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480" windowHeight="11640" activeTab="1"/>
  </bookViews>
  <sheets>
    <sheet name="загальний фонд" sheetId="1" r:id="rId1"/>
    <sheet name="спеціальний фонд" sheetId="2" r:id="rId2"/>
  </sheets>
  <calcPr calcId="124519"/>
</workbook>
</file>

<file path=xl/calcChain.xml><?xml version="1.0" encoding="utf-8"?>
<calcChain xmlns="http://schemas.openxmlformats.org/spreadsheetml/2006/main">
  <c r="K6" i="2"/>
  <c r="L6"/>
  <c r="M6"/>
  <c r="N6"/>
  <c r="O6"/>
  <c r="P6"/>
  <c r="K7"/>
  <c r="L7"/>
  <c r="M7"/>
  <c r="N7"/>
  <c r="O7"/>
  <c r="P7"/>
  <c r="K8"/>
  <c r="L8"/>
  <c r="M8"/>
  <c r="N8"/>
  <c r="O8"/>
  <c r="P8"/>
  <c r="K9"/>
  <c r="L9"/>
  <c r="M9"/>
  <c r="N9"/>
  <c r="O9"/>
  <c r="P9"/>
  <c r="K10"/>
  <c r="L10"/>
  <c r="M10"/>
  <c r="N10"/>
  <c r="O10"/>
  <c r="P10"/>
  <c r="K11"/>
  <c r="L11"/>
  <c r="M11"/>
  <c r="N11"/>
  <c r="O11"/>
  <c r="P11"/>
  <c r="K12"/>
  <c r="L12"/>
  <c r="M12"/>
  <c r="N12"/>
  <c r="O12"/>
  <c r="P12"/>
  <c r="K13"/>
  <c r="L13"/>
  <c r="M13"/>
  <c r="N13"/>
  <c r="O13"/>
  <c r="P13"/>
  <c r="K14"/>
  <c r="L14"/>
  <c r="M14"/>
  <c r="N14"/>
  <c r="O14"/>
  <c r="P14"/>
  <c r="K15"/>
  <c r="L15"/>
  <c r="M15"/>
  <c r="N15"/>
  <c r="O15"/>
  <c r="P15"/>
  <c r="K16"/>
  <c r="L16"/>
  <c r="M16"/>
  <c r="N16"/>
  <c r="O16"/>
  <c r="P16"/>
  <c r="K17"/>
  <c r="L17"/>
  <c r="M17"/>
  <c r="N17"/>
  <c r="O17"/>
  <c r="P17"/>
  <c r="K18"/>
  <c r="L18"/>
  <c r="M18"/>
  <c r="N18"/>
  <c r="O18"/>
  <c r="P18"/>
  <c r="K19"/>
  <c r="L19"/>
  <c r="M19"/>
  <c r="N19"/>
  <c r="O19"/>
  <c r="P19"/>
  <c r="K20"/>
  <c r="L20"/>
  <c r="M20"/>
  <c r="N20"/>
  <c r="O20"/>
  <c r="P20"/>
  <c r="K21"/>
  <c r="L21"/>
  <c r="M21"/>
  <c r="N21"/>
  <c r="O21"/>
  <c r="P21"/>
  <c r="K22"/>
  <c r="L22"/>
  <c r="M22"/>
  <c r="N22"/>
  <c r="O22"/>
  <c r="P22"/>
  <c r="K23"/>
  <c r="L23"/>
  <c r="M23"/>
  <c r="N23"/>
  <c r="O23"/>
  <c r="P23"/>
  <c r="K24"/>
  <c r="L24"/>
  <c r="M24"/>
  <c r="N24"/>
  <c r="O24"/>
  <c r="P24"/>
  <c r="K25"/>
  <c r="L25"/>
  <c r="M25"/>
  <c r="N25"/>
  <c r="O25"/>
  <c r="P25"/>
  <c r="K26"/>
  <c r="L26"/>
  <c r="M26"/>
  <c r="N26"/>
  <c r="O26"/>
  <c r="P26"/>
  <c r="K27"/>
  <c r="L27"/>
  <c r="M27"/>
  <c r="N27"/>
  <c r="O27"/>
  <c r="P27"/>
  <c r="K28"/>
  <c r="L28"/>
  <c r="M28"/>
  <c r="N28"/>
  <c r="O28"/>
  <c r="P28"/>
  <c r="K29"/>
  <c r="L29"/>
  <c r="M29"/>
  <c r="N29"/>
  <c r="O29"/>
  <c r="P29"/>
  <c r="K30"/>
  <c r="L30"/>
  <c r="M30"/>
  <c r="N30"/>
  <c r="O30"/>
  <c r="P30"/>
  <c r="K31"/>
  <c r="L31"/>
  <c r="M31"/>
  <c r="N31"/>
  <c r="O31"/>
  <c r="P31"/>
  <c r="K32"/>
  <c r="L32"/>
  <c r="M32"/>
  <c r="N32"/>
  <c r="O32"/>
  <c r="P32"/>
  <c r="K33"/>
  <c r="L33"/>
  <c r="M33"/>
  <c r="N33"/>
  <c r="O33"/>
  <c r="P33"/>
  <c r="K34"/>
  <c r="L34"/>
  <c r="M34"/>
  <c r="N34"/>
  <c r="O34"/>
  <c r="P34"/>
  <c r="K35"/>
  <c r="L35"/>
  <c r="M35"/>
  <c r="N35"/>
  <c r="O35"/>
  <c r="P35"/>
  <c r="K36"/>
  <c r="L36"/>
  <c r="M36"/>
  <c r="N36"/>
  <c r="O36"/>
  <c r="P36"/>
  <c r="K37"/>
  <c r="L37"/>
  <c r="M37"/>
  <c r="N37"/>
  <c r="O37"/>
  <c r="P37"/>
  <c r="K38"/>
  <c r="L38"/>
  <c r="M38"/>
  <c r="N38"/>
  <c r="O38"/>
  <c r="P38"/>
  <c r="K39"/>
  <c r="L39"/>
  <c r="M39"/>
  <c r="N39"/>
  <c r="O39"/>
  <c r="P39"/>
  <c r="K40"/>
  <c r="L40"/>
  <c r="M40"/>
  <c r="N40"/>
  <c r="O40"/>
  <c r="P40"/>
  <c r="K41"/>
  <c r="L41"/>
  <c r="M41"/>
  <c r="N41"/>
  <c r="O41"/>
  <c r="P41"/>
  <c r="K42"/>
  <c r="L42"/>
  <c r="M42"/>
  <c r="N42"/>
  <c r="O42"/>
  <c r="P42"/>
  <c r="K43"/>
  <c r="L43"/>
  <c r="M43"/>
  <c r="N43"/>
  <c r="O43"/>
  <c r="P43"/>
  <c r="K44"/>
  <c r="L44"/>
  <c r="M44"/>
  <c r="N44"/>
  <c r="O44"/>
  <c r="P44"/>
  <c r="K45"/>
  <c r="L45"/>
  <c r="M45"/>
  <c r="N45"/>
  <c r="O45"/>
  <c r="P45"/>
  <c r="K46"/>
  <c r="L46"/>
  <c r="M46"/>
  <c r="N46"/>
  <c r="O46"/>
  <c r="P46"/>
  <c r="K47"/>
  <c r="L47"/>
  <c r="M47"/>
  <c r="N47"/>
  <c r="O47"/>
  <c r="P47"/>
  <c r="K48"/>
  <c r="L48"/>
  <c r="M48"/>
  <c r="N48"/>
  <c r="O48"/>
  <c r="P48"/>
  <c r="K49"/>
  <c r="L49"/>
  <c r="M49"/>
  <c r="N49"/>
  <c r="O49"/>
  <c r="P49"/>
  <c r="K50"/>
  <c r="L50"/>
  <c r="M50"/>
  <c r="N50"/>
  <c r="O50"/>
  <c r="P50"/>
  <c r="K51"/>
  <c r="L51"/>
  <c r="M51"/>
  <c r="N51"/>
  <c r="O51"/>
  <c r="P51"/>
  <c r="K52"/>
  <c r="L52"/>
  <c r="M52"/>
  <c r="N52"/>
  <c r="O52"/>
  <c r="P52"/>
  <c r="K53"/>
  <c r="L53"/>
  <c r="M53"/>
  <c r="N53"/>
  <c r="O53"/>
  <c r="P53"/>
  <c r="K54"/>
  <c r="L54"/>
  <c r="M54"/>
  <c r="N54"/>
  <c r="O54"/>
  <c r="P54"/>
  <c r="K55"/>
  <c r="L55"/>
  <c r="M55"/>
  <c r="N55"/>
  <c r="O55"/>
  <c r="P55"/>
  <c r="K56"/>
  <c r="L56"/>
  <c r="M56"/>
  <c r="N56"/>
  <c r="O56"/>
  <c r="P56"/>
  <c r="K57"/>
  <c r="L57"/>
  <c r="M57"/>
  <c r="N57"/>
  <c r="O57"/>
  <c r="P57"/>
  <c r="K58"/>
  <c r="L58"/>
  <c r="M58"/>
  <c r="N58"/>
  <c r="O58"/>
  <c r="P58"/>
  <c r="K59"/>
  <c r="L59"/>
  <c r="M59"/>
  <c r="N59"/>
  <c r="O59"/>
  <c r="P59"/>
  <c r="K60"/>
  <c r="L60"/>
  <c r="M60"/>
  <c r="N60"/>
  <c r="O60"/>
  <c r="P60"/>
  <c r="K61"/>
  <c r="L61"/>
  <c r="M61"/>
  <c r="N61"/>
  <c r="O61"/>
  <c r="P61"/>
  <c r="K62"/>
  <c r="L62"/>
  <c r="M62"/>
  <c r="N62"/>
  <c r="O62"/>
  <c r="P62"/>
  <c r="K63"/>
  <c r="L63"/>
  <c r="M63"/>
  <c r="N63"/>
  <c r="O63"/>
  <c r="P63"/>
  <c r="K64"/>
  <c r="L64"/>
  <c r="M64"/>
  <c r="N64"/>
  <c r="O64"/>
  <c r="P64"/>
  <c r="K65"/>
  <c r="L65"/>
  <c r="M65"/>
  <c r="N65"/>
  <c r="O65"/>
  <c r="P65"/>
  <c r="K66"/>
  <c r="L66"/>
  <c r="M66"/>
  <c r="N66"/>
  <c r="O66"/>
  <c r="P66"/>
  <c r="K67"/>
  <c r="L67"/>
  <c r="M67"/>
  <c r="N67"/>
  <c r="O67"/>
  <c r="P67"/>
  <c r="K68"/>
  <c r="L68"/>
  <c r="M68"/>
  <c r="N68"/>
  <c r="O68"/>
  <c r="P68"/>
  <c r="K69"/>
  <c r="L69"/>
  <c r="M69"/>
  <c r="N69"/>
  <c r="O69"/>
  <c r="P69"/>
  <c r="K70"/>
  <c r="L70"/>
  <c r="M70"/>
  <c r="N70"/>
  <c r="O70"/>
  <c r="P70"/>
  <c r="K71"/>
  <c r="L71"/>
  <c r="M71"/>
  <c r="N71"/>
  <c r="O71"/>
  <c r="P71"/>
  <c r="K72"/>
  <c r="L72"/>
  <c r="M72"/>
  <c r="N72"/>
  <c r="O72"/>
  <c r="P72"/>
  <c r="K73"/>
  <c r="L73"/>
  <c r="M73"/>
  <c r="N73"/>
  <c r="O73"/>
  <c r="P73"/>
  <c r="K74"/>
  <c r="L74"/>
  <c r="M74"/>
  <c r="N74"/>
  <c r="O74"/>
  <c r="P74"/>
  <c r="K75"/>
  <c r="L75"/>
  <c r="M75"/>
  <c r="N75"/>
  <c r="O75"/>
  <c r="P75"/>
  <c r="K76"/>
  <c r="L76"/>
  <c r="M76"/>
  <c r="N76"/>
  <c r="O76"/>
  <c r="P76"/>
  <c r="K77"/>
  <c r="L77"/>
  <c r="M77"/>
  <c r="N77"/>
  <c r="O77"/>
  <c r="P77"/>
  <c r="K78"/>
  <c r="L78"/>
  <c r="M78"/>
  <c r="N78"/>
  <c r="O78"/>
  <c r="P78"/>
  <c r="K79"/>
  <c r="L79"/>
  <c r="M79"/>
  <c r="N79"/>
  <c r="O79"/>
  <c r="P79"/>
  <c r="K80"/>
  <c r="L80"/>
  <c r="M80"/>
  <c r="N80"/>
  <c r="O80"/>
  <c r="P80"/>
  <c r="K81"/>
  <c r="L81"/>
  <c r="M81"/>
  <c r="N81"/>
  <c r="O81"/>
  <c r="P81"/>
  <c r="K82"/>
  <c r="L82"/>
  <c r="M82"/>
  <c r="N82"/>
  <c r="O82"/>
  <c r="P82"/>
  <c r="K83"/>
  <c r="L83"/>
  <c r="M83"/>
  <c r="N83"/>
  <c r="O83"/>
  <c r="P83"/>
  <c r="K84"/>
  <c r="L84"/>
  <c r="M84"/>
  <c r="N84"/>
  <c r="O84"/>
  <c r="P84"/>
  <c r="K85"/>
  <c r="L85"/>
  <c r="M85"/>
  <c r="N85"/>
  <c r="O85"/>
  <c r="P85"/>
  <c r="K86"/>
  <c r="L86"/>
  <c r="M86"/>
  <c r="N86"/>
  <c r="O86"/>
  <c r="P86"/>
  <c r="K87"/>
  <c r="L87"/>
  <c r="M87"/>
  <c r="N87"/>
  <c r="O87"/>
  <c r="P87"/>
  <c r="K88"/>
  <c r="L88"/>
  <c r="M88"/>
  <c r="N88"/>
  <c r="O88"/>
  <c r="P88"/>
  <c r="K89"/>
  <c r="L89"/>
  <c r="M89"/>
  <c r="N89"/>
  <c r="O89"/>
  <c r="P89"/>
  <c r="K90"/>
  <c r="L90"/>
  <c r="M90"/>
  <c r="N90"/>
  <c r="O90"/>
  <c r="P90"/>
  <c r="K91"/>
  <c r="L91"/>
  <c r="M91"/>
  <c r="N91"/>
  <c r="O91"/>
  <c r="P91"/>
  <c r="K92"/>
  <c r="L92"/>
  <c r="M92"/>
  <c r="N92"/>
  <c r="O92"/>
  <c r="P92"/>
  <c r="K93"/>
  <c r="L93"/>
  <c r="M93"/>
  <c r="N93"/>
  <c r="O93"/>
  <c r="P93"/>
  <c r="K94"/>
  <c r="L94"/>
  <c r="M94"/>
  <c r="N94"/>
  <c r="O94"/>
  <c r="P94"/>
  <c r="K95"/>
  <c r="L95"/>
  <c r="M95"/>
  <c r="N95"/>
  <c r="O95"/>
  <c r="P95"/>
  <c r="K96"/>
  <c r="L96"/>
  <c r="M96"/>
  <c r="N96"/>
  <c r="O96"/>
  <c r="P96"/>
  <c r="K97"/>
  <c r="L97"/>
  <c r="M97"/>
  <c r="N97"/>
  <c r="O97"/>
  <c r="P97"/>
  <c r="K98"/>
  <c r="L98"/>
  <c r="M98"/>
  <c r="N98"/>
  <c r="O98"/>
  <c r="P98"/>
  <c r="K99"/>
  <c r="L99"/>
  <c r="M99"/>
  <c r="N99"/>
  <c r="O99"/>
  <c r="P99"/>
  <c r="K100"/>
  <c r="L100"/>
  <c r="M100"/>
  <c r="N100"/>
  <c r="O100"/>
  <c r="P100"/>
  <c r="K101"/>
  <c r="L101"/>
  <c r="M101"/>
  <c r="N101"/>
  <c r="O101"/>
  <c r="P101"/>
  <c r="K102"/>
  <c r="L102"/>
  <c r="M102"/>
  <c r="N102"/>
  <c r="O102"/>
  <c r="P102"/>
  <c r="K103"/>
  <c r="L103"/>
  <c r="M103"/>
  <c r="N103"/>
  <c r="O103"/>
  <c r="P103"/>
  <c r="K104"/>
  <c r="L104"/>
  <c r="M104"/>
  <c r="N104"/>
  <c r="O104"/>
  <c r="P104"/>
  <c r="K105"/>
  <c r="L105"/>
  <c r="M105"/>
  <c r="N105"/>
  <c r="O105"/>
  <c r="P105"/>
  <c r="K106"/>
  <c r="L106"/>
  <c r="M106"/>
  <c r="N106"/>
  <c r="O106"/>
  <c r="P106"/>
  <c r="K107"/>
  <c r="L107"/>
  <c r="M107"/>
  <c r="N107"/>
  <c r="O107"/>
  <c r="P107"/>
  <c r="K108"/>
  <c r="L108"/>
  <c r="M108"/>
  <c r="N108"/>
  <c r="O108"/>
  <c r="P108"/>
  <c r="K109"/>
  <c r="L109"/>
  <c r="M109"/>
  <c r="N109"/>
  <c r="O109"/>
  <c r="P109"/>
  <c r="K110"/>
  <c r="L110"/>
  <c r="M110"/>
  <c r="N110"/>
  <c r="O110"/>
  <c r="P110"/>
  <c r="K111"/>
  <c r="L111"/>
  <c r="M111"/>
  <c r="N111"/>
  <c r="O111"/>
  <c r="P111"/>
  <c r="K112"/>
  <c r="L112"/>
  <c r="M112"/>
  <c r="N112"/>
  <c r="O112"/>
  <c r="P112"/>
  <c r="K113"/>
  <c r="L113"/>
  <c r="M113"/>
  <c r="N113"/>
  <c r="O113"/>
  <c r="P113"/>
  <c r="K114"/>
  <c r="L114"/>
  <c r="M114"/>
  <c r="N114"/>
  <c r="O114"/>
  <c r="P114"/>
  <c r="K115"/>
  <c r="L115"/>
  <c r="M115"/>
  <c r="N115"/>
  <c r="O115"/>
  <c r="P115"/>
  <c r="K116"/>
  <c r="L116"/>
  <c r="M116"/>
  <c r="N116"/>
  <c r="O116"/>
  <c r="P116"/>
  <c r="K117"/>
  <c r="L117"/>
  <c r="M117"/>
  <c r="N117"/>
  <c r="O117"/>
  <c r="P117"/>
  <c r="K118"/>
  <c r="L118"/>
  <c r="M118"/>
  <c r="N118"/>
  <c r="O118"/>
  <c r="P118"/>
  <c r="K119"/>
  <c r="L119"/>
  <c r="M119"/>
  <c r="N119"/>
  <c r="O119"/>
  <c r="P119"/>
  <c r="K120"/>
  <c r="L120"/>
  <c r="M120"/>
  <c r="N120"/>
  <c r="O120"/>
  <c r="P120"/>
  <c r="K121"/>
  <c r="L121"/>
  <c r="M121"/>
  <c r="N121"/>
  <c r="O121"/>
  <c r="P121"/>
  <c r="K122"/>
  <c r="L122"/>
  <c r="M122"/>
  <c r="N122"/>
  <c r="O122"/>
  <c r="P122"/>
  <c r="K123"/>
  <c r="L123"/>
  <c r="M123"/>
  <c r="N123"/>
  <c r="O123"/>
  <c r="P123"/>
  <c r="K124"/>
  <c r="L124"/>
  <c r="M124"/>
  <c r="N124"/>
  <c r="O124"/>
  <c r="P124"/>
  <c r="K125"/>
  <c r="L125"/>
  <c r="M125"/>
  <c r="N125"/>
  <c r="O125"/>
  <c r="P125"/>
  <c r="K126"/>
  <c r="L126"/>
  <c r="M126"/>
  <c r="N126"/>
  <c r="O126"/>
  <c r="P126"/>
  <c r="K127"/>
  <c r="L127"/>
  <c r="M127"/>
  <c r="N127"/>
  <c r="O127"/>
  <c r="P127"/>
  <c r="K128"/>
  <c r="L128"/>
  <c r="M128"/>
  <c r="N128"/>
  <c r="O128"/>
  <c r="P128"/>
  <c r="K129"/>
  <c r="L129"/>
  <c r="M129"/>
  <c r="N129"/>
  <c r="O129"/>
  <c r="P129"/>
  <c r="K130"/>
  <c r="L130"/>
  <c r="M130"/>
  <c r="N130"/>
  <c r="O130"/>
  <c r="P130"/>
  <c r="K131"/>
  <c r="L131"/>
  <c r="M131"/>
  <c r="N131"/>
  <c r="O131"/>
  <c r="P131"/>
  <c r="K132"/>
  <c r="L132"/>
  <c r="M132"/>
  <c r="N132"/>
  <c r="O132"/>
  <c r="P132"/>
  <c r="K133"/>
  <c r="L133"/>
  <c r="M133"/>
  <c r="N133"/>
  <c r="O133"/>
  <c r="P133"/>
  <c r="K134"/>
  <c r="L134"/>
  <c r="M134"/>
  <c r="N134"/>
  <c r="O134"/>
  <c r="P134"/>
  <c r="K135"/>
  <c r="L135"/>
  <c r="M135"/>
  <c r="N135"/>
  <c r="O135"/>
  <c r="P135"/>
  <c r="K136"/>
  <c r="L136"/>
  <c r="M136"/>
  <c r="N136"/>
  <c r="O136"/>
  <c r="P136"/>
  <c r="K137"/>
  <c r="L137"/>
  <c r="M137"/>
  <c r="N137"/>
  <c r="O137"/>
  <c r="P137"/>
  <c r="K138"/>
  <c r="L138"/>
  <c r="M138"/>
  <c r="N138"/>
  <c r="O138"/>
  <c r="P138"/>
  <c r="K139"/>
  <c r="L139"/>
  <c r="M139"/>
  <c r="N139"/>
  <c r="O139"/>
  <c r="P139"/>
  <c r="K140"/>
  <c r="L140"/>
  <c r="M140"/>
  <c r="N140"/>
  <c r="O140"/>
  <c r="P140"/>
  <c r="K141"/>
  <c r="L141"/>
  <c r="M141"/>
  <c r="N141"/>
  <c r="O141"/>
  <c r="P141"/>
  <c r="K142"/>
  <c r="L142"/>
  <c r="M142"/>
  <c r="N142"/>
  <c r="O142"/>
  <c r="P142"/>
  <c r="K143"/>
  <c r="L143"/>
  <c r="M143"/>
  <c r="N143"/>
  <c r="O143"/>
  <c r="P143"/>
  <c r="K144"/>
  <c r="L144"/>
  <c r="M144"/>
  <c r="N144"/>
  <c r="O144"/>
  <c r="P144"/>
  <c r="K145"/>
  <c r="L145"/>
  <c r="M145"/>
  <c r="N145"/>
  <c r="O145"/>
  <c r="P145"/>
  <c r="K146"/>
  <c r="L146"/>
  <c r="M146"/>
  <c r="N146"/>
  <c r="O146"/>
  <c r="P146"/>
  <c r="K147"/>
  <c r="L147"/>
  <c r="M147"/>
  <c r="N147"/>
  <c r="O147"/>
  <c r="P147"/>
  <c r="K148"/>
  <c r="L148"/>
  <c r="M148"/>
  <c r="N148"/>
  <c r="O148"/>
  <c r="P148"/>
  <c r="K149"/>
  <c r="L149"/>
  <c r="M149"/>
  <c r="N149"/>
  <c r="O149"/>
  <c r="P149"/>
  <c r="K150"/>
  <c r="L150"/>
  <c r="M150"/>
  <c r="N150"/>
  <c r="O150"/>
  <c r="P150"/>
  <c r="K151"/>
  <c r="L151"/>
  <c r="M151"/>
  <c r="N151"/>
  <c r="O151"/>
  <c r="P151"/>
  <c r="K152"/>
  <c r="L152"/>
  <c r="M152"/>
  <c r="N152"/>
  <c r="O152"/>
  <c r="P152"/>
  <c r="K153"/>
  <c r="L153"/>
  <c r="M153"/>
  <c r="N153"/>
  <c r="O153"/>
  <c r="P153"/>
  <c r="K154"/>
  <c r="L154"/>
  <c r="M154"/>
  <c r="N154"/>
  <c r="O154"/>
  <c r="P154"/>
  <c r="K155"/>
  <c r="L155"/>
  <c r="M155"/>
  <c r="N155"/>
  <c r="O155"/>
  <c r="P155"/>
  <c r="K156"/>
  <c r="L156"/>
  <c r="M156"/>
  <c r="N156"/>
  <c r="O156"/>
  <c r="P156"/>
  <c r="K157"/>
  <c r="L157"/>
  <c r="M157"/>
  <c r="N157"/>
  <c r="O157"/>
  <c r="P157"/>
  <c r="K158"/>
  <c r="L158"/>
  <c r="M158"/>
  <c r="N158"/>
  <c r="O158"/>
  <c r="P158"/>
  <c r="K159"/>
  <c r="L159"/>
  <c r="M159"/>
  <c r="N159"/>
  <c r="O159"/>
  <c r="P159"/>
  <c r="K160"/>
  <c r="L160"/>
  <c r="M160"/>
  <c r="N160"/>
  <c r="O160"/>
  <c r="P160"/>
  <c r="K161"/>
  <c r="L161"/>
  <c r="M161"/>
  <c r="N161"/>
  <c r="O161"/>
  <c r="P161"/>
  <c r="K162"/>
  <c r="L162"/>
  <c r="M162"/>
  <c r="N162"/>
  <c r="O162"/>
  <c r="P162"/>
  <c r="K163"/>
  <c r="L163"/>
  <c r="M163"/>
  <c r="N163"/>
  <c r="O163"/>
  <c r="P163"/>
  <c r="K164"/>
  <c r="L164"/>
  <c r="M164"/>
  <c r="N164"/>
  <c r="O164"/>
  <c r="P164"/>
  <c r="K165"/>
  <c r="L165"/>
  <c r="M165"/>
  <c r="N165"/>
  <c r="O165"/>
  <c r="P165"/>
  <c r="K166"/>
  <c r="L166"/>
  <c r="M166"/>
  <c r="N166"/>
  <c r="O166"/>
  <c r="P166"/>
  <c r="K167"/>
  <c r="L167"/>
  <c r="M167"/>
  <c r="N167"/>
  <c r="O167"/>
  <c r="P167"/>
  <c r="K168"/>
  <c r="L168"/>
  <c r="M168"/>
  <c r="N168"/>
  <c r="O168"/>
  <c r="P168"/>
  <c r="K169"/>
  <c r="L169"/>
  <c r="M169"/>
  <c r="N169"/>
  <c r="O169"/>
  <c r="P169"/>
  <c r="K170"/>
  <c r="L170"/>
  <c r="M170"/>
  <c r="N170"/>
  <c r="O170"/>
  <c r="P170"/>
  <c r="K171"/>
  <c r="L171"/>
  <c r="M171"/>
  <c r="N171"/>
  <c r="O171"/>
  <c r="P171"/>
  <c r="K172"/>
  <c r="L172"/>
  <c r="M172"/>
  <c r="N172"/>
  <c r="O172"/>
  <c r="P172"/>
  <c r="K173"/>
  <c r="L173"/>
  <c r="M173"/>
  <c r="N173"/>
  <c r="O173"/>
  <c r="P173"/>
  <c r="K174"/>
  <c r="L174"/>
  <c r="M174"/>
  <c r="N174"/>
  <c r="O174"/>
  <c r="P174"/>
  <c r="K175"/>
  <c r="L175"/>
  <c r="M175"/>
  <c r="N175"/>
  <c r="O175"/>
  <c r="P175"/>
  <c r="K176"/>
  <c r="L176"/>
  <c r="M176"/>
  <c r="N176"/>
  <c r="O176"/>
  <c r="P176"/>
  <c r="K177"/>
  <c r="L177"/>
  <c r="M177"/>
  <c r="N177"/>
  <c r="O177"/>
  <c r="P177"/>
  <c r="K178"/>
  <c r="L178"/>
  <c r="M178"/>
  <c r="N178"/>
  <c r="O178"/>
  <c r="P178"/>
  <c r="K179"/>
  <c r="L179"/>
  <c r="M179"/>
  <c r="N179"/>
  <c r="O179"/>
  <c r="P179"/>
  <c r="K180"/>
  <c r="L180"/>
  <c r="M180"/>
  <c r="N180"/>
  <c r="O180"/>
  <c r="P180"/>
  <c r="K181"/>
  <c r="L181"/>
  <c r="M181"/>
  <c r="N181"/>
  <c r="O181"/>
  <c r="P181"/>
  <c r="K182"/>
  <c r="L182"/>
  <c r="M182"/>
  <c r="N182"/>
  <c r="O182"/>
  <c r="P182"/>
  <c r="K183"/>
  <c r="L183"/>
  <c r="M183"/>
  <c r="N183"/>
  <c r="O183"/>
  <c r="P183"/>
  <c r="K184"/>
  <c r="L184"/>
  <c r="M184"/>
  <c r="N184"/>
  <c r="O184"/>
  <c r="P184"/>
  <c r="K185"/>
  <c r="L185"/>
  <c r="M185"/>
  <c r="N185"/>
  <c r="O185"/>
  <c r="P185"/>
  <c r="K186"/>
  <c r="L186"/>
  <c r="M186"/>
  <c r="N186"/>
  <c r="O186"/>
  <c r="P186"/>
  <c r="K187"/>
  <c r="L187"/>
  <c r="M187"/>
  <c r="N187"/>
  <c r="O187"/>
  <c r="P187"/>
  <c r="K188"/>
  <c r="L188"/>
  <c r="M188"/>
  <c r="N188"/>
  <c r="O188"/>
  <c r="P188"/>
  <c r="K189"/>
  <c r="L189"/>
  <c r="M189"/>
  <c r="N189"/>
  <c r="O189"/>
  <c r="P189"/>
  <c r="K190"/>
  <c r="L190"/>
  <c r="M190"/>
  <c r="N190"/>
  <c r="O190"/>
  <c r="P190"/>
  <c r="K191"/>
  <c r="L191"/>
  <c r="M191"/>
  <c r="N191"/>
  <c r="O191"/>
  <c r="P191"/>
  <c r="K192"/>
  <c r="L192"/>
  <c r="M192"/>
  <c r="N192"/>
  <c r="O192"/>
  <c r="P192"/>
  <c r="K193"/>
  <c r="L193"/>
  <c r="M193"/>
  <c r="N193"/>
  <c r="O193"/>
  <c r="P193"/>
  <c r="K194"/>
  <c r="L194"/>
  <c r="M194"/>
  <c r="N194"/>
  <c r="O194"/>
  <c r="P194"/>
  <c r="K195"/>
  <c r="L195"/>
  <c r="M195"/>
  <c r="N195"/>
  <c r="O195"/>
  <c r="P195"/>
  <c r="K196"/>
  <c r="L196"/>
  <c r="M196"/>
  <c r="N196"/>
  <c r="O196"/>
  <c r="P196"/>
  <c r="K197"/>
  <c r="L197"/>
  <c r="M197"/>
  <c r="N197"/>
  <c r="O197"/>
  <c r="P197"/>
  <c r="K198"/>
  <c r="L198"/>
  <c r="M198"/>
  <c r="N198"/>
  <c r="O198"/>
  <c r="P198"/>
  <c r="K199"/>
  <c r="L199"/>
  <c r="M199"/>
  <c r="N199"/>
  <c r="O199"/>
  <c r="P199"/>
  <c r="K200"/>
  <c r="L200"/>
  <c r="M200"/>
  <c r="N200"/>
  <c r="O200"/>
  <c r="P200"/>
  <c r="K201"/>
  <c r="L201"/>
  <c r="M201"/>
  <c r="N201"/>
  <c r="O201"/>
  <c r="P201"/>
  <c r="K202"/>
  <c r="L202"/>
  <c r="M202"/>
  <c r="N202"/>
  <c r="O202"/>
  <c r="P202"/>
  <c r="K203"/>
  <c r="L203"/>
  <c r="M203"/>
  <c r="N203"/>
  <c r="O203"/>
  <c r="P203"/>
  <c r="K204"/>
  <c r="L204"/>
  <c r="M204"/>
  <c r="N204"/>
  <c r="O204"/>
  <c r="P204"/>
  <c r="K205"/>
  <c r="L205"/>
  <c r="M205"/>
  <c r="N205"/>
  <c r="O205"/>
  <c r="P205"/>
  <c r="K206"/>
  <c r="L206"/>
  <c r="M206"/>
  <c r="N206"/>
  <c r="O206"/>
  <c r="P206"/>
  <c r="K207"/>
  <c r="L207"/>
  <c r="M207"/>
  <c r="N207"/>
  <c r="O207"/>
  <c r="P207"/>
  <c r="K208"/>
  <c r="L208"/>
  <c r="M208"/>
  <c r="N208"/>
  <c r="O208"/>
  <c r="P208"/>
  <c r="K209"/>
  <c r="L209"/>
  <c r="M209"/>
  <c r="N209"/>
  <c r="O209"/>
  <c r="P209"/>
  <c r="K210"/>
  <c r="L210"/>
  <c r="M210"/>
  <c r="N210"/>
  <c r="O210"/>
  <c r="P210"/>
  <c r="K211"/>
  <c r="L211"/>
  <c r="M211"/>
  <c r="N211"/>
  <c r="O211"/>
  <c r="P211"/>
  <c r="K212"/>
  <c r="L212"/>
  <c r="M212"/>
  <c r="N212"/>
  <c r="O212"/>
  <c r="P212"/>
  <c r="K213"/>
  <c r="L213"/>
  <c r="M213"/>
  <c r="N213"/>
  <c r="O213"/>
  <c r="P213"/>
  <c r="K214"/>
  <c r="L214"/>
  <c r="M214"/>
  <c r="N214"/>
  <c r="O214"/>
  <c r="P214"/>
  <c r="K215"/>
  <c r="L215"/>
  <c r="M215"/>
  <c r="N215"/>
  <c r="O215"/>
  <c r="P215"/>
  <c r="K216"/>
  <c r="L216"/>
  <c r="M216"/>
  <c r="N216"/>
  <c r="O216"/>
  <c r="P216"/>
  <c r="K217"/>
  <c r="L217"/>
  <c r="M217"/>
  <c r="N217"/>
  <c r="O217"/>
  <c r="P217"/>
  <c r="K218"/>
  <c r="L218"/>
  <c r="M218"/>
  <c r="N218"/>
  <c r="O218"/>
  <c r="P218"/>
  <c r="K219"/>
  <c r="L219"/>
  <c r="M219"/>
  <c r="N219"/>
  <c r="O219"/>
  <c r="P219"/>
  <c r="K220"/>
  <c r="L220"/>
  <c r="M220"/>
  <c r="N220"/>
  <c r="O220"/>
  <c r="P220"/>
  <c r="K221"/>
  <c r="L221"/>
  <c r="M221"/>
  <c r="N221"/>
  <c r="O221"/>
  <c r="P221"/>
  <c r="K222"/>
  <c r="L222"/>
  <c r="M222"/>
  <c r="N222"/>
  <c r="O222"/>
  <c r="P222"/>
  <c r="K223"/>
  <c r="L223"/>
  <c r="M223"/>
  <c r="N223"/>
  <c r="O223"/>
  <c r="P223"/>
  <c r="K224"/>
  <c r="L224"/>
  <c r="M224"/>
  <c r="N224"/>
  <c r="O224"/>
  <c r="P224"/>
  <c r="K225"/>
  <c r="L225"/>
  <c r="M225"/>
  <c r="N225"/>
  <c r="O225"/>
  <c r="P225"/>
  <c r="K226"/>
  <c r="L226"/>
  <c r="M226"/>
  <c r="N226"/>
  <c r="O226"/>
  <c r="P226"/>
  <c r="K227"/>
  <c r="L227"/>
  <c r="M227"/>
  <c r="N227"/>
  <c r="O227"/>
  <c r="P227"/>
  <c r="K228"/>
  <c r="L228"/>
  <c r="M228"/>
  <c r="N228"/>
  <c r="O228"/>
  <c r="P228"/>
  <c r="K229"/>
  <c r="L229"/>
  <c r="M229"/>
  <c r="N229"/>
  <c r="O229"/>
  <c r="P229"/>
  <c r="K230"/>
  <c r="L230"/>
  <c r="M230"/>
  <c r="N230"/>
  <c r="O230"/>
  <c r="P230"/>
  <c r="K231"/>
  <c r="L231"/>
  <c r="M231"/>
  <c r="N231"/>
  <c r="O231"/>
  <c r="P231"/>
  <c r="K232"/>
  <c r="L232"/>
  <c r="M232"/>
  <c r="N232"/>
  <c r="O232"/>
  <c r="P232"/>
  <c r="K233"/>
  <c r="L233"/>
  <c r="M233"/>
  <c r="N233"/>
  <c r="O233"/>
  <c r="P233"/>
  <c r="K234"/>
  <c r="L234"/>
  <c r="M234"/>
  <c r="N234"/>
  <c r="O234"/>
  <c r="P234"/>
  <c r="K235"/>
  <c r="L235"/>
  <c r="M235"/>
  <c r="N235"/>
  <c r="O235"/>
  <c r="P235"/>
  <c r="K236"/>
  <c r="L236"/>
  <c r="M236"/>
  <c r="N236"/>
  <c r="O236"/>
  <c r="P236"/>
  <c r="K237"/>
  <c r="L237"/>
  <c r="M237"/>
  <c r="N237"/>
  <c r="O237"/>
  <c r="P237"/>
  <c r="K238"/>
  <c r="L238"/>
  <c r="M238"/>
  <c r="N238"/>
  <c r="O238"/>
  <c r="P238"/>
  <c r="P543" i="1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<sst xmlns="http://schemas.openxmlformats.org/spreadsheetml/2006/main" count="1580" uniqueCount="353">
  <si>
    <t xml:space="preserve">Аналіз фінансування установ з 13.11.2017 по 17.11.2017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</si>
  <si>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</si>
  <si>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</si>
  <si>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</si>
  <si>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</si>
  <si>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</si>
  <si>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</si>
  <si>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</si>
  <si>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</si>
  <si>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</si>
  <si>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</si>
  <si>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</si>
  <si>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</si>
  <si>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</si>
  <si>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</si>
  <si>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</si>
  <si>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</si>
  <si>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</si>
  <si>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03</t>
  </si>
  <si>
    <t>Виконавчий комітет Житомирської міської ради</t>
  </si>
  <si>
    <t>0310170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</si>
  <si>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</si>
  <si>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</si>
  <si>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</si>
  <si>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</si>
  <si>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</si>
  <si>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</si>
  <si>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</si>
  <si>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</si>
  <si>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</si>
  <si>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</si>
  <si>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</si>
  <si>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</si>
  <si>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</si>
  <si>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</si>
  <si>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</si>
  <si>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</si>
  <si>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</si>
  <si>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</si>
  <si>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</si>
  <si>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</si>
  <si>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</si>
  <si>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</si>
  <si>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</si>
  <si>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0313030</t>
  </si>
  <si>
    <t>Надання пільг з оплати послуг зв`язку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</t>
  </si>
  <si>
    <t>0313037</t>
  </si>
  <si>
    <t>Компенсаційні виплати за пільговий проїзд окремих категорій громадян на залізничному транспорті</t>
  </si>
  <si>
    <t>2610</t>
  </si>
  <si>
    <t>Субсидії та поточні трансферти підприємствам (установам, організаціям)</t>
  </si>
  <si>
    <t>0316640</t>
  </si>
  <si>
    <t>Інші заходи у сфері електротранспорту</t>
  </si>
  <si>
    <t>0316650</t>
  </si>
  <si>
    <t>Утримання та розвиток інфраструктури доріг</t>
  </si>
  <si>
    <t>0317210</t>
  </si>
  <si>
    <t>Підтримка засобів масової інформації</t>
  </si>
  <si>
    <t>0317212</t>
  </si>
  <si>
    <t>Підтримка періодичних видань (газет та журналів)</t>
  </si>
  <si>
    <t>0317410</t>
  </si>
  <si>
    <t>Заходи з енергозбереження</t>
  </si>
  <si>
    <t>0317420</t>
  </si>
  <si>
    <t>Програма стабілізації та соціально-економічного розвитку територій</t>
  </si>
  <si>
    <t>0317450</t>
  </si>
  <si>
    <t>Сприяння розвитку малого та середнього підприємництва</t>
  </si>
  <si>
    <t>0317810</t>
  </si>
  <si>
    <t>Видатки на запобігання та ліквідацію надзвичайних ситуацій та наслідків стихійного лиха</t>
  </si>
  <si>
    <t>0318100</t>
  </si>
  <si>
    <t>Надання та повернення пільгового довгострокового кредиту та будівництво (реконструкцію) та придбання житла</t>
  </si>
  <si>
    <t>0318108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</si>
  <si>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</si>
  <si>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0318600</t>
  </si>
  <si>
    <t>Інші видатки</t>
  </si>
  <si>
    <t>2730</t>
  </si>
  <si>
    <t>Інші виплати населенню</t>
  </si>
  <si>
    <t>10</t>
  </si>
  <si>
    <t>Управління освіти Житомирської міської ради</t>
  </si>
  <si>
    <t>1010180</t>
  </si>
  <si>
    <t>Керівництво і управління у відповідній сфері у містах, селищах, селах</t>
  </si>
  <si>
    <t>1011010</t>
  </si>
  <si>
    <t>Дошкільна освіта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</si>
  <si>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</si>
  <si>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</si>
  <si>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</si>
  <si>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</si>
  <si>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</si>
  <si>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</si>
  <si>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1011020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</si>
  <si>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</si>
  <si>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1011030</t>
  </si>
  <si>
    <t>Надання загальної середньої освіти вечірніми (змінними) школами</t>
  </si>
  <si>
    <t>1011090</t>
  </si>
  <si>
    <t>Надання позашкільної освіти позашкільними закладами освіти, заходи із позашкільної роботи з дітьми</t>
  </si>
  <si>
    <t>1011100</t>
  </si>
  <si>
    <t>Підготовка робітничих кадрів професійно-технічними закладами та іншими закладами освіти</t>
  </si>
  <si>
    <t>2720</t>
  </si>
  <si>
    <t>Стипендії</t>
  </si>
  <si>
    <t>1011170</t>
  </si>
  <si>
    <t>Методичне забезпечення діяльності навчальних закладів та інші заходи в галузі освіти</t>
  </si>
  <si>
    <t>1011190</t>
  </si>
  <si>
    <t>Централізоване ведення бухгалтерського обліку</t>
  </si>
  <si>
    <t>1011200</t>
  </si>
  <si>
    <t>Здійснення централізованого господарського обслуговування</t>
  </si>
  <si>
    <t>1011210</t>
  </si>
  <si>
    <t>Утримання інших закладів освіти</t>
  </si>
  <si>
    <t>1011230</t>
  </si>
  <si>
    <t>Надання допомоги дітям-сиротам та дітям, позбавленим батьківського піклування, яким виповнюється 18 років</t>
  </si>
  <si>
    <t>1015030</t>
  </si>
  <si>
    <t>Розвиток дитячо-юнацького та резервного спорту</t>
  </si>
  <si>
    <t>1015031</t>
  </si>
  <si>
    <t>Утримання та навчально-тренувальна робота комунальних дитячо-юнацьких спортивних шкіл</t>
  </si>
  <si>
    <t>1018600</t>
  </si>
  <si>
    <t>11</t>
  </si>
  <si>
    <t>Управління у справах сім’ї,  молоді та спорту Житомирської міської ради</t>
  </si>
  <si>
    <t>1113130</t>
  </si>
  <si>
    <t>Здійснення соціальної роботи з вразливими категоріями населення</t>
  </si>
  <si>
    <t>1113131</t>
  </si>
  <si>
    <t>Центри соціальних служб для сім`ї, дітей та молоді</t>
  </si>
  <si>
    <t>1113132</t>
  </si>
  <si>
    <t>Програми і заходи центрів соціальних служб для сім`ї, дітей та молоді</t>
  </si>
  <si>
    <t>1113134</t>
  </si>
  <si>
    <t>Заходи державної політики з питань сім`ї</t>
  </si>
  <si>
    <t>1113140</t>
  </si>
  <si>
    <t>Заходи державної політики з питань молоді</t>
  </si>
  <si>
    <t>1113141</t>
  </si>
  <si>
    <t>Соціальні програми і заходи державних органів у справах молоді</t>
  </si>
  <si>
    <t>1113142</t>
  </si>
  <si>
    <t>Утримання клубів для підлітків за місцем проживання</t>
  </si>
  <si>
    <t>1113160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</si>
  <si>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</si>
  <si>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1115010</t>
  </si>
  <si>
    <t>Проведення спортивної роботи в регіоні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</si>
  <si>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</si>
  <si>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</si>
  <si>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</si>
  <si>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</si>
  <si>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1115020</t>
  </si>
  <si>
    <t>Здійснення фізкультурно-спортивної та реабілітаційної роботи серед інвалідів</t>
  </si>
  <si>
    <t>1115022</t>
  </si>
  <si>
    <t>Проведення навчально-тренувальних зборів і змагань та заходів з інвалідного спорту</t>
  </si>
  <si>
    <t>1115030</t>
  </si>
  <si>
    <t>1115031</t>
  </si>
  <si>
    <t>1115050</t>
  </si>
  <si>
    <t>Підтримка фізкультурно-спортивного руху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</si>
  <si>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</si>
  <si>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</si>
  <si>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1118600</t>
  </si>
  <si>
    <t>14</t>
  </si>
  <si>
    <t>Управління охорони здоров"я Житомирської міської ради</t>
  </si>
  <si>
    <t>1410180</t>
  </si>
  <si>
    <t>1412010</t>
  </si>
  <si>
    <t>Багатопрофільна стаціонарна медична допомога населенню</t>
  </si>
  <si>
    <t>1412140</t>
  </si>
  <si>
    <t>Надання стоматологічної допомоги населенню</t>
  </si>
  <si>
    <t>1412170</t>
  </si>
  <si>
    <t>Інформаційно-методичне та просвітницьке забезпечення в галузі охорони здоров`я</t>
  </si>
  <si>
    <t>1412220</t>
  </si>
  <si>
    <t>Інші заходи в галузі охорони здоров`я</t>
  </si>
  <si>
    <t>1418600</t>
  </si>
  <si>
    <t>15</t>
  </si>
  <si>
    <t>Департамент праці та  соціального захисту населення Житомирської міської ради</t>
  </si>
  <si>
    <t>1510180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</si>
  <si>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</si>
  <si>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</si>
  <si>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</si>
  <si>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</si>
  <si>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1513011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</si>
  <si>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</si>
  <si>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1513030</t>
  </si>
  <si>
    <t>1513038</t>
  </si>
  <si>
    <t>Компенсаційні виплати на пільговий проїзд електротранспортом окремим категоріям громадян</t>
  </si>
  <si>
    <t>1513100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</si>
  <si>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</si>
  <si>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</si>
  <si>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</si>
  <si>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</si>
  <si>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</si>
  <si>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1513200</t>
  </si>
  <si>
    <t>Соціальний захист ветеранів війни та праці</t>
  </si>
  <si>
    <t>1513202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</si>
  <si>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</si>
  <si>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1513240</t>
  </si>
  <si>
    <t>Організація та проведення громадських робіт</t>
  </si>
  <si>
    <t>1513400</t>
  </si>
  <si>
    <t>Інші видатки на соціальний захист населення</t>
  </si>
  <si>
    <t>1518580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</si>
  <si>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10, а також для осіб з інвалідністю І-ІІ групи, визначених абза</t>
  </si>
  <si>
    <t>3220</t>
  </si>
  <si>
    <t>Капітальні трансферти органам державного управління інших рівнів</t>
  </si>
  <si>
    <t>1518600</t>
  </si>
  <si>
    <t>1518800</t>
  </si>
  <si>
    <t>Інші субвенції</t>
  </si>
  <si>
    <t>2620</t>
  </si>
  <si>
    <t>Поточні трансферти органам державного управління інших рівнів</t>
  </si>
  <si>
    <t>24</t>
  </si>
  <si>
    <t>Управління культури Житомирської міської ради</t>
  </si>
  <si>
    <t>2410180</t>
  </si>
  <si>
    <t>2414030</t>
  </si>
  <si>
    <t>Філармонії, музичні колективи і ансамблі та інші мистецькі заклади та заходи</t>
  </si>
  <si>
    <t>2414060</t>
  </si>
  <si>
    <t>Бібліотеки</t>
  </si>
  <si>
    <t>2414090</t>
  </si>
  <si>
    <t>Палаци і будинки культури, клуби та інші заклади клубного типу</t>
  </si>
  <si>
    <t>2414100</t>
  </si>
  <si>
    <t>Школи естетичного виховання дітей</t>
  </si>
  <si>
    <t>2414110</t>
  </si>
  <si>
    <t>Кінематографія</t>
  </si>
  <si>
    <t>2414200</t>
  </si>
  <si>
    <t>Інші культурно-освітні заклади та заходи</t>
  </si>
  <si>
    <t>2416060</t>
  </si>
  <si>
    <t>Благоустрій міст, сіл, селищ</t>
  </si>
  <si>
    <t>2417310</t>
  </si>
  <si>
    <t>Проведення заходів із землеустрою</t>
  </si>
  <si>
    <t>2417700</t>
  </si>
  <si>
    <t>Інші природоохоронні заходи</t>
  </si>
  <si>
    <t>2418600</t>
  </si>
  <si>
    <t>41</t>
  </si>
  <si>
    <t>Управління комунального господарства Житомирської міської ради</t>
  </si>
  <si>
    <t>4110180</t>
  </si>
  <si>
    <t>4116050</t>
  </si>
  <si>
    <t>Фінансова підтримка об`єктів комунального господарства</t>
  </si>
  <si>
    <t>4116052</t>
  </si>
  <si>
    <t>Забезпечення функціонування водопровідно-каналізаційного господарства</t>
  </si>
  <si>
    <t>4116060</t>
  </si>
  <si>
    <t>4116130</t>
  </si>
  <si>
    <t>Забезпечення функціонування комбінатів комунальних підприємств, районних виробничих об`єднань та інших підприємств, установ та організацій житлово-комунального господарства</t>
  </si>
  <si>
    <t>4116650</t>
  </si>
  <si>
    <t>4117310</t>
  </si>
  <si>
    <t>4117610</t>
  </si>
  <si>
    <t>Охорона та раціональне використання природних ресурсів</t>
  </si>
  <si>
    <t>4117611</t>
  </si>
  <si>
    <t>Охорона і раціональне використання водних ресурсів</t>
  </si>
  <si>
    <t>4117630</t>
  </si>
  <si>
    <t>Збереження природно-заповідного фонду</t>
  </si>
  <si>
    <t>4117700</t>
  </si>
  <si>
    <t>4117840</t>
  </si>
  <si>
    <t>Організація рятування на водах</t>
  </si>
  <si>
    <t>4118600</t>
  </si>
  <si>
    <t>43</t>
  </si>
  <si>
    <t>Управління житлового господарства Житомирської міської ради</t>
  </si>
  <si>
    <t>4310180</t>
  </si>
  <si>
    <t>4316010</t>
  </si>
  <si>
    <t>Забезпечення надійного та безперебійного функціонування житлово-експлуатаційного господарства</t>
  </si>
  <si>
    <t>4316060</t>
  </si>
  <si>
    <t>4317700</t>
  </si>
  <si>
    <t>4317810</t>
  </si>
  <si>
    <t>4318600</t>
  </si>
  <si>
    <t>47</t>
  </si>
  <si>
    <t>Управління капітального будівництва Житомирської міської ради</t>
  </si>
  <si>
    <t>4710180</t>
  </si>
  <si>
    <t>48</t>
  </si>
  <si>
    <t>Департамент містобудування та земельних відносин Житомирської міської ради</t>
  </si>
  <si>
    <t>4810180</t>
  </si>
  <si>
    <t>4816060</t>
  </si>
  <si>
    <t>2281</t>
  </si>
  <si>
    <t>Дослідження і розробки, окремі заходи розвитку по реалізації державних (регіональних) програм</t>
  </si>
  <si>
    <t>4817500</t>
  </si>
  <si>
    <t>Інші заходи, пов`язані з економічною діяльністю</t>
  </si>
  <si>
    <t>4818600</t>
  </si>
  <si>
    <t>75</t>
  </si>
  <si>
    <t>Департамент бюджету та фінансів Житомирської міської ради</t>
  </si>
  <si>
    <t>7510180</t>
  </si>
  <si>
    <t>7518600</t>
  </si>
  <si>
    <t>7519010</t>
  </si>
  <si>
    <t>Обслуговування боргу</t>
  </si>
  <si>
    <t>2420</t>
  </si>
  <si>
    <t>Обслуговування зовнішніх боргових зобов`язань</t>
  </si>
  <si>
    <t>76</t>
  </si>
  <si>
    <t>Департамент бюджету та фінансів Житомирської міської ради (в частині міжбюджетних трансфертів, резервного фонду та загальноміських видатків)</t>
  </si>
  <si>
    <t>7618010</t>
  </si>
  <si>
    <t>Резервний фонд</t>
  </si>
  <si>
    <t>9000</t>
  </si>
  <si>
    <t>Нерозподілені видатки</t>
  </si>
  <si>
    <t>7618120</t>
  </si>
  <si>
    <t>Реверсна дотація</t>
  </si>
  <si>
    <t>7618260</t>
  </si>
  <si>
    <t xml:space="preserve"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 та допомоги по догляду за інвалідами І та ІІ групи внаслідок </t>
  </si>
  <si>
    <t>7618320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</si>
  <si>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</t>
  </si>
  <si>
    <t>7618340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</si>
  <si>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</si>
  <si>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7618370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</si>
  <si>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</si>
  <si>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7618800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</si>
  <si>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</si>
  <si>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</si>
  <si>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</si>
  <si>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</si>
  <si>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</si>
  <si>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</si>
  <si>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0316310</t>
  </si>
  <si>
    <t>Реалізація заходів щодо інвестиційного розвитку території</t>
  </si>
  <si>
    <t>3122</t>
  </si>
  <si>
    <t>Капітальне будівництво (придбання) інших об`єктів</t>
  </si>
  <si>
    <t>3142</t>
  </si>
  <si>
    <t>Реконструкція та реставрація інших об`єктів</t>
  </si>
  <si>
    <t>3210</t>
  </si>
  <si>
    <t>Капітальні трансферти підприємствам (установам, організаціям)</t>
  </si>
  <si>
    <t>3132</t>
  </si>
  <si>
    <t>Капітальний ремонт інших об`єктів</t>
  </si>
  <si>
    <t>0317470</t>
  </si>
  <si>
    <t>Внески до статутного капіталу суб`єктів господарювання</t>
  </si>
  <si>
    <t>1016310</t>
  </si>
  <si>
    <t>1115060</t>
  </si>
  <si>
    <t>Інші заходи з розвитку фізичної культури та спорту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</si>
  <si>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</si>
  <si>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</si>
  <si>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1116310</t>
  </si>
  <si>
    <t>1117470</t>
  </si>
  <si>
    <t>1416310</t>
  </si>
  <si>
    <t>1416360</t>
  </si>
  <si>
    <t>Проведення невідкладних відновлювальних робіт, будівництво та реконструкція лікарень загального профілю</t>
  </si>
  <si>
    <t>1417470</t>
  </si>
  <si>
    <t>2416310</t>
  </si>
  <si>
    <t>2417470</t>
  </si>
  <si>
    <t>4116051</t>
  </si>
  <si>
    <t>Забезпечення функціонування теплових мереж</t>
  </si>
  <si>
    <t>4116150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</si>
  <si>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</t>
  </si>
  <si>
    <t>4116310</t>
  </si>
  <si>
    <t>4117470</t>
  </si>
  <si>
    <t>4119110</t>
  </si>
  <si>
    <t>4316020</t>
  </si>
  <si>
    <t>Капітальний ремонт об`єктів житлового господарства</t>
  </si>
  <si>
    <t>4316021</t>
  </si>
  <si>
    <t>Капітальний ремонт житлового фонду</t>
  </si>
  <si>
    <t>3131</t>
  </si>
  <si>
    <t>Капітальний ремонт житлового фонду (приміщень)</t>
  </si>
  <si>
    <t>4316022</t>
  </si>
  <si>
    <t>Капітальний ремонт житлового фонду об`єднань співвласників багатоквартирних будинків</t>
  </si>
  <si>
    <t>4316120</t>
  </si>
  <si>
    <t>Забезпечення збору та вивезення сміття і відходів, надійної та безперебійної експлуатації каналізаційних систем</t>
  </si>
  <si>
    <t>4316310</t>
  </si>
  <si>
    <t>4317470</t>
  </si>
  <si>
    <t>4319110</t>
  </si>
  <si>
    <t>4711010</t>
  </si>
  <si>
    <t>4711020</t>
  </si>
  <si>
    <t>4716060</t>
  </si>
  <si>
    <t>4716310</t>
  </si>
  <si>
    <t>3141</t>
  </si>
  <si>
    <t>Реконструкція житлового фонду (приміщень)</t>
  </si>
  <si>
    <t>4717410</t>
  </si>
  <si>
    <t>4718600</t>
  </si>
  <si>
    <t>4816310</t>
  </si>
  <si>
    <t>4816420</t>
  </si>
  <si>
    <t>Збереження пам`яток історії та культури</t>
  </si>
  <si>
    <t>4816421</t>
  </si>
  <si>
    <t>Збереження, розвиток, реконструкція та реставрація пам`яток історії та культури</t>
  </si>
  <si>
    <t>4816422</t>
  </si>
  <si>
    <t>Операційні видатки - паспортизація, інвентаризація пам`яток архітектури, премії в галузі архітектури</t>
  </si>
  <si>
    <t>4816430</t>
  </si>
  <si>
    <t>Розробка схем та проектних рішень масового застосування</t>
  </si>
  <si>
    <t>4817470</t>
  </si>
  <si>
    <t>7616310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</si>
</sst>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44"/>
  <sheetViews>
    <sheetView topLeftCell="A10" workbookViewId="0">
      <selection activeCell="J9" sqref="J9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285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71833.895000000004</v>
      </c>
      <c r="D6" s="7">
        <v>74279.781000000003</v>
      </c>
      <c r="E6" s="7">
        <v>8058.6440000000011</v>
      </c>
      <c r="F6" s="7">
        <v>2428.0852399999999</v>
      </c>
      <c r="G6" s="7">
        <v>492.91916000000003</v>
      </c>
      <c r="H6" s="7">
        <v>2415.1652100000001</v>
      </c>
      <c r="I6" s="7">
        <v>12.920030000000001</v>
      </c>
      <c r="J6" s="7">
        <v>627.30451999999991</v>
      </c>
      <c r="K6" s="7">
        <f t="shared" ref="K6:K69" si="0">E6-F6</f>
        <v>5630.5587600000017</v>
      </c>
      <c r="L6" s="7">
        <f t="shared" ref="L6:L69" si="1">D6-F6</f>
        <v>71851.695760000002</v>
      </c>
      <c r="M6" s="7">
        <f t="shared" ref="M6:M69" si="2">IF(E6=0,0,(F6/E6)*100)</f>
        <v>30.130196097507216</v>
      </c>
      <c r="N6" s="7">
        <f t="shared" ref="N6:N69" si="3">D6-H6</f>
        <v>71864.615789999996</v>
      </c>
      <c r="O6" s="7">
        <f t="shared" ref="O6:O69" si="4">E6-H6</f>
        <v>5643.478790000001</v>
      </c>
      <c r="P6" s="7">
        <f t="shared" ref="P6:P69" si="5">IF(E6=0,0,(H6/E6)*100)</f>
        <v>29.969870985739039</v>
      </c>
    </row>
    <row r="7" spans="1:16" ht="51">
      <c r="A7" s="5" t="s">
        <v>20</v>
      </c>
      <c r="B7" s="6" t="s">
        <v>21</v>
      </c>
      <c r="C7" s="7">
        <v>53913.338999999993</v>
      </c>
      <c r="D7" s="7">
        <v>54170.271000000001</v>
      </c>
      <c r="E7" s="7">
        <v>7307.1640000000007</v>
      </c>
      <c r="F7" s="7">
        <v>2004.9295499999998</v>
      </c>
      <c r="G7" s="7">
        <v>0</v>
      </c>
      <c r="H7" s="7">
        <v>1992.0095200000001</v>
      </c>
      <c r="I7" s="7">
        <v>12.920030000000001</v>
      </c>
      <c r="J7" s="7">
        <v>88.985360000000014</v>
      </c>
      <c r="K7" s="7">
        <f t="shared" si="0"/>
        <v>5302.2344500000008</v>
      </c>
      <c r="L7" s="7">
        <f t="shared" si="1"/>
        <v>52165.34145</v>
      </c>
      <c r="M7" s="7">
        <f t="shared" si="2"/>
        <v>27.437861665620201</v>
      </c>
      <c r="N7" s="7">
        <f t="shared" si="3"/>
        <v>52178.261480000001</v>
      </c>
      <c r="O7" s="7">
        <f t="shared" si="4"/>
        <v>5315.1544800000011</v>
      </c>
      <c r="P7" s="7">
        <f t="shared" si="5"/>
        <v>27.261048472430616</v>
      </c>
    </row>
    <row r="8" spans="1:16">
      <c r="A8" s="8" t="s">
        <v>22</v>
      </c>
      <c r="B8" s="9" t="s">
        <v>23</v>
      </c>
      <c r="C8" s="10">
        <v>40313.1</v>
      </c>
      <c r="D8" s="10">
        <v>40648.571000000004</v>
      </c>
      <c r="E8" s="10">
        <v>5767.7709999999997</v>
      </c>
      <c r="F8" s="10">
        <v>1525.4077500000001</v>
      </c>
      <c r="G8" s="10">
        <v>0</v>
      </c>
      <c r="H8" s="10">
        <v>1525.4077500000001</v>
      </c>
      <c r="I8" s="10">
        <v>0</v>
      </c>
      <c r="J8" s="10">
        <v>0</v>
      </c>
      <c r="K8" s="10">
        <f t="shared" si="0"/>
        <v>4242.3632499999994</v>
      </c>
      <c r="L8" s="10">
        <f t="shared" si="1"/>
        <v>39123.163250000005</v>
      </c>
      <c r="M8" s="10">
        <f t="shared" si="2"/>
        <v>26.447092819739204</v>
      </c>
      <c r="N8" s="10">
        <f t="shared" si="3"/>
        <v>39123.163250000005</v>
      </c>
      <c r="O8" s="10">
        <f t="shared" si="4"/>
        <v>4242.3632499999994</v>
      </c>
      <c r="P8" s="10">
        <f t="shared" si="5"/>
        <v>26.447092819739204</v>
      </c>
    </row>
    <row r="9" spans="1:16">
      <c r="A9" s="8" t="s">
        <v>24</v>
      </c>
      <c r="B9" s="9" t="s">
        <v>25</v>
      </c>
      <c r="C9" s="10">
        <v>8868.8819999999996</v>
      </c>
      <c r="D9" s="10">
        <v>8839.1929999999993</v>
      </c>
      <c r="E9" s="10">
        <v>1158.2930000000001</v>
      </c>
      <c r="F9" s="10">
        <v>350</v>
      </c>
      <c r="G9" s="10">
        <v>0</v>
      </c>
      <c r="H9" s="10">
        <v>350</v>
      </c>
      <c r="I9" s="10">
        <v>0</v>
      </c>
      <c r="J9" s="10">
        <v>0</v>
      </c>
      <c r="K9" s="10">
        <f t="shared" si="0"/>
        <v>808.29300000000012</v>
      </c>
      <c r="L9" s="10">
        <f t="shared" si="1"/>
        <v>8489.1929999999993</v>
      </c>
      <c r="M9" s="10">
        <f t="shared" si="2"/>
        <v>30.216879494221232</v>
      </c>
      <c r="N9" s="10">
        <f t="shared" si="3"/>
        <v>8489.1929999999993</v>
      </c>
      <c r="O9" s="10">
        <f t="shared" si="4"/>
        <v>808.29300000000012</v>
      </c>
      <c r="P9" s="10">
        <f t="shared" si="5"/>
        <v>30.216879494221232</v>
      </c>
    </row>
    <row r="10" spans="1:16">
      <c r="A10" s="8" t="s">
        <v>26</v>
      </c>
      <c r="B10" s="9" t="s">
        <v>27</v>
      </c>
      <c r="C10" s="10">
        <v>1458.951</v>
      </c>
      <c r="D10" s="10">
        <v>1463.115</v>
      </c>
      <c r="E10" s="10">
        <v>50</v>
      </c>
      <c r="F10" s="10">
        <v>59.188410000000005</v>
      </c>
      <c r="G10" s="10">
        <v>0</v>
      </c>
      <c r="H10" s="10">
        <v>55.728200000000001</v>
      </c>
      <c r="I10" s="10">
        <v>3.46021</v>
      </c>
      <c r="J10" s="10">
        <v>74.289210000000011</v>
      </c>
      <c r="K10" s="10">
        <f t="shared" si="0"/>
        <v>-9.1884100000000046</v>
      </c>
      <c r="L10" s="10">
        <f t="shared" si="1"/>
        <v>1403.92659</v>
      </c>
      <c r="M10" s="10">
        <f t="shared" si="2"/>
        <v>118.37682000000001</v>
      </c>
      <c r="N10" s="10">
        <f t="shared" si="3"/>
        <v>1407.3868</v>
      </c>
      <c r="O10" s="10">
        <f t="shared" si="4"/>
        <v>-5.7282000000000011</v>
      </c>
      <c r="P10" s="10">
        <f t="shared" si="5"/>
        <v>111.45640000000002</v>
      </c>
    </row>
    <row r="11" spans="1:16">
      <c r="A11" s="8" t="s">
        <v>28</v>
      </c>
      <c r="B11" s="9" t="s">
        <v>29</v>
      </c>
      <c r="C11" s="10">
        <v>1510.98</v>
      </c>
      <c r="D11" s="10">
        <v>1431.4159999999999</v>
      </c>
      <c r="E11" s="10">
        <v>75.5</v>
      </c>
      <c r="F11" s="10">
        <v>56.052070000000001</v>
      </c>
      <c r="G11" s="10">
        <v>0</v>
      </c>
      <c r="H11" s="10">
        <v>46.993250000000003</v>
      </c>
      <c r="I11" s="10">
        <v>9.0588200000000008</v>
      </c>
      <c r="J11" s="10">
        <v>13.11561</v>
      </c>
      <c r="K11" s="10">
        <f t="shared" si="0"/>
        <v>19.447929999999999</v>
      </c>
      <c r="L11" s="10">
        <f t="shared" si="1"/>
        <v>1375.36393</v>
      </c>
      <c r="M11" s="10">
        <f t="shared" si="2"/>
        <v>74.241152317880804</v>
      </c>
      <c r="N11" s="10">
        <f t="shared" si="3"/>
        <v>1384.42275</v>
      </c>
      <c r="O11" s="10">
        <f t="shared" si="4"/>
        <v>28.506749999999997</v>
      </c>
      <c r="P11" s="10">
        <f t="shared" si="5"/>
        <v>62.242715231788083</v>
      </c>
    </row>
    <row r="12" spans="1:16">
      <c r="A12" s="8" t="s">
        <v>30</v>
      </c>
      <c r="B12" s="9" t="s">
        <v>31</v>
      </c>
      <c r="C12" s="10">
        <v>68.95</v>
      </c>
      <c r="D12" s="10">
        <v>67.25</v>
      </c>
      <c r="E12" s="10">
        <v>6</v>
      </c>
      <c r="F12" s="10">
        <v>2.5083099999999998</v>
      </c>
      <c r="G12" s="10">
        <v>0</v>
      </c>
      <c r="H12" s="10">
        <v>2.10731</v>
      </c>
      <c r="I12" s="10">
        <v>0.40100000000000002</v>
      </c>
      <c r="J12" s="10">
        <v>0.40100000000000002</v>
      </c>
      <c r="K12" s="10">
        <f t="shared" si="0"/>
        <v>3.4916900000000002</v>
      </c>
      <c r="L12" s="10">
        <f t="shared" si="1"/>
        <v>64.741690000000006</v>
      </c>
      <c r="M12" s="10">
        <f t="shared" si="2"/>
        <v>41.805166666666665</v>
      </c>
      <c r="N12" s="10">
        <f t="shared" si="3"/>
        <v>65.142690000000002</v>
      </c>
      <c r="O12" s="10">
        <f t="shared" si="4"/>
        <v>3.89269</v>
      </c>
      <c r="P12" s="10">
        <f t="shared" si="5"/>
        <v>35.121833333333335</v>
      </c>
    </row>
    <row r="13" spans="1:16">
      <c r="A13" s="8" t="s">
        <v>32</v>
      </c>
      <c r="B13" s="9" t="s">
        <v>33</v>
      </c>
      <c r="C13" s="10">
        <v>1137.683</v>
      </c>
      <c r="D13" s="10">
        <v>1027.124</v>
      </c>
      <c r="E13" s="10">
        <v>184.441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184.441</v>
      </c>
      <c r="L13" s="10">
        <f t="shared" si="1"/>
        <v>1027.124</v>
      </c>
      <c r="M13" s="10">
        <f t="shared" si="2"/>
        <v>0</v>
      </c>
      <c r="N13" s="10">
        <f t="shared" si="3"/>
        <v>1027.124</v>
      </c>
      <c r="O13" s="10">
        <f t="shared" si="4"/>
        <v>184.441</v>
      </c>
      <c r="P13" s="10">
        <f t="shared" si="5"/>
        <v>0</v>
      </c>
    </row>
    <row r="14" spans="1:16">
      <c r="A14" s="8" t="s">
        <v>34</v>
      </c>
      <c r="B14" s="9" t="s">
        <v>35</v>
      </c>
      <c r="C14" s="10">
        <v>40.987000000000002</v>
      </c>
      <c r="D14" s="10">
        <v>40.987000000000002</v>
      </c>
      <c r="E14" s="10">
        <v>3.5</v>
      </c>
      <c r="F14" s="10">
        <v>4.8890799999999999</v>
      </c>
      <c r="G14" s="10">
        <v>0</v>
      </c>
      <c r="H14" s="10">
        <v>4.8890799999999999</v>
      </c>
      <c r="I14" s="10">
        <v>0</v>
      </c>
      <c r="J14" s="10">
        <v>2.7550000000000002E-2</v>
      </c>
      <c r="K14" s="10">
        <f t="shared" si="0"/>
        <v>-1.3890799999999999</v>
      </c>
      <c r="L14" s="10">
        <f t="shared" si="1"/>
        <v>36.097920000000002</v>
      </c>
      <c r="M14" s="10">
        <f t="shared" si="2"/>
        <v>139.68799999999999</v>
      </c>
      <c r="N14" s="10">
        <f t="shared" si="3"/>
        <v>36.097920000000002</v>
      </c>
      <c r="O14" s="10">
        <f t="shared" si="4"/>
        <v>-1.3890799999999999</v>
      </c>
      <c r="P14" s="10">
        <f t="shared" si="5"/>
        <v>139.68799999999999</v>
      </c>
    </row>
    <row r="15" spans="1:16">
      <c r="A15" s="8" t="s">
        <v>36</v>
      </c>
      <c r="B15" s="9" t="s">
        <v>37</v>
      </c>
      <c r="C15" s="10">
        <v>402.18099999999998</v>
      </c>
      <c r="D15" s="10">
        <v>512.74</v>
      </c>
      <c r="E15" s="10">
        <v>50.558999999999997</v>
      </c>
      <c r="F15" s="10">
        <v>0</v>
      </c>
      <c r="G15" s="10">
        <v>0</v>
      </c>
      <c r="H15" s="10">
        <v>0</v>
      </c>
      <c r="I15" s="10">
        <v>0</v>
      </c>
      <c r="J15" s="10">
        <v>1.1519900000000001</v>
      </c>
      <c r="K15" s="10">
        <f t="shared" si="0"/>
        <v>50.558999999999997</v>
      </c>
      <c r="L15" s="10">
        <f t="shared" si="1"/>
        <v>512.74</v>
      </c>
      <c r="M15" s="10">
        <f t="shared" si="2"/>
        <v>0</v>
      </c>
      <c r="N15" s="10">
        <f t="shared" si="3"/>
        <v>512.74</v>
      </c>
      <c r="O15" s="10">
        <f t="shared" si="4"/>
        <v>50.558999999999997</v>
      </c>
      <c r="P15" s="10">
        <f t="shared" si="5"/>
        <v>0</v>
      </c>
    </row>
    <row r="16" spans="1:16">
      <c r="A16" s="8" t="s">
        <v>38</v>
      </c>
      <c r="B16" s="9" t="s">
        <v>39</v>
      </c>
      <c r="C16" s="10">
        <v>30.525000000000002</v>
      </c>
      <c r="D16" s="10">
        <v>30.525000000000002</v>
      </c>
      <c r="E16" s="10">
        <v>5.1000000000000005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5.1000000000000005</v>
      </c>
      <c r="L16" s="10">
        <f t="shared" si="1"/>
        <v>30.525000000000002</v>
      </c>
      <c r="M16" s="10">
        <f t="shared" si="2"/>
        <v>0</v>
      </c>
      <c r="N16" s="10">
        <f t="shared" si="3"/>
        <v>30.525000000000002</v>
      </c>
      <c r="O16" s="10">
        <f t="shared" si="4"/>
        <v>5.1000000000000005</v>
      </c>
      <c r="P16" s="10">
        <f t="shared" si="5"/>
        <v>0</v>
      </c>
    </row>
    <row r="17" spans="1:16" ht="25.5">
      <c r="A17" s="8" t="s">
        <v>40</v>
      </c>
      <c r="B17" s="9" t="s">
        <v>41</v>
      </c>
      <c r="C17" s="10">
        <v>9.1</v>
      </c>
      <c r="D17" s="10">
        <v>26.580000000000002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26.580000000000002</v>
      </c>
      <c r="M17" s="10">
        <f t="shared" si="2"/>
        <v>0</v>
      </c>
      <c r="N17" s="10">
        <f t="shared" si="3"/>
        <v>26.580000000000002</v>
      </c>
      <c r="O17" s="10">
        <f t="shared" si="4"/>
        <v>0</v>
      </c>
      <c r="P17" s="10">
        <f t="shared" si="5"/>
        <v>0</v>
      </c>
    </row>
    <row r="18" spans="1:16">
      <c r="A18" s="8" t="s">
        <v>42</v>
      </c>
      <c r="B18" s="9" t="s">
        <v>43</v>
      </c>
      <c r="C18" s="10">
        <v>72</v>
      </c>
      <c r="D18" s="10">
        <v>82.77</v>
      </c>
      <c r="E18" s="10">
        <v>6</v>
      </c>
      <c r="F18" s="10">
        <v>6.8839300000000003</v>
      </c>
      <c r="G18" s="10">
        <v>0</v>
      </c>
      <c r="H18" s="10">
        <v>6.8839300000000003</v>
      </c>
      <c r="I18" s="10">
        <v>0</v>
      </c>
      <c r="J18" s="10">
        <v>0</v>
      </c>
      <c r="K18" s="10">
        <f t="shared" si="0"/>
        <v>-0.88393000000000033</v>
      </c>
      <c r="L18" s="10">
        <f t="shared" si="1"/>
        <v>75.886069999999989</v>
      </c>
      <c r="M18" s="10">
        <f t="shared" si="2"/>
        <v>114.73216666666669</v>
      </c>
      <c r="N18" s="10">
        <f t="shared" si="3"/>
        <v>75.886069999999989</v>
      </c>
      <c r="O18" s="10">
        <f t="shared" si="4"/>
        <v>-0.88393000000000033</v>
      </c>
      <c r="P18" s="10">
        <f t="shared" si="5"/>
        <v>114.73216666666669</v>
      </c>
    </row>
    <row r="19" spans="1:16" ht="76.5">
      <c r="A19" s="5" t="s">
        <v>44</v>
      </c>
      <c r="B19" s="6" t="s">
        <v>45</v>
      </c>
      <c r="C19" s="7">
        <v>0</v>
      </c>
      <c r="D19" s="7">
        <v>500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0</v>
      </c>
      <c r="L19" s="7">
        <f t="shared" si="1"/>
        <v>500</v>
      </c>
      <c r="M19" s="7">
        <f t="shared" si="2"/>
        <v>0</v>
      </c>
      <c r="N19" s="7">
        <f t="shared" si="3"/>
        <v>500</v>
      </c>
      <c r="O19" s="7">
        <f t="shared" si="4"/>
        <v>0</v>
      </c>
      <c r="P19" s="7">
        <f t="shared" si="5"/>
        <v>0</v>
      </c>
    </row>
    <row r="20" spans="1:16" ht="25.5">
      <c r="A20" s="5" t="s">
        <v>46</v>
      </c>
      <c r="B20" s="6" t="s">
        <v>47</v>
      </c>
      <c r="C20" s="7">
        <v>0</v>
      </c>
      <c r="D20" s="7">
        <v>500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f t="shared" si="0"/>
        <v>0</v>
      </c>
      <c r="L20" s="7">
        <f t="shared" si="1"/>
        <v>500</v>
      </c>
      <c r="M20" s="7">
        <f t="shared" si="2"/>
        <v>0</v>
      </c>
      <c r="N20" s="7">
        <f t="shared" si="3"/>
        <v>500</v>
      </c>
      <c r="O20" s="7">
        <f t="shared" si="4"/>
        <v>0</v>
      </c>
      <c r="P20" s="7">
        <f t="shared" si="5"/>
        <v>0</v>
      </c>
    </row>
    <row r="21" spans="1:16" ht="25.5">
      <c r="A21" s="8" t="s">
        <v>48</v>
      </c>
      <c r="B21" s="9" t="s">
        <v>49</v>
      </c>
      <c r="C21" s="10">
        <v>0</v>
      </c>
      <c r="D21" s="10">
        <v>500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10">
        <f t="shared" si="1"/>
        <v>500</v>
      </c>
      <c r="M21" s="10">
        <f t="shared" si="2"/>
        <v>0</v>
      </c>
      <c r="N21" s="10">
        <f t="shared" si="3"/>
        <v>500</v>
      </c>
      <c r="O21" s="10">
        <f t="shared" si="4"/>
        <v>0</v>
      </c>
      <c r="P21" s="10">
        <f t="shared" si="5"/>
        <v>0</v>
      </c>
    </row>
    <row r="22" spans="1:16">
      <c r="A22" s="5" t="s">
        <v>50</v>
      </c>
      <c r="B22" s="6" t="s">
        <v>51</v>
      </c>
      <c r="C22" s="7">
        <v>0</v>
      </c>
      <c r="D22" s="7">
        <v>163.45000000000002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0</v>
      </c>
      <c r="L22" s="7">
        <f t="shared" si="1"/>
        <v>163.45000000000002</v>
      </c>
      <c r="M22" s="7">
        <f t="shared" si="2"/>
        <v>0</v>
      </c>
      <c r="N22" s="7">
        <f t="shared" si="3"/>
        <v>163.45000000000002</v>
      </c>
      <c r="O22" s="7">
        <f t="shared" si="4"/>
        <v>0</v>
      </c>
      <c r="P22" s="7">
        <f t="shared" si="5"/>
        <v>0</v>
      </c>
    </row>
    <row r="23" spans="1:16" ht="25.5">
      <c r="A23" s="8" t="s">
        <v>48</v>
      </c>
      <c r="B23" s="9" t="s">
        <v>49</v>
      </c>
      <c r="C23" s="10">
        <v>0</v>
      </c>
      <c r="D23" s="10">
        <v>163.45000000000002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0</v>
      </c>
      <c r="L23" s="10">
        <f t="shared" si="1"/>
        <v>163.45000000000002</v>
      </c>
      <c r="M23" s="10">
        <f t="shared" si="2"/>
        <v>0</v>
      </c>
      <c r="N23" s="10">
        <f t="shared" si="3"/>
        <v>163.45000000000002</v>
      </c>
      <c r="O23" s="10">
        <f t="shared" si="4"/>
        <v>0</v>
      </c>
      <c r="P23" s="10">
        <f t="shared" si="5"/>
        <v>0</v>
      </c>
    </row>
    <row r="24" spans="1:16">
      <c r="A24" s="5" t="s">
        <v>52</v>
      </c>
      <c r="B24" s="6" t="s">
        <v>53</v>
      </c>
      <c r="C24" s="7">
        <v>5486.7070000000003</v>
      </c>
      <c r="D24" s="7">
        <v>6159.107</v>
      </c>
      <c r="E24" s="7">
        <v>310</v>
      </c>
      <c r="F24" s="7">
        <v>0</v>
      </c>
      <c r="G24" s="7">
        <v>353.51557000000003</v>
      </c>
      <c r="H24" s="7">
        <v>0</v>
      </c>
      <c r="I24" s="7">
        <v>0</v>
      </c>
      <c r="J24" s="7">
        <v>353.51557000000003</v>
      </c>
      <c r="K24" s="7">
        <f t="shared" si="0"/>
        <v>310</v>
      </c>
      <c r="L24" s="7">
        <f t="shared" si="1"/>
        <v>6159.107</v>
      </c>
      <c r="M24" s="7">
        <f t="shared" si="2"/>
        <v>0</v>
      </c>
      <c r="N24" s="7">
        <f t="shared" si="3"/>
        <v>6159.107</v>
      </c>
      <c r="O24" s="7">
        <f t="shared" si="4"/>
        <v>310</v>
      </c>
      <c r="P24" s="7">
        <f t="shared" si="5"/>
        <v>0</v>
      </c>
    </row>
    <row r="25" spans="1:16">
      <c r="A25" s="8" t="s">
        <v>28</v>
      </c>
      <c r="B25" s="9" t="s">
        <v>29</v>
      </c>
      <c r="C25" s="10">
        <v>0</v>
      </c>
      <c r="D25" s="10">
        <v>1392.7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0</v>
      </c>
      <c r="L25" s="10">
        <f t="shared" si="1"/>
        <v>1392.7</v>
      </c>
      <c r="M25" s="10">
        <f t="shared" si="2"/>
        <v>0</v>
      </c>
      <c r="N25" s="10">
        <f t="shared" si="3"/>
        <v>1392.7</v>
      </c>
      <c r="O25" s="10">
        <f t="shared" si="4"/>
        <v>0</v>
      </c>
      <c r="P25" s="10">
        <f t="shared" si="5"/>
        <v>0</v>
      </c>
    </row>
    <row r="26" spans="1:16" ht="25.5">
      <c r="A26" s="8" t="s">
        <v>48</v>
      </c>
      <c r="B26" s="9" t="s">
        <v>49</v>
      </c>
      <c r="C26" s="10">
        <v>5486.7070000000003</v>
      </c>
      <c r="D26" s="10">
        <v>4766.4070000000002</v>
      </c>
      <c r="E26" s="10">
        <v>310</v>
      </c>
      <c r="F26" s="10">
        <v>0</v>
      </c>
      <c r="G26" s="10">
        <v>353.51557000000003</v>
      </c>
      <c r="H26" s="10">
        <v>0</v>
      </c>
      <c r="I26" s="10">
        <v>0</v>
      </c>
      <c r="J26" s="10">
        <v>353.51557000000003</v>
      </c>
      <c r="K26" s="10">
        <f t="shared" si="0"/>
        <v>310</v>
      </c>
      <c r="L26" s="10">
        <f t="shared" si="1"/>
        <v>4766.4070000000002</v>
      </c>
      <c r="M26" s="10">
        <f t="shared" si="2"/>
        <v>0</v>
      </c>
      <c r="N26" s="10">
        <f t="shared" si="3"/>
        <v>4766.4070000000002</v>
      </c>
      <c r="O26" s="10">
        <f t="shared" si="4"/>
        <v>310</v>
      </c>
      <c r="P26" s="10">
        <f t="shared" si="5"/>
        <v>0</v>
      </c>
    </row>
    <row r="27" spans="1:16">
      <c r="A27" s="5" t="s">
        <v>54</v>
      </c>
      <c r="B27" s="6" t="s">
        <v>55</v>
      </c>
      <c r="C27" s="7">
        <v>470</v>
      </c>
      <c r="D27" s="7">
        <v>970</v>
      </c>
      <c r="E27" s="7">
        <v>130</v>
      </c>
      <c r="F27" s="7">
        <v>51.074580000000005</v>
      </c>
      <c r="G27" s="7">
        <v>16.698</v>
      </c>
      <c r="H27" s="7">
        <v>51.074580000000005</v>
      </c>
      <c r="I27" s="7">
        <v>0</v>
      </c>
      <c r="J27" s="7">
        <v>16.698</v>
      </c>
      <c r="K27" s="7">
        <f t="shared" si="0"/>
        <v>78.925420000000003</v>
      </c>
      <c r="L27" s="7">
        <f t="shared" si="1"/>
        <v>918.92542000000003</v>
      </c>
      <c r="M27" s="7">
        <f t="shared" si="2"/>
        <v>39.288138461538466</v>
      </c>
      <c r="N27" s="7">
        <f t="shared" si="3"/>
        <v>918.92542000000003</v>
      </c>
      <c r="O27" s="7">
        <f t="shared" si="4"/>
        <v>78.925420000000003</v>
      </c>
      <c r="P27" s="7">
        <f t="shared" si="5"/>
        <v>39.288138461538466</v>
      </c>
    </row>
    <row r="28" spans="1:16">
      <c r="A28" s="5" t="s">
        <v>56</v>
      </c>
      <c r="B28" s="6" t="s">
        <v>57</v>
      </c>
      <c r="C28" s="7">
        <v>470</v>
      </c>
      <c r="D28" s="7">
        <v>970</v>
      </c>
      <c r="E28" s="7">
        <v>130</v>
      </c>
      <c r="F28" s="7">
        <v>51.074580000000005</v>
      </c>
      <c r="G28" s="7">
        <v>16.698</v>
      </c>
      <c r="H28" s="7">
        <v>51.074580000000005</v>
      </c>
      <c r="I28" s="7">
        <v>0</v>
      </c>
      <c r="J28" s="7">
        <v>16.698</v>
      </c>
      <c r="K28" s="7">
        <f t="shared" si="0"/>
        <v>78.925420000000003</v>
      </c>
      <c r="L28" s="7">
        <f t="shared" si="1"/>
        <v>918.92542000000003</v>
      </c>
      <c r="M28" s="7">
        <f t="shared" si="2"/>
        <v>39.288138461538466</v>
      </c>
      <c r="N28" s="7">
        <f t="shared" si="3"/>
        <v>918.92542000000003</v>
      </c>
      <c r="O28" s="7">
        <f t="shared" si="4"/>
        <v>78.925420000000003</v>
      </c>
      <c r="P28" s="7">
        <f t="shared" si="5"/>
        <v>39.288138461538466</v>
      </c>
    </row>
    <row r="29" spans="1:16" ht="25.5">
      <c r="A29" s="8" t="s">
        <v>48</v>
      </c>
      <c r="B29" s="9" t="s">
        <v>49</v>
      </c>
      <c r="C29" s="10">
        <v>470</v>
      </c>
      <c r="D29" s="10">
        <v>970</v>
      </c>
      <c r="E29" s="10">
        <v>130</v>
      </c>
      <c r="F29" s="10">
        <v>51.074580000000005</v>
      </c>
      <c r="G29" s="10">
        <v>16.698</v>
      </c>
      <c r="H29" s="10">
        <v>51.074580000000005</v>
      </c>
      <c r="I29" s="10">
        <v>0</v>
      </c>
      <c r="J29" s="10">
        <v>16.698</v>
      </c>
      <c r="K29" s="10">
        <f t="shared" si="0"/>
        <v>78.925420000000003</v>
      </c>
      <c r="L29" s="10">
        <f t="shared" si="1"/>
        <v>918.92542000000003</v>
      </c>
      <c r="M29" s="10">
        <f t="shared" si="2"/>
        <v>39.288138461538466</v>
      </c>
      <c r="N29" s="10">
        <f t="shared" si="3"/>
        <v>918.92542000000003</v>
      </c>
      <c r="O29" s="10">
        <f t="shared" si="4"/>
        <v>78.925420000000003</v>
      </c>
      <c r="P29" s="10">
        <f t="shared" si="5"/>
        <v>39.288138461538466</v>
      </c>
    </row>
    <row r="30" spans="1:16">
      <c r="A30" s="5" t="s">
        <v>58</v>
      </c>
      <c r="B30" s="6" t="s">
        <v>59</v>
      </c>
      <c r="C30" s="7">
        <v>3199.4</v>
      </c>
      <c r="D30" s="7">
        <v>3116.1990000000001</v>
      </c>
      <c r="E30" s="7">
        <v>10</v>
      </c>
      <c r="F30" s="7">
        <v>0</v>
      </c>
      <c r="G30" s="7">
        <v>10.363950000000001</v>
      </c>
      <c r="H30" s="7">
        <v>0</v>
      </c>
      <c r="I30" s="7">
        <v>0</v>
      </c>
      <c r="J30" s="7">
        <v>54.163950000000007</v>
      </c>
      <c r="K30" s="7">
        <f t="shared" si="0"/>
        <v>10</v>
      </c>
      <c r="L30" s="7">
        <f t="shared" si="1"/>
        <v>3116.1990000000001</v>
      </c>
      <c r="M30" s="7">
        <f t="shared" si="2"/>
        <v>0</v>
      </c>
      <c r="N30" s="7">
        <f t="shared" si="3"/>
        <v>3116.1990000000001</v>
      </c>
      <c r="O30" s="7">
        <f t="shared" si="4"/>
        <v>10</v>
      </c>
      <c r="P30" s="7">
        <f t="shared" si="5"/>
        <v>0</v>
      </c>
    </row>
    <row r="31" spans="1:16">
      <c r="A31" s="8" t="s">
        <v>26</v>
      </c>
      <c r="B31" s="9" t="s">
        <v>27</v>
      </c>
      <c r="C31" s="10">
        <v>20</v>
      </c>
      <c r="D31" s="10">
        <v>20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</v>
      </c>
      <c r="L31" s="10">
        <f t="shared" si="1"/>
        <v>20</v>
      </c>
      <c r="M31" s="10">
        <f t="shared" si="2"/>
        <v>0</v>
      </c>
      <c r="N31" s="10">
        <f t="shared" si="3"/>
        <v>20</v>
      </c>
      <c r="O31" s="10">
        <f t="shared" si="4"/>
        <v>0</v>
      </c>
      <c r="P31" s="10">
        <f t="shared" si="5"/>
        <v>0</v>
      </c>
    </row>
    <row r="32" spans="1:16">
      <c r="A32" s="8" t="s">
        <v>28</v>
      </c>
      <c r="B32" s="9" t="s">
        <v>29</v>
      </c>
      <c r="C32" s="10">
        <v>119.4</v>
      </c>
      <c r="D32" s="10">
        <v>119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43.800000000000004</v>
      </c>
      <c r="K32" s="10">
        <f t="shared" si="0"/>
        <v>0</v>
      </c>
      <c r="L32" s="10">
        <f t="shared" si="1"/>
        <v>119</v>
      </c>
      <c r="M32" s="10">
        <f t="shared" si="2"/>
        <v>0</v>
      </c>
      <c r="N32" s="10">
        <f t="shared" si="3"/>
        <v>119</v>
      </c>
      <c r="O32" s="10">
        <f t="shared" si="4"/>
        <v>0</v>
      </c>
      <c r="P32" s="10">
        <f t="shared" si="5"/>
        <v>0</v>
      </c>
    </row>
    <row r="33" spans="1:16" ht="25.5">
      <c r="A33" s="8" t="s">
        <v>48</v>
      </c>
      <c r="B33" s="9" t="s">
        <v>49</v>
      </c>
      <c r="C33" s="10">
        <v>3000</v>
      </c>
      <c r="D33" s="10">
        <v>2917.1990000000001</v>
      </c>
      <c r="E33" s="10">
        <v>10</v>
      </c>
      <c r="F33" s="10">
        <v>0</v>
      </c>
      <c r="G33" s="10">
        <v>10.363950000000001</v>
      </c>
      <c r="H33" s="10">
        <v>0</v>
      </c>
      <c r="I33" s="10">
        <v>0</v>
      </c>
      <c r="J33" s="10">
        <v>10.363950000000001</v>
      </c>
      <c r="K33" s="10">
        <f t="shared" si="0"/>
        <v>10</v>
      </c>
      <c r="L33" s="10">
        <f t="shared" si="1"/>
        <v>2917.1990000000001</v>
      </c>
      <c r="M33" s="10">
        <f t="shared" si="2"/>
        <v>0</v>
      </c>
      <c r="N33" s="10">
        <f t="shared" si="3"/>
        <v>2917.1990000000001</v>
      </c>
      <c r="O33" s="10">
        <f t="shared" si="4"/>
        <v>10</v>
      </c>
      <c r="P33" s="10">
        <f t="shared" si="5"/>
        <v>0</v>
      </c>
    </row>
    <row r="34" spans="1:16">
      <c r="A34" s="8" t="s">
        <v>42</v>
      </c>
      <c r="B34" s="9" t="s">
        <v>43</v>
      </c>
      <c r="C34" s="10">
        <v>60</v>
      </c>
      <c r="D34" s="10">
        <v>60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60</v>
      </c>
      <c r="M34" s="10">
        <f t="shared" si="2"/>
        <v>0</v>
      </c>
      <c r="N34" s="10">
        <f t="shared" si="3"/>
        <v>60</v>
      </c>
      <c r="O34" s="10">
        <f t="shared" si="4"/>
        <v>0</v>
      </c>
      <c r="P34" s="10">
        <f t="shared" si="5"/>
        <v>0</v>
      </c>
    </row>
    <row r="35" spans="1:16" ht="25.5">
      <c r="A35" s="5" t="s">
        <v>60</v>
      </c>
      <c r="B35" s="6" t="s">
        <v>61</v>
      </c>
      <c r="C35" s="7">
        <v>0</v>
      </c>
      <c r="D35" s="7">
        <v>200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0</v>
      </c>
      <c r="L35" s="7">
        <f t="shared" si="1"/>
        <v>200</v>
      </c>
      <c r="M35" s="7">
        <f t="shared" si="2"/>
        <v>0</v>
      </c>
      <c r="N35" s="7">
        <f t="shared" si="3"/>
        <v>200</v>
      </c>
      <c r="O35" s="7">
        <f t="shared" si="4"/>
        <v>0</v>
      </c>
      <c r="P35" s="7">
        <f t="shared" si="5"/>
        <v>0</v>
      </c>
    </row>
    <row r="36" spans="1:16" ht="25.5">
      <c r="A36" s="8" t="s">
        <v>48</v>
      </c>
      <c r="B36" s="9" t="s">
        <v>49</v>
      </c>
      <c r="C36" s="10">
        <v>0</v>
      </c>
      <c r="D36" s="10">
        <v>200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0</v>
      </c>
      <c r="L36" s="10">
        <f t="shared" si="1"/>
        <v>200</v>
      </c>
      <c r="M36" s="10">
        <f t="shared" si="2"/>
        <v>0</v>
      </c>
      <c r="N36" s="10">
        <f t="shared" si="3"/>
        <v>200</v>
      </c>
      <c r="O36" s="10">
        <f t="shared" si="4"/>
        <v>0</v>
      </c>
      <c r="P36" s="10">
        <f t="shared" si="5"/>
        <v>0</v>
      </c>
    </row>
    <row r="37" spans="1:16">
      <c r="A37" s="5" t="s">
        <v>62</v>
      </c>
      <c r="B37" s="6" t="s">
        <v>63</v>
      </c>
      <c r="C37" s="7">
        <v>112.6</v>
      </c>
      <c r="D37" s="7">
        <v>379.84</v>
      </c>
      <c r="E37" s="7">
        <v>0</v>
      </c>
      <c r="F37" s="7">
        <v>18.056660000000001</v>
      </c>
      <c r="G37" s="7">
        <v>0</v>
      </c>
      <c r="H37" s="7">
        <v>18.056660000000001</v>
      </c>
      <c r="I37" s="7">
        <v>0</v>
      </c>
      <c r="J37" s="7">
        <v>0</v>
      </c>
      <c r="K37" s="7">
        <f t="shared" si="0"/>
        <v>-18.056660000000001</v>
      </c>
      <c r="L37" s="7">
        <f t="shared" si="1"/>
        <v>361.78333999999995</v>
      </c>
      <c r="M37" s="7">
        <f t="shared" si="2"/>
        <v>0</v>
      </c>
      <c r="N37" s="7">
        <f t="shared" si="3"/>
        <v>361.78333999999995</v>
      </c>
      <c r="O37" s="7">
        <f t="shared" si="4"/>
        <v>-18.056660000000001</v>
      </c>
      <c r="P37" s="7">
        <f t="shared" si="5"/>
        <v>0</v>
      </c>
    </row>
    <row r="38" spans="1:16">
      <c r="A38" s="8" t="s">
        <v>26</v>
      </c>
      <c r="B38" s="9" t="s">
        <v>27</v>
      </c>
      <c r="C38" s="10">
        <v>16.899999999999999</v>
      </c>
      <c r="D38" s="10">
        <v>75.64</v>
      </c>
      <c r="E38" s="10">
        <v>0</v>
      </c>
      <c r="F38" s="10">
        <v>3.7166600000000001</v>
      </c>
      <c r="G38" s="10">
        <v>0</v>
      </c>
      <c r="H38" s="10">
        <v>3.7166600000000001</v>
      </c>
      <c r="I38" s="10">
        <v>0</v>
      </c>
      <c r="J38" s="10">
        <v>0</v>
      </c>
      <c r="K38" s="10">
        <f t="shared" si="0"/>
        <v>-3.7166600000000001</v>
      </c>
      <c r="L38" s="10">
        <f t="shared" si="1"/>
        <v>71.923339999999996</v>
      </c>
      <c r="M38" s="10">
        <f t="shared" si="2"/>
        <v>0</v>
      </c>
      <c r="N38" s="10">
        <f t="shared" si="3"/>
        <v>71.923339999999996</v>
      </c>
      <c r="O38" s="10">
        <f t="shared" si="4"/>
        <v>-3.7166600000000001</v>
      </c>
      <c r="P38" s="10">
        <f t="shared" si="5"/>
        <v>0</v>
      </c>
    </row>
    <row r="39" spans="1:16">
      <c r="A39" s="8" t="s">
        <v>28</v>
      </c>
      <c r="B39" s="9" t="s">
        <v>29</v>
      </c>
      <c r="C39" s="10">
        <v>95.7</v>
      </c>
      <c r="D39" s="10">
        <v>304.2</v>
      </c>
      <c r="E39" s="10">
        <v>0</v>
      </c>
      <c r="F39" s="10">
        <v>14.34</v>
      </c>
      <c r="G39" s="10">
        <v>0</v>
      </c>
      <c r="H39" s="10">
        <v>14.34</v>
      </c>
      <c r="I39" s="10">
        <v>0</v>
      </c>
      <c r="J39" s="10">
        <v>0</v>
      </c>
      <c r="K39" s="10">
        <f t="shared" si="0"/>
        <v>-14.34</v>
      </c>
      <c r="L39" s="10">
        <f t="shared" si="1"/>
        <v>289.86</v>
      </c>
      <c r="M39" s="10">
        <f t="shared" si="2"/>
        <v>0</v>
      </c>
      <c r="N39" s="10">
        <f t="shared" si="3"/>
        <v>289.86</v>
      </c>
      <c r="O39" s="10">
        <f t="shared" si="4"/>
        <v>-14.34</v>
      </c>
      <c r="P39" s="10">
        <f t="shared" si="5"/>
        <v>0</v>
      </c>
    </row>
    <row r="40" spans="1:16" ht="25.5">
      <c r="A40" s="5" t="s">
        <v>64</v>
      </c>
      <c r="B40" s="6" t="s">
        <v>65</v>
      </c>
      <c r="C40" s="7">
        <v>170.8</v>
      </c>
      <c r="D40" s="7">
        <v>160.80000000000001</v>
      </c>
      <c r="E40" s="7">
        <v>0</v>
      </c>
      <c r="F40" s="7">
        <v>30.29684</v>
      </c>
      <c r="G40" s="7">
        <v>0</v>
      </c>
      <c r="H40" s="7">
        <v>30.29684</v>
      </c>
      <c r="I40" s="7">
        <v>0</v>
      </c>
      <c r="J40" s="7">
        <v>0</v>
      </c>
      <c r="K40" s="7">
        <f t="shared" si="0"/>
        <v>-30.29684</v>
      </c>
      <c r="L40" s="7">
        <f t="shared" si="1"/>
        <v>130.50316000000001</v>
      </c>
      <c r="M40" s="7">
        <f t="shared" si="2"/>
        <v>0</v>
      </c>
      <c r="N40" s="7">
        <f t="shared" si="3"/>
        <v>130.50316000000001</v>
      </c>
      <c r="O40" s="7">
        <f t="shared" si="4"/>
        <v>-30.29684</v>
      </c>
      <c r="P40" s="7">
        <f t="shared" si="5"/>
        <v>0</v>
      </c>
    </row>
    <row r="41" spans="1:16">
      <c r="A41" s="8" t="s">
        <v>26</v>
      </c>
      <c r="B41" s="9" t="s">
        <v>27</v>
      </c>
      <c r="C41" s="10">
        <v>151.16</v>
      </c>
      <c r="D41" s="10">
        <v>141.16</v>
      </c>
      <c r="E41" s="10">
        <v>0</v>
      </c>
      <c r="F41" s="10">
        <v>30.29684</v>
      </c>
      <c r="G41" s="10">
        <v>0</v>
      </c>
      <c r="H41" s="10">
        <v>30.29684</v>
      </c>
      <c r="I41" s="10">
        <v>0</v>
      </c>
      <c r="J41" s="10">
        <v>0</v>
      </c>
      <c r="K41" s="10">
        <f t="shared" si="0"/>
        <v>-30.29684</v>
      </c>
      <c r="L41" s="10">
        <f t="shared" si="1"/>
        <v>110.86315999999999</v>
      </c>
      <c r="M41" s="10">
        <f t="shared" si="2"/>
        <v>0</v>
      </c>
      <c r="N41" s="10">
        <f t="shared" si="3"/>
        <v>110.86315999999999</v>
      </c>
      <c r="O41" s="10">
        <f t="shared" si="4"/>
        <v>-30.29684</v>
      </c>
      <c r="P41" s="10">
        <f t="shared" si="5"/>
        <v>0</v>
      </c>
    </row>
    <row r="42" spans="1:16">
      <c r="A42" s="8" t="s">
        <v>28</v>
      </c>
      <c r="B42" s="9" t="s">
        <v>29</v>
      </c>
      <c r="C42" s="10">
        <v>19.64</v>
      </c>
      <c r="D42" s="10">
        <v>19.64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0</v>
      </c>
      <c r="L42" s="10">
        <f t="shared" si="1"/>
        <v>19.64</v>
      </c>
      <c r="M42" s="10">
        <f t="shared" si="2"/>
        <v>0</v>
      </c>
      <c r="N42" s="10">
        <f t="shared" si="3"/>
        <v>19.64</v>
      </c>
      <c r="O42" s="10">
        <f t="shared" si="4"/>
        <v>0</v>
      </c>
      <c r="P42" s="10">
        <f t="shared" si="5"/>
        <v>0</v>
      </c>
    </row>
    <row r="43" spans="1:16" ht="38.25">
      <c r="A43" s="5" t="s">
        <v>66</v>
      </c>
      <c r="B43" s="6" t="s">
        <v>67</v>
      </c>
      <c r="C43" s="7">
        <v>64.775999999999996</v>
      </c>
      <c r="D43" s="7">
        <v>64.775999999999996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f t="shared" si="0"/>
        <v>0</v>
      </c>
      <c r="L43" s="7">
        <f t="shared" si="1"/>
        <v>64.775999999999996</v>
      </c>
      <c r="M43" s="7">
        <f t="shared" si="2"/>
        <v>0</v>
      </c>
      <c r="N43" s="7">
        <f t="shared" si="3"/>
        <v>64.775999999999996</v>
      </c>
      <c r="O43" s="7">
        <f t="shared" si="4"/>
        <v>0</v>
      </c>
      <c r="P43" s="7">
        <f t="shared" si="5"/>
        <v>0</v>
      </c>
    </row>
    <row r="44" spans="1:16" ht="38.25">
      <c r="A44" s="5" t="s">
        <v>68</v>
      </c>
      <c r="B44" s="6" t="s">
        <v>69</v>
      </c>
      <c r="C44" s="7">
        <v>64.775999999999996</v>
      </c>
      <c r="D44" s="7">
        <v>64.775999999999996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f t="shared" si="0"/>
        <v>0</v>
      </c>
      <c r="L44" s="7">
        <f t="shared" si="1"/>
        <v>64.775999999999996</v>
      </c>
      <c r="M44" s="7">
        <f t="shared" si="2"/>
        <v>0</v>
      </c>
      <c r="N44" s="7">
        <f t="shared" si="3"/>
        <v>64.775999999999996</v>
      </c>
      <c r="O44" s="7">
        <f t="shared" si="4"/>
        <v>0</v>
      </c>
      <c r="P44" s="7">
        <f t="shared" si="5"/>
        <v>0</v>
      </c>
    </row>
    <row r="45" spans="1:16" ht="25.5">
      <c r="A45" s="8" t="s">
        <v>48</v>
      </c>
      <c r="B45" s="9" t="s">
        <v>49</v>
      </c>
      <c r="C45" s="10">
        <v>64.775999999999996</v>
      </c>
      <c r="D45" s="10">
        <v>64.775999999999996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</v>
      </c>
      <c r="L45" s="10">
        <f t="shared" si="1"/>
        <v>64.775999999999996</v>
      </c>
      <c r="M45" s="10">
        <f t="shared" si="2"/>
        <v>0</v>
      </c>
      <c r="N45" s="10">
        <f t="shared" si="3"/>
        <v>64.775999999999996</v>
      </c>
      <c r="O45" s="10">
        <f t="shared" si="4"/>
        <v>0</v>
      </c>
      <c r="P45" s="10">
        <f t="shared" si="5"/>
        <v>0</v>
      </c>
    </row>
    <row r="46" spans="1:16">
      <c r="A46" s="5" t="s">
        <v>70</v>
      </c>
      <c r="B46" s="6" t="s">
        <v>71</v>
      </c>
      <c r="C46" s="7">
        <v>8416.2729999999992</v>
      </c>
      <c r="D46" s="7">
        <v>8395.3379999999997</v>
      </c>
      <c r="E46" s="7">
        <v>301.48</v>
      </c>
      <c r="F46" s="7">
        <v>323.72761000000003</v>
      </c>
      <c r="G46" s="7">
        <v>112.34164</v>
      </c>
      <c r="H46" s="7">
        <v>323.72761000000003</v>
      </c>
      <c r="I46" s="7">
        <v>0</v>
      </c>
      <c r="J46" s="7">
        <v>113.94164000000001</v>
      </c>
      <c r="K46" s="7">
        <f t="shared" si="0"/>
        <v>-22.247610000000009</v>
      </c>
      <c r="L46" s="7">
        <f t="shared" si="1"/>
        <v>8071.6103899999998</v>
      </c>
      <c r="M46" s="7">
        <f t="shared" si="2"/>
        <v>107.37946464110388</v>
      </c>
      <c r="N46" s="7">
        <f t="shared" si="3"/>
        <v>8071.6103899999998</v>
      </c>
      <c r="O46" s="7">
        <f t="shared" si="4"/>
        <v>-22.247610000000009</v>
      </c>
      <c r="P46" s="7">
        <f t="shared" si="5"/>
        <v>107.37946464110388</v>
      </c>
    </row>
    <row r="47" spans="1:16">
      <c r="A47" s="8" t="s">
        <v>22</v>
      </c>
      <c r="B47" s="9" t="s">
        <v>23</v>
      </c>
      <c r="C47" s="10">
        <v>218.256</v>
      </c>
      <c r="D47" s="10">
        <v>244.976</v>
      </c>
      <c r="E47" s="10">
        <v>20</v>
      </c>
      <c r="F47" s="10">
        <v>7.41</v>
      </c>
      <c r="G47" s="10">
        <v>0</v>
      </c>
      <c r="H47" s="10">
        <v>7.41</v>
      </c>
      <c r="I47" s="10">
        <v>0</v>
      </c>
      <c r="J47" s="10">
        <v>0</v>
      </c>
      <c r="K47" s="10">
        <f t="shared" si="0"/>
        <v>12.59</v>
      </c>
      <c r="L47" s="10">
        <f t="shared" si="1"/>
        <v>237.566</v>
      </c>
      <c r="M47" s="10">
        <f t="shared" si="2"/>
        <v>37.049999999999997</v>
      </c>
      <c r="N47" s="10">
        <f t="shared" si="3"/>
        <v>237.566</v>
      </c>
      <c r="O47" s="10">
        <f t="shared" si="4"/>
        <v>12.59</v>
      </c>
      <c r="P47" s="10">
        <f t="shared" si="5"/>
        <v>37.049999999999997</v>
      </c>
    </row>
    <row r="48" spans="1:16">
      <c r="A48" s="8" t="s">
        <v>24</v>
      </c>
      <c r="B48" s="9" t="s">
        <v>25</v>
      </c>
      <c r="C48" s="10">
        <v>48.015999999999998</v>
      </c>
      <c r="D48" s="10">
        <v>53.895000000000003</v>
      </c>
      <c r="E48" s="10">
        <v>4.3600000000000003</v>
      </c>
      <c r="F48" s="10">
        <v>1.7</v>
      </c>
      <c r="G48" s="10">
        <v>0</v>
      </c>
      <c r="H48" s="10">
        <v>1.7</v>
      </c>
      <c r="I48" s="10">
        <v>0</v>
      </c>
      <c r="J48" s="10">
        <v>0</v>
      </c>
      <c r="K48" s="10">
        <f t="shared" si="0"/>
        <v>2.66</v>
      </c>
      <c r="L48" s="10">
        <f t="shared" si="1"/>
        <v>52.195</v>
      </c>
      <c r="M48" s="10">
        <f t="shared" si="2"/>
        <v>38.990825688073386</v>
      </c>
      <c r="N48" s="10">
        <f t="shared" si="3"/>
        <v>52.195</v>
      </c>
      <c r="O48" s="10">
        <f t="shared" si="4"/>
        <v>2.66</v>
      </c>
      <c r="P48" s="10">
        <f t="shared" si="5"/>
        <v>38.990825688073386</v>
      </c>
    </row>
    <row r="49" spans="1:16">
      <c r="A49" s="8" t="s">
        <v>26</v>
      </c>
      <c r="B49" s="9" t="s">
        <v>27</v>
      </c>
      <c r="C49" s="10">
        <v>4414.3</v>
      </c>
      <c r="D49" s="10">
        <v>2413.3209999999999</v>
      </c>
      <c r="E49" s="10">
        <v>17.5</v>
      </c>
      <c r="F49" s="10">
        <v>23.36</v>
      </c>
      <c r="G49" s="10">
        <v>12.7117</v>
      </c>
      <c r="H49" s="10">
        <v>23.36</v>
      </c>
      <c r="I49" s="10">
        <v>0</v>
      </c>
      <c r="J49" s="10">
        <v>12.7117</v>
      </c>
      <c r="K49" s="10">
        <f t="shared" si="0"/>
        <v>-5.8599999999999994</v>
      </c>
      <c r="L49" s="10">
        <f t="shared" si="1"/>
        <v>2389.9609999999998</v>
      </c>
      <c r="M49" s="10">
        <f t="shared" si="2"/>
        <v>133.48571428571427</v>
      </c>
      <c r="N49" s="10">
        <f t="shared" si="3"/>
        <v>2389.9609999999998</v>
      </c>
      <c r="O49" s="10">
        <f t="shared" si="4"/>
        <v>-5.8599999999999994</v>
      </c>
      <c r="P49" s="10">
        <f t="shared" si="5"/>
        <v>133.48571428571427</v>
      </c>
    </row>
    <row r="50" spans="1:16">
      <c r="A50" s="8" t="s">
        <v>28</v>
      </c>
      <c r="B50" s="9" t="s">
        <v>29</v>
      </c>
      <c r="C50" s="10">
        <v>1774.14</v>
      </c>
      <c r="D50" s="10">
        <v>3383.7400000000002</v>
      </c>
      <c r="E50" s="10">
        <v>56.76</v>
      </c>
      <c r="F50" s="10">
        <v>208.33120000000002</v>
      </c>
      <c r="G50" s="10">
        <v>97.677340000000001</v>
      </c>
      <c r="H50" s="10">
        <v>208.33120000000002</v>
      </c>
      <c r="I50" s="10">
        <v>0</v>
      </c>
      <c r="J50" s="10">
        <v>97.677340000000001</v>
      </c>
      <c r="K50" s="10">
        <f t="shared" si="0"/>
        <v>-151.57120000000003</v>
      </c>
      <c r="L50" s="10">
        <f t="shared" si="1"/>
        <v>3175.4088000000002</v>
      </c>
      <c r="M50" s="10">
        <f t="shared" si="2"/>
        <v>367.03875968992253</v>
      </c>
      <c r="N50" s="10">
        <f t="shared" si="3"/>
        <v>3175.4088000000002</v>
      </c>
      <c r="O50" s="10">
        <f t="shared" si="4"/>
        <v>-151.57120000000003</v>
      </c>
      <c r="P50" s="10">
        <f t="shared" si="5"/>
        <v>367.03875968992253</v>
      </c>
    </row>
    <row r="51" spans="1:16">
      <c r="A51" s="8" t="s">
        <v>32</v>
      </c>
      <c r="B51" s="9" t="s">
        <v>33</v>
      </c>
      <c r="C51" s="10">
        <v>17.757999999999999</v>
      </c>
      <c r="D51" s="10">
        <v>17.757999999999999</v>
      </c>
      <c r="E51" s="10">
        <v>3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3</v>
      </c>
      <c r="L51" s="10">
        <f t="shared" si="1"/>
        <v>17.757999999999999</v>
      </c>
      <c r="M51" s="10">
        <f t="shared" si="2"/>
        <v>0</v>
      </c>
      <c r="N51" s="10">
        <f t="shared" si="3"/>
        <v>17.757999999999999</v>
      </c>
      <c r="O51" s="10">
        <f t="shared" si="4"/>
        <v>3</v>
      </c>
      <c r="P51" s="10">
        <f t="shared" si="5"/>
        <v>0</v>
      </c>
    </row>
    <row r="52" spans="1:16">
      <c r="A52" s="8" t="s">
        <v>34</v>
      </c>
      <c r="B52" s="9" t="s">
        <v>35</v>
      </c>
      <c r="C52" s="10">
        <v>1.7230000000000001</v>
      </c>
      <c r="D52" s="10">
        <v>1.7230000000000001</v>
      </c>
      <c r="E52" s="10">
        <v>0.14000000000000001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0.14000000000000001</v>
      </c>
      <c r="L52" s="10">
        <f t="shared" si="1"/>
        <v>1.7230000000000001</v>
      </c>
      <c r="M52" s="10">
        <f t="shared" si="2"/>
        <v>0</v>
      </c>
      <c r="N52" s="10">
        <f t="shared" si="3"/>
        <v>1.7230000000000001</v>
      </c>
      <c r="O52" s="10">
        <f t="shared" si="4"/>
        <v>0.14000000000000001</v>
      </c>
      <c r="P52" s="10">
        <f t="shared" si="5"/>
        <v>0</v>
      </c>
    </row>
    <row r="53" spans="1:16">
      <c r="A53" s="8" t="s">
        <v>36</v>
      </c>
      <c r="B53" s="9" t="s">
        <v>37</v>
      </c>
      <c r="C53" s="10">
        <v>0.998</v>
      </c>
      <c r="D53" s="10">
        <v>0.998</v>
      </c>
      <c r="E53" s="10">
        <v>0.1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0.1</v>
      </c>
      <c r="L53" s="10">
        <f t="shared" si="1"/>
        <v>0.998</v>
      </c>
      <c r="M53" s="10">
        <f t="shared" si="2"/>
        <v>0</v>
      </c>
      <c r="N53" s="10">
        <f t="shared" si="3"/>
        <v>0.998</v>
      </c>
      <c r="O53" s="10">
        <f t="shared" si="4"/>
        <v>0.1</v>
      </c>
      <c r="P53" s="10">
        <f t="shared" si="5"/>
        <v>0</v>
      </c>
    </row>
    <row r="54" spans="1:16" ht="25.5">
      <c r="A54" s="8" t="s">
        <v>48</v>
      </c>
      <c r="B54" s="9" t="s">
        <v>49</v>
      </c>
      <c r="C54" s="10">
        <v>1478.2730000000001</v>
      </c>
      <c r="D54" s="10">
        <v>1660.873</v>
      </c>
      <c r="E54" s="10">
        <v>170.5</v>
      </c>
      <c r="F54" s="10">
        <v>58.014610000000005</v>
      </c>
      <c r="G54" s="10">
        <v>0.43680000000000002</v>
      </c>
      <c r="H54" s="10">
        <v>58.014610000000005</v>
      </c>
      <c r="I54" s="10">
        <v>0</v>
      </c>
      <c r="J54" s="10">
        <v>0.43680000000000002</v>
      </c>
      <c r="K54" s="10">
        <f t="shared" si="0"/>
        <v>112.48539</v>
      </c>
      <c r="L54" s="10">
        <f t="shared" si="1"/>
        <v>1602.8583900000001</v>
      </c>
      <c r="M54" s="10">
        <f t="shared" si="2"/>
        <v>34.026164222873902</v>
      </c>
      <c r="N54" s="10">
        <f t="shared" si="3"/>
        <v>1602.8583900000001</v>
      </c>
      <c r="O54" s="10">
        <f t="shared" si="4"/>
        <v>112.48539</v>
      </c>
      <c r="P54" s="10">
        <f t="shared" si="5"/>
        <v>34.026164222873902</v>
      </c>
    </row>
    <row r="55" spans="1:16">
      <c r="A55" s="8" t="s">
        <v>72</v>
      </c>
      <c r="B55" s="9" t="s">
        <v>73</v>
      </c>
      <c r="C55" s="10">
        <v>45.9</v>
      </c>
      <c r="D55" s="10">
        <v>45.9</v>
      </c>
      <c r="E55" s="10">
        <v>4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4</v>
      </c>
      <c r="L55" s="10">
        <f t="shared" si="1"/>
        <v>45.9</v>
      </c>
      <c r="M55" s="10">
        <f t="shared" si="2"/>
        <v>0</v>
      </c>
      <c r="N55" s="10">
        <f t="shared" si="3"/>
        <v>45.9</v>
      </c>
      <c r="O55" s="10">
        <f t="shared" si="4"/>
        <v>4</v>
      </c>
      <c r="P55" s="10">
        <f t="shared" si="5"/>
        <v>0</v>
      </c>
    </row>
    <row r="56" spans="1:16">
      <c r="A56" s="8" t="s">
        <v>42</v>
      </c>
      <c r="B56" s="9" t="s">
        <v>43</v>
      </c>
      <c r="C56" s="10">
        <v>416.90899999999999</v>
      </c>
      <c r="D56" s="10">
        <v>572.154</v>
      </c>
      <c r="E56" s="10">
        <v>25.12</v>
      </c>
      <c r="F56" s="10">
        <v>24.911799999999999</v>
      </c>
      <c r="G56" s="10">
        <v>1.5158</v>
      </c>
      <c r="H56" s="10">
        <v>24.911799999999999</v>
      </c>
      <c r="I56" s="10">
        <v>0</v>
      </c>
      <c r="J56" s="10">
        <v>3.1158000000000001</v>
      </c>
      <c r="K56" s="10">
        <f t="shared" si="0"/>
        <v>0.20820000000000149</v>
      </c>
      <c r="L56" s="10">
        <f t="shared" si="1"/>
        <v>547.24220000000003</v>
      </c>
      <c r="M56" s="10">
        <f t="shared" si="2"/>
        <v>99.171178343949038</v>
      </c>
      <c r="N56" s="10">
        <f t="shared" si="3"/>
        <v>547.24220000000003</v>
      </c>
      <c r="O56" s="10">
        <f t="shared" si="4"/>
        <v>0.20820000000000149</v>
      </c>
      <c r="P56" s="10">
        <f t="shared" si="5"/>
        <v>99.171178343949038</v>
      </c>
    </row>
    <row r="57" spans="1:16">
      <c r="A57" s="5" t="s">
        <v>74</v>
      </c>
      <c r="B57" s="6" t="s">
        <v>75</v>
      </c>
      <c r="C57" s="7">
        <v>750437.61199999973</v>
      </c>
      <c r="D57" s="7">
        <v>844442.09851000016</v>
      </c>
      <c r="E57" s="7">
        <v>69234.389990000054</v>
      </c>
      <c r="F57" s="7">
        <v>24356.346150000005</v>
      </c>
      <c r="G57" s="7">
        <v>5.7710000000000004E-2</v>
      </c>
      <c r="H57" s="7">
        <v>22460.267410000008</v>
      </c>
      <c r="I57" s="7">
        <v>2536.4087700000014</v>
      </c>
      <c r="J57" s="7">
        <v>7840.1371699999972</v>
      </c>
      <c r="K57" s="7">
        <f t="shared" si="0"/>
        <v>44878.043840000049</v>
      </c>
      <c r="L57" s="7">
        <f t="shared" si="1"/>
        <v>820085.75236000016</v>
      </c>
      <c r="M57" s="7">
        <f t="shared" si="2"/>
        <v>35.179548998002211</v>
      </c>
      <c r="N57" s="7">
        <f t="shared" si="3"/>
        <v>821981.83110000018</v>
      </c>
      <c r="O57" s="7">
        <f t="shared" si="4"/>
        <v>46774.122580000047</v>
      </c>
      <c r="P57" s="7">
        <f t="shared" si="5"/>
        <v>32.440911826108497</v>
      </c>
    </row>
    <row r="58" spans="1:16" ht="25.5">
      <c r="A58" s="5" t="s">
        <v>76</v>
      </c>
      <c r="B58" s="6" t="s">
        <v>77</v>
      </c>
      <c r="C58" s="7">
        <v>3203.3119999999999</v>
      </c>
      <c r="D58" s="7">
        <v>3309.4069999999997</v>
      </c>
      <c r="E58" s="7">
        <v>436.00000000000006</v>
      </c>
      <c r="F58" s="7">
        <v>93.730580000000018</v>
      </c>
      <c r="G58" s="7">
        <v>0</v>
      </c>
      <c r="H58" s="7">
        <v>89.686360000000022</v>
      </c>
      <c r="I58" s="7">
        <v>4.0442200000000001</v>
      </c>
      <c r="J58" s="7">
        <v>22.706949999999999</v>
      </c>
      <c r="K58" s="7">
        <f t="shared" si="0"/>
        <v>342.26942000000003</v>
      </c>
      <c r="L58" s="7">
        <f t="shared" si="1"/>
        <v>3215.6764199999998</v>
      </c>
      <c r="M58" s="7">
        <f t="shared" si="2"/>
        <v>21.497839449541285</v>
      </c>
      <c r="N58" s="7">
        <f t="shared" si="3"/>
        <v>3219.7206399999995</v>
      </c>
      <c r="O58" s="7">
        <f t="shared" si="4"/>
        <v>346.31364000000002</v>
      </c>
      <c r="P58" s="7">
        <f t="shared" si="5"/>
        <v>20.570266055045874</v>
      </c>
    </row>
    <row r="59" spans="1:16">
      <c r="A59" s="8" t="s">
        <v>22</v>
      </c>
      <c r="B59" s="9" t="s">
        <v>23</v>
      </c>
      <c r="C59" s="10">
        <v>2325.0300000000002</v>
      </c>
      <c r="D59" s="10">
        <v>2404.8319999999999</v>
      </c>
      <c r="E59" s="10">
        <v>305.70699999999999</v>
      </c>
      <c r="F59" s="10">
        <v>71.006280000000004</v>
      </c>
      <c r="G59" s="10">
        <v>0</v>
      </c>
      <c r="H59" s="10">
        <v>71.006280000000004</v>
      </c>
      <c r="I59" s="10">
        <v>0</v>
      </c>
      <c r="J59" s="10">
        <v>0</v>
      </c>
      <c r="K59" s="10">
        <f t="shared" si="0"/>
        <v>234.70071999999999</v>
      </c>
      <c r="L59" s="10">
        <f t="shared" si="1"/>
        <v>2333.8257199999998</v>
      </c>
      <c r="M59" s="10">
        <f t="shared" si="2"/>
        <v>23.226906809461347</v>
      </c>
      <c r="N59" s="10">
        <f t="shared" si="3"/>
        <v>2333.8257199999998</v>
      </c>
      <c r="O59" s="10">
        <f t="shared" si="4"/>
        <v>234.70071999999999</v>
      </c>
      <c r="P59" s="10">
        <f t="shared" si="5"/>
        <v>23.226906809461347</v>
      </c>
    </row>
    <row r="60" spans="1:16">
      <c r="A60" s="8" t="s">
        <v>24</v>
      </c>
      <c r="B60" s="9" t="s">
        <v>25</v>
      </c>
      <c r="C60" s="10">
        <v>511.50700000000001</v>
      </c>
      <c r="D60" s="10">
        <v>497.8</v>
      </c>
      <c r="E60" s="10">
        <v>62.292999999999999</v>
      </c>
      <c r="F60" s="10">
        <v>15.62138</v>
      </c>
      <c r="G60" s="10">
        <v>0</v>
      </c>
      <c r="H60" s="10">
        <v>15.62138</v>
      </c>
      <c r="I60" s="10">
        <v>0</v>
      </c>
      <c r="J60" s="10">
        <v>0</v>
      </c>
      <c r="K60" s="10">
        <f t="shared" si="0"/>
        <v>46.671619999999997</v>
      </c>
      <c r="L60" s="10">
        <f t="shared" si="1"/>
        <v>482.17862000000002</v>
      </c>
      <c r="M60" s="10">
        <f t="shared" si="2"/>
        <v>25.077263898030278</v>
      </c>
      <c r="N60" s="10">
        <f t="shared" si="3"/>
        <v>482.17862000000002</v>
      </c>
      <c r="O60" s="10">
        <f t="shared" si="4"/>
        <v>46.671619999999997</v>
      </c>
      <c r="P60" s="10">
        <f t="shared" si="5"/>
        <v>25.077263898030278</v>
      </c>
    </row>
    <row r="61" spans="1:16">
      <c r="A61" s="8" t="s">
        <v>26</v>
      </c>
      <c r="B61" s="9" t="s">
        <v>27</v>
      </c>
      <c r="C61" s="10">
        <v>71.227999999999994</v>
      </c>
      <c r="D61" s="10">
        <v>71.227999999999994</v>
      </c>
      <c r="E61" s="10">
        <v>6.6000000000000005</v>
      </c>
      <c r="F61" s="10">
        <v>4.0136000000000003</v>
      </c>
      <c r="G61" s="10">
        <v>0</v>
      </c>
      <c r="H61" s="10">
        <v>0</v>
      </c>
      <c r="I61" s="10">
        <v>4.0136000000000003</v>
      </c>
      <c r="J61" s="10">
        <v>6.0086000000000004</v>
      </c>
      <c r="K61" s="10">
        <f t="shared" si="0"/>
        <v>2.5864000000000003</v>
      </c>
      <c r="L61" s="10">
        <f t="shared" si="1"/>
        <v>67.214399999999998</v>
      </c>
      <c r="M61" s="10">
        <f t="shared" si="2"/>
        <v>60.812121212121205</v>
      </c>
      <c r="N61" s="10">
        <f t="shared" si="3"/>
        <v>71.227999999999994</v>
      </c>
      <c r="O61" s="10">
        <f t="shared" si="4"/>
        <v>6.6000000000000005</v>
      </c>
      <c r="P61" s="10">
        <f t="shared" si="5"/>
        <v>0</v>
      </c>
    </row>
    <row r="62" spans="1:16">
      <c r="A62" s="8" t="s">
        <v>28</v>
      </c>
      <c r="B62" s="9" t="s">
        <v>29</v>
      </c>
      <c r="C62" s="10">
        <v>137.417</v>
      </c>
      <c r="D62" s="10">
        <v>177.417</v>
      </c>
      <c r="E62" s="10">
        <v>41.2</v>
      </c>
      <c r="F62" s="10">
        <v>2.8000000000000001E-2</v>
      </c>
      <c r="G62" s="10">
        <v>0</v>
      </c>
      <c r="H62" s="10">
        <v>-2.6200000000000004E-3</v>
      </c>
      <c r="I62" s="10">
        <v>3.0620000000000001E-2</v>
      </c>
      <c r="J62" s="10">
        <v>15.49835</v>
      </c>
      <c r="K62" s="10">
        <f t="shared" si="0"/>
        <v>41.172000000000004</v>
      </c>
      <c r="L62" s="10">
        <f t="shared" si="1"/>
        <v>177.38900000000001</v>
      </c>
      <c r="M62" s="10">
        <f t="shared" si="2"/>
        <v>6.7961165048543687E-2</v>
      </c>
      <c r="N62" s="10">
        <f t="shared" si="3"/>
        <v>177.41962000000001</v>
      </c>
      <c r="O62" s="10">
        <f t="shared" si="4"/>
        <v>41.202620000000003</v>
      </c>
      <c r="P62" s="10">
        <f t="shared" si="5"/>
        <v>-6.3592233009708747E-3</v>
      </c>
    </row>
    <row r="63" spans="1:16">
      <c r="A63" s="8" t="s">
        <v>30</v>
      </c>
      <c r="B63" s="9" t="s">
        <v>31</v>
      </c>
      <c r="C63" s="10">
        <v>1.363</v>
      </c>
      <c r="D63" s="10">
        <v>1.363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0</v>
      </c>
      <c r="L63" s="10">
        <f t="shared" si="1"/>
        <v>1.363</v>
      </c>
      <c r="M63" s="10">
        <f t="shared" si="2"/>
        <v>0</v>
      </c>
      <c r="N63" s="10">
        <f t="shared" si="3"/>
        <v>1.363</v>
      </c>
      <c r="O63" s="10">
        <f t="shared" si="4"/>
        <v>0</v>
      </c>
      <c r="P63" s="10">
        <f t="shared" si="5"/>
        <v>0</v>
      </c>
    </row>
    <row r="64" spans="1:16">
      <c r="A64" s="8" t="s">
        <v>32</v>
      </c>
      <c r="B64" s="9" t="s">
        <v>33</v>
      </c>
      <c r="C64" s="10">
        <v>121.658</v>
      </c>
      <c r="D64" s="10">
        <v>121.658</v>
      </c>
      <c r="E64" s="10">
        <v>18.100000000000001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18.100000000000001</v>
      </c>
      <c r="L64" s="10">
        <f t="shared" si="1"/>
        <v>121.658</v>
      </c>
      <c r="M64" s="10">
        <f t="shared" si="2"/>
        <v>0</v>
      </c>
      <c r="N64" s="10">
        <f t="shared" si="3"/>
        <v>121.658</v>
      </c>
      <c r="O64" s="10">
        <f t="shared" si="4"/>
        <v>18.100000000000001</v>
      </c>
      <c r="P64" s="10">
        <f t="shared" si="5"/>
        <v>0</v>
      </c>
    </row>
    <row r="65" spans="1:16">
      <c r="A65" s="8" t="s">
        <v>34</v>
      </c>
      <c r="B65" s="9" t="s">
        <v>35</v>
      </c>
      <c r="C65" s="10">
        <v>1.427</v>
      </c>
      <c r="D65" s="10">
        <v>1.427</v>
      </c>
      <c r="E65" s="10">
        <v>0.1</v>
      </c>
      <c r="F65" s="10">
        <v>6.8700000000000011E-2</v>
      </c>
      <c r="G65" s="10">
        <v>0</v>
      </c>
      <c r="H65" s="10">
        <v>6.8700000000000011E-2</v>
      </c>
      <c r="I65" s="10">
        <v>0</v>
      </c>
      <c r="J65" s="10">
        <v>0</v>
      </c>
      <c r="K65" s="10">
        <f t="shared" si="0"/>
        <v>3.1299999999999994E-2</v>
      </c>
      <c r="L65" s="10">
        <f t="shared" si="1"/>
        <v>1.3583000000000001</v>
      </c>
      <c r="M65" s="10">
        <f t="shared" si="2"/>
        <v>68.7</v>
      </c>
      <c r="N65" s="10">
        <f t="shared" si="3"/>
        <v>1.3583000000000001</v>
      </c>
      <c r="O65" s="10">
        <f t="shared" si="4"/>
        <v>3.1299999999999994E-2</v>
      </c>
      <c r="P65" s="10">
        <f t="shared" si="5"/>
        <v>68.7</v>
      </c>
    </row>
    <row r="66" spans="1:16">
      <c r="A66" s="8" t="s">
        <v>36</v>
      </c>
      <c r="B66" s="9" t="s">
        <v>37</v>
      </c>
      <c r="C66" s="10">
        <v>24.443999999999999</v>
      </c>
      <c r="D66" s="10">
        <v>24.443999999999999</v>
      </c>
      <c r="E66" s="10">
        <v>1.5</v>
      </c>
      <c r="F66" s="10">
        <v>2.9926200000000001</v>
      </c>
      <c r="G66" s="10">
        <v>0</v>
      </c>
      <c r="H66" s="10">
        <v>2.9926200000000001</v>
      </c>
      <c r="I66" s="10">
        <v>0</v>
      </c>
      <c r="J66" s="10">
        <v>0</v>
      </c>
      <c r="K66" s="10">
        <f t="shared" si="0"/>
        <v>-1.4926200000000001</v>
      </c>
      <c r="L66" s="10">
        <f t="shared" si="1"/>
        <v>21.45138</v>
      </c>
      <c r="M66" s="10">
        <f t="shared" si="2"/>
        <v>199.50800000000001</v>
      </c>
      <c r="N66" s="10">
        <f t="shared" si="3"/>
        <v>21.45138</v>
      </c>
      <c r="O66" s="10">
        <f t="shared" si="4"/>
        <v>-1.4926200000000001</v>
      </c>
      <c r="P66" s="10">
        <f t="shared" si="5"/>
        <v>199.50800000000001</v>
      </c>
    </row>
    <row r="67" spans="1:16" ht="25.5">
      <c r="A67" s="8" t="s">
        <v>40</v>
      </c>
      <c r="B67" s="9" t="s">
        <v>41</v>
      </c>
      <c r="C67" s="10">
        <v>2.3860000000000001</v>
      </c>
      <c r="D67" s="10">
        <v>2.3860000000000001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1.2</v>
      </c>
      <c r="K67" s="10">
        <f t="shared" si="0"/>
        <v>0</v>
      </c>
      <c r="L67" s="10">
        <f t="shared" si="1"/>
        <v>2.3860000000000001</v>
      </c>
      <c r="M67" s="10">
        <f t="shared" si="2"/>
        <v>0</v>
      </c>
      <c r="N67" s="10">
        <f t="shared" si="3"/>
        <v>2.3860000000000001</v>
      </c>
      <c r="O67" s="10">
        <f t="shared" si="4"/>
        <v>0</v>
      </c>
      <c r="P67" s="10">
        <f t="shared" si="5"/>
        <v>0</v>
      </c>
    </row>
    <row r="68" spans="1:16">
      <c r="A68" s="8" t="s">
        <v>42</v>
      </c>
      <c r="B68" s="9" t="s">
        <v>43</v>
      </c>
      <c r="C68" s="10">
        <v>6.8520000000000003</v>
      </c>
      <c r="D68" s="10">
        <v>6.8520000000000003</v>
      </c>
      <c r="E68" s="10">
        <v>0.5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0.5</v>
      </c>
      <c r="L68" s="10">
        <f t="shared" si="1"/>
        <v>6.8520000000000003</v>
      </c>
      <c r="M68" s="10">
        <f t="shared" si="2"/>
        <v>0</v>
      </c>
      <c r="N68" s="10">
        <f t="shared" si="3"/>
        <v>6.8520000000000003</v>
      </c>
      <c r="O68" s="10">
        <f t="shared" si="4"/>
        <v>0.5</v>
      </c>
      <c r="P68" s="10">
        <f t="shared" si="5"/>
        <v>0</v>
      </c>
    </row>
    <row r="69" spans="1:16">
      <c r="A69" s="5" t="s">
        <v>78</v>
      </c>
      <c r="B69" s="6" t="s">
        <v>79</v>
      </c>
      <c r="C69" s="7">
        <v>276266.8</v>
      </c>
      <c r="D69" s="7">
        <v>274980.36562</v>
      </c>
      <c r="E69" s="7">
        <v>21834.591920000003</v>
      </c>
      <c r="F69" s="7">
        <v>8322.4074600000004</v>
      </c>
      <c r="G69" s="7">
        <v>0</v>
      </c>
      <c r="H69" s="7">
        <v>6683.3350699999992</v>
      </c>
      <c r="I69" s="7">
        <v>2108.8266400000002</v>
      </c>
      <c r="J69" s="7">
        <v>4400.4875400000001</v>
      </c>
      <c r="K69" s="7">
        <f t="shared" si="0"/>
        <v>13512.184460000002</v>
      </c>
      <c r="L69" s="7">
        <f t="shared" si="1"/>
        <v>266657.95815999998</v>
      </c>
      <c r="M69" s="7">
        <f t="shared" si="2"/>
        <v>38.115699576582699</v>
      </c>
      <c r="N69" s="7">
        <f t="shared" si="3"/>
        <v>268297.03055000002</v>
      </c>
      <c r="O69" s="7">
        <f t="shared" si="4"/>
        <v>15151.256850000003</v>
      </c>
      <c r="P69" s="7">
        <f t="shared" si="5"/>
        <v>30.608930519458038</v>
      </c>
    </row>
    <row r="70" spans="1:16">
      <c r="A70" s="8" t="s">
        <v>22</v>
      </c>
      <c r="B70" s="9" t="s">
        <v>23</v>
      </c>
      <c r="C70" s="10">
        <v>160588.20000000001</v>
      </c>
      <c r="D70" s="10">
        <v>156877.48000000001</v>
      </c>
      <c r="E70" s="10">
        <v>12143.6</v>
      </c>
      <c r="F70" s="10">
        <v>4925.5296600000001</v>
      </c>
      <c r="G70" s="10">
        <v>0</v>
      </c>
      <c r="H70" s="10">
        <v>3987.3383100000001</v>
      </c>
      <c r="I70" s="10">
        <v>1069.0914</v>
      </c>
      <c r="J70" s="10">
        <v>1221.3636799999999</v>
      </c>
      <c r="K70" s="10">
        <f t="shared" ref="K70:K133" si="6">E70-F70</f>
        <v>7218.0703400000002</v>
      </c>
      <c r="L70" s="10">
        <f t="shared" ref="L70:L133" si="7">D70-F70</f>
        <v>151951.95034000001</v>
      </c>
      <c r="M70" s="10">
        <f t="shared" ref="M70:M133" si="8">IF(E70=0,0,(F70/E70)*100)</f>
        <v>40.560704074574261</v>
      </c>
      <c r="N70" s="10">
        <f t="shared" ref="N70:N133" si="9">D70-H70</f>
        <v>152890.14169000002</v>
      </c>
      <c r="O70" s="10">
        <f t="shared" ref="O70:O133" si="10">E70-H70</f>
        <v>8156.2616900000003</v>
      </c>
      <c r="P70" s="10">
        <f t="shared" ref="P70:P133" si="11">IF(E70=0,0,(H70/E70)*100)</f>
        <v>32.834895006423139</v>
      </c>
    </row>
    <row r="71" spans="1:16">
      <c r="A71" s="8" t="s">
        <v>24</v>
      </c>
      <c r="B71" s="9" t="s">
        <v>25</v>
      </c>
      <c r="C71" s="10">
        <v>35329.4</v>
      </c>
      <c r="D71" s="10">
        <v>34641.555</v>
      </c>
      <c r="E71" s="10">
        <v>2665.8</v>
      </c>
      <c r="F71" s="10">
        <v>1030.60223</v>
      </c>
      <c r="G71" s="10">
        <v>0</v>
      </c>
      <c r="H71" s="10">
        <v>844.34202000000005</v>
      </c>
      <c r="I71" s="10">
        <v>210.39256</v>
      </c>
      <c r="J71" s="10">
        <v>243.89246</v>
      </c>
      <c r="K71" s="10">
        <f t="shared" si="6"/>
        <v>1635.1977700000002</v>
      </c>
      <c r="L71" s="10">
        <f t="shared" si="7"/>
        <v>33610.952770000004</v>
      </c>
      <c r="M71" s="10">
        <f t="shared" si="8"/>
        <v>38.660148173156273</v>
      </c>
      <c r="N71" s="10">
        <f t="shared" si="9"/>
        <v>33797.212979999997</v>
      </c>
      <c r="O71" s="10">
        <f t="shared" si="10"/>
        <v>1821.4579800000001</v>
      </c>
      <c r="P71" s="10">
        <f t="shared" si="11"/>
        <v>31.673119513841996</v>
      </c>
    </row>
    <row r="72" spans="1:16">
      <c r="A72" s="8" t="s">
        <v>26</v>
      </c>
      <c r="B72" s="9" t="s">
        <v>27</v>
      </c>
      <c r="C72" s="10">
        <v>4268.3999999999996</v>
      </c>
      <c r="D72" s="10">
        <v>4954.8818700000002</v>
      </c>
      <c r="E72" s="10">
        <v>0</v>
      </c>
      <c r="F72" s="10">
        <v>59.447980000000001</v>
      </c>
      <c r="G72" s="10">
        <v>0</v>
      </c>
      <c r="H72" s="10">
        <v>20.447980000000001</v>
      </c>
      <c r="I72" s="10">
        <v>39</v>
      </c>
      <c r="J72" s="10">
        <v>338.21869000000004</v>
      </c>
      <c r="K72" s="10">
        <f t="shared" si="6"/>
        <v>-59.447980000000001</v>
      </c>
      <c r="L72" s="10">
        <f t="shared" si="7"/>
        <v>4895.4338900000002</v>
      </c>
      <c r="M72" s="10">
        <f t="shared" si="8"/>
        <v>0</v>
      </c>
      <c r="N72" s="10">
        <f t="shared" si="9"/>
        <v>4934.4338900000002</v>
      </c>
      <c r="O72" s="10">
        <f t="shared" si="10"/>
        <v>-20.447980000000001</v>
      </c>
      <c r="P72" s="10">
        <f t="shared" si="11"/>
        <v>0</v>
      </c>
    </row>
    <row r="73" spans="1:16">
      <c r="A73" s="8" t="s">
        <v>80</v>
      </c>
      <c r="B73" s="9" t="s">
        <v>81</v>
      </c>
      <c r="C73" s="10">
        <v>122.5</v>
      </c>
      <c r="D73" s="10">
        <v>123.88239999999999</v>
      </c>
      <c r="E73" s="10">
        <v>0</v>
      </c>
      <c r="F73" s="10">
        <v>0.47567999999999999</v>
      </c>
      <c r="G73" s="10">
        <v>0</v>
      </c>
      <c r="H73" s="10">
        <v>0</v>
      </c>
      <c r="I73" s="10">
        <v>0.47567999999999999</v>
      </c>
      <c r="J73" s="10">
        <v>1.2613000000000001</v>
      </c>
      <c r="K73" s="10">
        <f t="shared" si="6"/>
        <v>-0.47567999999999999</v>
      </c>
      <c r="L73" s="10">
        <f t="shared" si="7"/>
        <v>123.40671999999999</v>
      </c>
      <c r="M73" s="10">
        <f t="shared" si="8"/>
        <v>0</v>
      </c>
      <c r="N73" s="10">
        <f t="shared" si="9"/>
        <v>123.88239999999999</v>
      </c>
      <c r="O73" s="10">
        <f t="shared" si="10"/>
        <v>0</v>
      </c>
      <c r="P73" s="10">
        <f t="shared" si="11"/>
        <v>0</v>
      </c>
    </row>
    <row r="74" spans="1:16">
      <c r="A74" s="8" t="s">
        <v>82</v>
      </c>
      <c r="B74" s="9" t="s">
        <v>83</v>
      </c>
      <c r="C74" s="10">
        <v>29526.799999999999</v>
      </c>
      <c r="D74" s="10">
        <v>28628.749600000003</v>
      </c>
      <c r="E74" s="10">
        <v>2406.4859999999999</v>
      </c>
      <c r="F74" s="10">
        <v>911.01852000000008</v>
      </c>
      <c r="G74" s="10">
        <v>0</v>
      </c>
      <c r="H74" s="10">
        <v>689.88496999999995</v>
      </c>
      <c r="I74" s="10">
        <v>344.75427000000002</v>
      </c>
      <c r="J74" s="10">
        <v>669.87945000000002</v>
      </c>
      <c r="K74" s="10">
        <f t="shared" si="6"/>
        <v>1495.4674799999998</v>
      </c>
      <c r="L74" s="10">
        <f t="shared" si="7"/>
        <v>27717.731080000001</v>
      </c>
      <c r="M74" s="10">
        <f t="shared" si="8"/>
        <v>37.856797006091043</v>
      </c>
      <c r="N74" s="10">
        <f t="shared" si="9"/>
        <v>27938.864630000004</v>
      </c>
      <c r="O74" s="10">
        <f t="shared" si="10"/>
        <v>1716.6010299999998</v>
      </c>
      <c r="P74" s="10">
        <f t="shared" si="11"/>
        <v>28.667732536154379</v>
      </c>
    </row>
    <row r="75" spans="1:16">
      <c r="A75" s="8" t="s">
        <v>28</v>
      </c>
      <c r="B75" s="9" t="s">
        <v>29</v>
      </c>
      <c r="C75" s="10">
        <v>9578.4</v>
      </c>
      <c r="D75" s="10">
        <v>13236.36483</v>
      </c>
      <c r="E75" s="10">
        <v>58.195999999999998</v>
      </c>
      <c r="F75" s="10">
        <v>152.70035000000001</v>
      </c>
      <c r="G75" s="10">
        <v>0</v>
      </c>
      <c r="H75" s="10">
        <v>125.54702</v>
      </c>
      <c r="I75" s="10">
        <v>27.153330000000004</v>
      </c>
      <c r="J75" s="10">
        <v>1392.2808600000001</v>
      </c>
      <c r="K75" s="10">
        <f t="shared" si="6"/>
        <v>-94.504350000000017</v>
      </c>
      <c r="L75" s="10">
        <f t="shared" si="7"/>
        <v>13083.664480000001</v>
      </c>
      <c r="M75" s="10">
        <f t="shared" si="8"/>
        <v>262.38976905629255</v>
      </c>
      <c r="N75" s="10">
        <f t="shared" si="9"/>
        <v>13110.81781</v>
      </c>
      <c r="O75" s="10">
        <f t="shared" si="10"/>
        <v>-67.351020000000005</v>
      </c>
      <c r="P75" s="10">
        <f t="shared" si="11"/>
        <v>215.73135610694894</v>
      </c>
    </row>
    <row r="76" spans="1:16">
      <c r="A76" s="8" t="s">
        <v>32</v>
      </c>
      <c r="B76" s="9" t="s">
        <v>33</v>
      </c>
      <c r="C76" s="10">
        <v>20601.7</v>
      </c>
      <c r="D76" s="10">
        <v>20004.602999999999</v>
      </c>
      <c r="E76" s="10">
        <v>2919.2000000000003</v>
      </c>
      <c r="F76" s="10">
        <v>314.06849</v>
      </c>
      <c r="G76" s="10">
        <v>0</v>
      </c>
      <c r="H76" s="10">
        <v>200.87130999999999</v>
      </c>
      <c r="I76" s="10">
        <v>188.47126</v>
      </c>
      <c r="J76" s="10">
        <v>225.83074999999999</v>
      </c>
      <c r="K76" s="10">
        <f t="shared" si="6"/>
        <v>2605.1315100000002</v>
      </c>
      <c r="L76" s="10">
        <f t="shared" si="7"/>
        <v>19690.534509999998</v>
      </c>
      <c r="M76" s="10">
        <f t="shared" si="8"/>
        <v>10.758717799397093</v>
      </c>
      <c r="N76" s="10">
        <f t="shared" si="9"/>
        <v>19803.731690000001</v>
      </c>
      <c r="O76" s="10">
        <f t="shared" si="10"/>
        <v>2718.3286900000003</v>
      </c>
      <c r="P76" s="10">
        <f t="shared" si="11"/>
        <v>6.8810396684023019</v>
      </c>
    </row>
    <row r="77" spans="1:16">
      <c r="A77" s="8" t="s">
        <v>34</v>
      </c>
      <c r="B77" s="9" t="s">
        <v>35</v>
      </c>
      <c r="C77" s="10">
        <v>2021.8</v>
      </c>
      <c r="D77" s="10">
        <v>2103.2919200000001</v>
      </c>
      <c r="E77" s="10">
        <v>232.69592</v>
      </c>
      <c r="F77" s="10">
        <v>121.03067</v>
      </c>
      <c r="G77" s="10">
        <v>0</v>
      </c>
      <c r="H77" s="10">
        <v>62.953430000000004</v>
      </c>
      <c r="I77" s="10">
        <v>58.11656</v>
      </c>
      <c r="J77" s="10">
        <v>61.869610000000002</v>
      </c>
      <c r="K77" s="10">
        <f t="shared" si="6"/>
        <v>111.66525</v>
      </c>
      <c r="L77" s="10">
        <f t="shared" si="7"/>
        <v>1982.26125</v>
      </c>
      <c r="M77" s="10">
        <f t="shared" si="8"/>
        <v>52.012373057507844</v>
      </c>
      <c r="N77" s="10">
        <f t="shared" si="9"/>
        <v>2040.3384900000001</v>
      </c>
      <c r="O77" s="10">
        <f t="shared" si="10"/>
        <v>169.74249</v>
      </c>
      <c r="P77" s="10">
        <f t="shared" si="11"/>
        <v>27.053946626997156</v>
      </c>
    </row>
    <row r="78" spans="1:16">
      <c r="A78" s="8" t="s">
        <v>36</v>
      </c>
      <c r="B78" s="9" t="s">
        <v>37</v>
      </c>
      <c r="C78" s="10">
        <v>8174.1</v>
      </c>
      <c r="D78" s="10">
        <v>8236.8829999999998</v>
      </c>
      <c r="E78" s="10">
        <v>650</v>
      </c>
      <c r="F78" s="10">
        <v>503.40078000000005</v>
      </c>
      <c r="G78" s="10">
        <v>0</v>
      </c>
      <c r="H78" s="10">
        <v>350.30471</v>
      </c>
      <c r="I78" s="10">
        <v>170.29</v>
      </c>
      <c r="J78" s="10">
        <v>202.13319000000001</v>
      </c>
      <c r="K78" s="10">
        <f t="shared" si="6"/>
        <v>146.59921999999995</v>
      </c>
      <c r="L78" s="10">
        <f t="shared" si="7"/>
        <v>7733.4822199999999</v>
      </c>
      <c r="M78" s="10">
        <f t="shared" si="8"/>
        <v>77.446273846153858</v>
      </c>
      <c r="N78" s="10">
        <f t="shared" si="9"/>
        <v>7886.5782899999995</v>
      </c>
      <c r="O78" s="10">
        <f t="shared" si="10"/>
        <v>299.69529</v>
      </c>
      <c r="P78" s="10">
        <f t="shared" si="11"/>
        <v>53.893032307692309</v>
      </c>
    </row>
    <row r="79" spans="1:16">
      <c r="A79" s="8" t="s">
        <v>38</v>
      </c>
      <c r="B79" s="9" t="s">
        <v>39</v>
      </c>
      <c r="C79" s="10">
        <v>5859.3</v>
      </c>
      <c r="D79" s="10">
        <v>5681.97</v>
      </c>
      <c r="E79" s="10">
        <v>700</v>
      </c>
      <c r="F79" s="10">
        <v>180.49564000000001</v>
      </c>
      <c r="G79" s="10">
        <v>0</v>
      </c>
      <c r="H79" s="10">
        <v>278.00785999999999</v>
      </c>
      <c r="I79" s="10">
        <v>1.08158</v>
      </c>
      <c r="J79" s="10">
        <v>7.7274599999999998</v>
      </c>
      <c r="K79" s="10">
        <f t="shared" si="6"/>
        <v>519.50436000000002</v>
      </c>
      <c r="L79" s="10">
        <f t="shared" si="7"/>
        <v>5501.4743600000002</v>
      </c>
      <c r="M79" s="10">
        <f t="shared" si="8"/>
        <v>25.785091428571427</v>
      </c>
      <c r="N79" s="10">
        <f t="shared" si="9"/>
        <v>5403.9621400000005</v>
      </c>
      <c r="O79" s="10">
        <f t="shared" si="10"/>
        <v>421.99214000000001</v>
      </c>
      <c r="P79" s="10">
        <f t="shared" si="11"/>
        <v>39.715408571428576</v>
      </c>
    </row>
    <row r="80" spans="1:16">
      <c r="A80" s="8" t="s">
        <v>84</v>
      </c>
      <c r="B80" s="9" t="s">
        <v>85</v>
      </c>
      <c r="C80" s="10">
        <v>120</v>
      </c>
      <c r="D80" s="10">
        <v>247.33</v>
      </c>
      <c r="E80" s="10">
        <v>0</v>
      </c>
      <c r="F80" s="10">
        <v>123.63746</v>
      </c>
      <c r="G80" s="10">
        <v>0</v>
      </c>
      <c r="H80" s="10">
        <v>123.63746</v>
      </c>
      <c r="I80" s="10">
        <v>0</v>
      </c>
      <c r="J80" s="10">
        <v>0</v>
      </c>
      <c r="K80" s="10">
        <f t="shared" si="6"/>
        <v>-123.63746</v>
      </c>
      <c r="L80" s="10">
        <f t="shared" si="7"/>
        <v>123.69254000000001</v>
      </c>
      <c r="M80" s="10">
        <f t="shared" si="8"/>
        <v>0</v>
      </c>
      <c r="N80" s="10">
        <f t="shared" si="9"/>
        <v>123.69254000000001</v>
      </c>
      <c r="O80" s="10">
        <f t="shared" si="10"/>
        <v>-123.63746</v>
      </c>
      <c r="P80" s="10">
        <f t="shared" si="11"/>
        <v>0</v>
      </c>
    </row>
    <row r="81" spans="1:16" ht="25.5">
      <c r="A81" s="8" t="s">
        <v>40</v>
      </c>
      <c r="B81" s="9" t="s">
        <v>41</v>
      </c>
      <c r="C81" s="10">
        <v>49.9</v>
      </c>
      <c r="D81" s="10">
        <v>95.573999999999998</v>
      </c>
      <c r="E81" s="10">
        <v>58.614000000000004</v>
      </c>
      <c r="F81" s="10">
        <v>0</v>
      </c>
      <c r="G81" s="10">
        <v>0</v>
      </c>
      <c r="H81" s="10">
        <v>0</v>
      </c>
      <c r="I81" s="10">
        <v>0</v>
      </c>
      <c r="J81" s="10">
        <v>36.030089999999994</v>
      </c>
      <c r="K81" s="10">
        <f t="shared" si="6"/>
        <v>58.614000000000004</v>
      </c>
      <c r="L81" s="10">
        <f t="shared" si="7"/>
        <v>95.573999999999998</v>
      </c>
      <c r="M81" s="10">
        <f t="shared" si="8"/>
        <v>0</v>
      </c>
      <c r="N81" s="10">
        <f t="shared" si="9"/>
        <v>95.573999999999998</v>
      </c>
      <c r="O81" s="10">
        <f t="shared" si="10"/>
        <v>58.614000000000004</v>
      </c>
      <c r="P81" s="10">
        <f t="shared" si="11"/>
        <v>0</v>
      </c>
    </row>
    <row r="82" spans="1:16">
      <c r="A82" s="8" t="s">
        <v>42</v>
      </c>
      <c r="B82" s="9" t="s">
        <v>43</v>
      </c>
      <c r="C82" s="10">
        <v>26.3</v>
      </c>
      <c r="D82" s="10">
        <v>147.80000000000001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0</v>
      </c>
      <c r="L82" s="10">
        <f t="shared" si="7"/>
        <v>147.80000000000001</v>
      </c>
      <c r="M82" s="10">
        <f t="shared" si="8"/>
        <v>0</v>
      </c>
      <c r="N82" s="10">
        <f t="shared" si="9"/>
        <v>147.80000000000001</v>
      </c>
      <c r="O82" s="10">
        <f t="shared" si="10"/>
        <v>0</v>
      </c>
      <c r="P82" s="10">
        <f t="shared" si="11"/>
        <v>0</v>
      </c>
    </row>
    <row r="83" spans="1:16" ht="51">
      <c r="A83" s="5" t="s">
        <v>86</v>
      </c>
      <c r="B83" s="6" t="s">
        <v>87</v>
      </c>
      <c r="C83" s="7">
        <v>410381.7</v>
      </c>
      <c r="D83" s="7">
        <v>420297.94089000003</v>
      </c>
      <c r="E83" s="7">
        <v>36114.82807000001</v>
      </c>
      <c r="F83" s="7">
        <v>12501.375840000004</v>
      </c>
      <c r="G83" s="7">
        <v>0</v>
      </c>
      <c r="H83" s="7">
        <v>12477.239509999999</v>
      </c>
      <c r="I83" s="7">
        <v>194.68674000000001</v>
      </c>
      <c r="J83" s="7">
        <v>2347.0494000000003</v>
      </c>
      <c r="K83" s="7">
        <f t="shared" si="6"/>
        <v>23613.452230000006</v>
      </c>
      <c r="L83" s="7">
        <f t="shared" si="7"/>
        <v>407796.56505000003</v>
      </c>
      <c r="M83" s="7">
        <f t="shared" si="8"/>
        <v>34.615631606411249</v>
      </c>
      <c r="N83" s="7">
        <f t="shared" si="9"/>
        <v>407820.70138000004</v>
      </c>
      <c r="O83" s="7">
        <f t="shared" si="10"/>
        <v>23637.588560000011</v>
      </c>
      <c r="P83" s="7">
        <f t="shared" si="11"/>
        <v>34.548799417834239</v>
      </c>
    </row>
    <row r="84" spans="1:16">
      <c r="A84" s="8" t="s">
        <v>22</v>
      </c>
      <c r="B84" s="9" t="s">
        <v>23</v>
      </c>
      <c r="C84" s="10">
        <v>264860.79999999999</v>
      </c>
      <c r="D84" s="10">
        <v>267356.38500000001</v>
      </c>
      <c r="E84" s="10">
        <v>21548.917000000001</v>
      </c>
      <c r="F84" s="10">
        <v>9461.9666300000008</v>
      </c>
      <c r="G84" s="10">
        <v>0</v>
      </c>
      <c r="H84" s="10">
        <v>9462.9340000000011</v>
      </c>
      <c r="I84" s="10">
        <v>0</v>
      </c>
      <c r="J84" s="10">
        <v>0</v>
      </c>
      <c r="K84" s="10">
        <f t="shared" si="6"/>
        <v>12086.95037</v>
      </c>
      <c r="L84" s="10">
        <f t="shared" si="7"/>
        <v>257894.41837</v>
      </c>
      <c r="M84" s="10">
        <f t="shared" si="8"/>
        <v>43.909244394973541</v>
      </c>
      <c r="N84" s="10">
        <f t="shared" si="9"/>
        <v>257893.451</v>
      </c>
      <c r="O84" s="10">
        <f t="shared" si="10"/>
        <v>12085.983</v>
      </c>
      <c r="P84" s="10">
        <f t="shared" si="11"/>
        <v>43.91373357649482</v>
      </c>
    </row>
    <row r="85" spans="1:16">
      <c r="A85" s="8" t="s">
        <v>24</v>
      </c>
      <c r="B85" s="9" t="s">
        <v>25</v>
      </c>
      <c r="C85" s="10">
        <v>58269.599999999999</v>
      </c>
      <c r="D85" s="10">
        <v>58830.582999999999</v>
      </c>
      <c r="E85" s="10">
        <v>4739.7219999999998</v>
      </c>
      <c r="F85" s="10">
        <v>2016.02351</v>
      </c>
      <c r="G85" s="10">
        <v>0</v>
      </c>
      <c r="H85" s="10">
        <v>2016.02351</v>
      </c>
      <c r="I85" s="10">
        <v>0</v>
      </c>
      <c r="J85" s="10">
        <v>0</v>
      </c>
      <c r="K85" s="10">
        <f t="shared" si="6"/>
        <v>2723.6984899999998</v>
      </c>
      <c r="L85" s="10">
        <f t="shared" si="7"/>
        <v>56814.55949</v>
      </c>
      <c r="M85" s="10">
        <f t="shared" si="8"/>
        <v>42.534636208621521</v>
      </c>
      <c r="N85" s="10">
        <f t="shared" si="9"/>
        <v>56814.55949</v>
      </c>
      <c r="O85" s="10">
        <f t="shared" si="10"/>
        <v>2723.6984899999998</v>
      </c>
      <c r="P85" s="10">
        <f t="shared" si="11"/>
        <v>42.534636208621521</v>
      </c>
    </row>
    <row r="86" spans="1:16">
      <c r="A86" s="8" t="s">
        <v>26</v>
      </c>
      <c r="B86" s="9" t="s">
        <v>27</v>
      </c>
      <c r="C86" s="10">
        <v>2798.4</v>
      </c>
      <c r="D86" s="10">
        <v>6257.7516500000002</v>
      </c>
      <c r="E86" s="10">
        <v>58.704999999999998</v>
      </c>
      <c r="F86" s="10">
        <v>48.614900000000006</v>
      </c>
      <c r="G86" s="10">
        <v>0</v>
      </c>
      <c r="H86" s="10">
        <v>1.3248</v>
      </c>
      <c r="I86" s="10">
        <v>47.290100000000002</v>
      </c>
      <c r="J86" s="10">
        <v>504.51846999999998</v>
      </c>
      <c r="K86" s="10">
        <f t="shared" si="6"/>
        <v>10.090099999999993</v>
      </c>
      <c r="L86" s="10">
        <f t="shared" si="7"/>
        <v>6209.1367500000006</v>
      </c>
      <c r="M86" s="10">
        <f t="shared" si="8"/>
        <v>82.81219657610086</v>
      </c>
      <c r="N86" s="10">
        <f t="shared" si="9"/>
        <v>6256.4268499999998</v>
      </c>
      <c r="O86" s="10">
        <f t="shared" si="10"/>
        <v>57.380199999999995</v>
      </c>
      <c r="P86" s="10">
        <f t="shared" si="11"/>
        <v>2.2567072651392555</v>
      </c>
    </row>
    <row r="87" spans="1:16">
      <c r="A87" s="8" t="s">
        <v>80</v>
      </c>
      <c r="B87" s="9" t="s">
        <v>81</v>
      </c>
      <c r="C87" s="10">
        <v>178.9</v>
      </c>
      <c r="D87" s="10">
        <v>175.96600000000001</v>
      </c>
      <c r="E87" s="10">
        <v>0</v>
      </c>
      <c r="F87" s="10">
        <v>2.98</v>
      </c>
      <c r="G87" s="10">
        <v>0</v>
      </c>
      <c r="H87" s="10">
        <v>4.8449999999999998</v>
      </c>
      <c r="I87" s="10">
        <v>1.4270400000000001</v>
      </c>
      <c r="J87" s="10">
        <v>5.18574</v>
      </c>
      <c r="K87" s="10">
        <f t="shared" si="6"/>
        <v>-2.98</v>
      </c>
      <c r="L87" s="10">
        <f t="shared" si="7"/>
        <v>172.98600000000002</v>
      </c>
      <c r="M87" s="10">
        <f t="shared" si="8"/>
        <v>0</v>
      </c>
      <c r="N87" s="10">
        <f t="shared" si="9"/>
        <v>171.12100000000001</v>
      </c>
      <c r="O87" s="10">
        <f t="shared" si="10"/>
        <v>-4.8449999999999998</v>
      </c>
      <c r="P87" s="10">
        <f t="shared" si="11"/>
        <v>0</v>
      </c>
    </row>
    <row r="88" spans="1:16">
      <c r="A88" s="8" t="s">
        <v>82</v>
      </c>
      <c r="B88" s="9" t="s">
        <v>83</v>
      </c>
      <c r="C88" s="10">
        <v>29854.5</v>
      </c>
      <c r="D88" s="10">
        <v>30290.346000000001</v>
      </c>
      <c r="E88" s="10">
        <v>3190.8760000000002</v>
      </c>
      <c r="F88" s="10">
        <v>580.28331000000003</v>
      </c>
      <c r="G88" s="10">
        <v>0</v>
      </c>
      <c r="H88" s="10">
        <v>610.04042000000004</v>
      </c>
      <c r="I88" s="10">
        <v>59.461489999999998</v>
      </c>
      <c r="J88" s="10">
        <v>452.43072999999998</v>
      </c>
      <c r="K88" s="10">
        <f t="shared" si="6"/>
        <v>2610.5926900000004</v>
      </c>
      <c r="L88" s="10">
        <f t="shared" si="7"/>
        <v>29710.062690000002</v>
      </c>
      <c r="M88" s="10">
        <f t="shared" si="8"/>
        <v>18.185705430107593</v>
      </c>
      <c r="N88" s="10">
        <f t="shared" si="9"/>
        <v>29680.30558</v>
      </c>
      <c r="O88" s="10">
        <f t="shared" si="10"/>
        <v>2580.8355799999999</v>
      </c>
      <c r="P88" s="10">
        <f t="shared" si="11"/>
        <v>19.118274104039141</v>
      </c>
    </row>
    <row r="89" spans="1:16">
      <c r="A89" s="8" t="s">
        <v>28</v>
      </c>
      <c r="B89" s="9" t="s">
        <v>29</v>
      </c>
      <c r="C89" s="10">
        <v>9749.5</v>
      </c>
      <c r="D89" s="10">
        <v>12684.229170000001</v>
      </c>
      <c r="E89" s="10">
        <v>305.50900000000001</v>
      </c>
      <c r="F89" s="10">
        <v>3.84002</v>
      </c>
      <c r="G89" s="10">
        <v>0</v>
      </c>
      <c r="H89" s="10">
        <v>1.89002</v>
      </c>
      <c r="I89" s="10">
        <v>2.7421199999999999</v>
      </c>
      <c r="J89" s="10">
        <v>943.04229000000009</v>
      </c>
      <c r="K89" s="10">
        <f t="shared" si="6"/>
        <v>301.66898000000003</v>
      </c>
      <c r="L89" s="10">
        <f t="shared" si="7"/>
        <v>12680.389150000001</v>
      </c>
      <c r="M89" s="10">
        <f t="shared" si="8"/>
        <v>1.2569253278954138</v>
      </c>
      <c r="N89" s="10">
        <f t="shared" si="9"/>
        <v>12682.33915</v>
      </c>
      <c r="O89" s="10">
        <f t="shared" si="10"/>
        <v>303.61898000000002</v>
      </c>
      <c r="P89" s="10">
        <f t="shared" si="11"/>
        <v>0.61864625919367355</v>
      </c>
    </row>
    <row r="90" spans="1:16">
      <c r="A90" s="8" t="s">
        <v>30</v>
      </c>
      <c r="B90" s="9" t="s">
        <v>31</v>
      </c>
      <c r="C90" s="10">
        <v>6.8</v>
      </c>
      <c r="D90" s="10">
        <v>57.222999999999999</v>
      </c>
      <c r="E90" s="10">
        <v>0</v>
      </c>
      <c r="F90" s="10">
        <v>0.44</v>
      </c>
      <c r="G90" s="10">
        <v>0</v>
      </c>
      <c r="H90" s="10">
        <v>0</v>
      </c>
      <c r="I90" s="10">
        <v>0.44</v>
      </c>
      <c r="J90" s="10">
        <v>2.1213000000000002</v>
      </c>
      <c r="K90" s="10">
        <f t="shared" si="6"/>
        <v>-0.44</v>
      </c>
      <c r="L90" s="10">
        <f t="shared" si="7"/>
        <v>56.783000000000001</v>
      </c>
      <c r="M90" s="10">
        <f t="shared" si="8"/>
        <v>0</v>
      </c>
      <c r="N90" s="10">
        <f t="shared" si="9"/>
        <v>57.222999999999999</v>
      </c>
      <c r="O90" s="10">
        <f t="shared" si="10"/>
        <v>0</v>
      </c>
      <c r="P90" s="10">
        <f t="shared" si="11"/>
        <v>0</v>
      </c>
    </row>
    <row r="91" spans="1:16">
      <c r="A91" s="8" t="s">
        <v>32</v>
      </c>
      <c r="B91" s="9" t="s">
        <v>33</v>
      </c>
      <c r="C91" s="10">
        <v>36308.800000000003</v>
      </c>
      <c r="D91" s="10">
        <v>35662.881000000001</v>
      </c>
      <c r="E91" s="10">
        <v>5353.8</v>
      </c>
      <c r="F91" s="10">
        <v>176.29487</v>
      </c>
      <c r="G91" s="10">
        <v>0</v>
      </c>
      <c r="H91" s="10">
        <v>169.86165</v>
      </c>
      <c r="I91" s="10">
        <v>14.82225</v>
      </c>
      <c r="J91" s="10">
        <v>176.43407000000002</v>
      </c>
      <c r="K91" s="10">
        <f t="shared" si="6"/>
        <v>5177.5051300000005</v>
      </c>
      <c r="L91" s="10">
        <f t="shared" si="7"/>
        <v>35486.586130000003</v>
      </c>
      <c r="M91" s="10">
        <f t="shared" si="8"/>
        <v>3.2928923381523401</v>
      </c>
      <c r="N91" s="10">
        <f t="shared" si="9"/>
        <v>35493.019350000002</v>
      </c>
      <c r="O91" s="10">
        <f t="shared" si="10"/>
        <v>5183.9383500000004</v>
      </c>
      <c r="P91" s="10">
        <f t="shared" si="11"/>
        <v>3.1727305838843436</v>
      </c>
    </row>
    <row r="92" spans="1:16">
      <c r="A92" s="8" t="s">
        <v>34</v>
      </c>
      <c r="B92" s="9" t="s">
        <v>35</v>
      </c>
      <c r="C92" s="10">
        <v>1164.2</v>
      </c>
      <c r="D92" s="10">
        <v>1357.4890700000001</v>
      </c>
      <c r="E92" s="10">
        <v>238.68907000000002</v>
      </c>
      <c r="F92" s="10">
        <v>31.077810000000003</v>
      </c>
      <c r="G92" s="10">
        <v>0</v>
      </c>
      <c r="H92" s="10">
        <v>17.051279999999998</v>
      </c>
      <c r="I92" s="10">
        <v>17.01069</v>
      </c>
      <c r="J92" s="10">
        <v>48.67295</v>
      </c>
      <c r="K92" s="10">
        <f t="shared" si="6"/>
        <v>207.61126000000002</v>
      </c>
      <c r="L92" s="10">
        <f t="shared" si="7"/>
        <v>1326.4112600000001</v>
      </c>
      <c r="M92" s="10">
        <f t="shared" si="8"/>
        <v>13.020206580887846</v>
      </c>
      <c r="N92" s="10">
        <f t="shared" si="9"/>
        <v>1340.4377900000002</v>
      </c>
      <c r="O92" s="10">
        <f t="shared" si="10"/>
        <v>221.63779000000002</v>
      </c>
      <c r="P92" s="10">
        <f t="shared" si="11"/>
        <v>7.1437204895892377</v>
      </c>
    </row>
    <row r="93" spans="1:16">
      <c r="A93" s="8" t="s">
        <v>36</v>
      </c>
      <c r="B93" s="9" t="s">
        <v>37</v>
      </c>
      <c r="C93" s="10">
        <v>3136.5</v>
      </c>
      <c r="D93" s="10">
        <v>3536.5</v>
      </c>
      <c r="E93" s="10">
        <v>209.6</v>
      </c>
      <c r="F93" s="10">
        <v>123.41222</v>
      </c>
      <c r="G93" s="10">
        <v>0</v>
      </c>
      <c r="H93" s="10">
        <v>105.46164</v>
      </c>
      <c r="I93" s="10">
        <v>51.088050000000003</v>
      </c>
      <c r="J93" s="10">
        <v>171.39207999999999</v>
      </c>
      <c r="K93" s="10">
        <f t="shared" si="6"/>
        <v>86.187779999999989</v>
      </c>
      <c r="L93" s="10">
        <f t="shared" si="7"/>
        <v>3413.0877799999998</v>
      </c>
      <c r="M93" s="10">
        <f t="shared" si="8"/>
        <v>58.879875954198482</v>
      </c>
      <c r="N93" s="10">
        <f t="shared" si="9"/>
        <v>3431.03836</v>
      </c>
      <c r="O93" s="10">
        <f t="shared" si="10"/>
        <v>104.13835999999999</v>
      </c>
      <c r="P93" s="10">
        <f t="shared" si="11"/>
        <v>50.315667938931298</v>
      </c>
    </row>
    <row r="94" spans="1:16">
      <c r="A94" s="8" t="s">
        <v>38</v>
      </c>
      <c r="B94" s="9" t="s">
        <v>39</v>
      </c>
      <c r="C94" s="10">
        <v>3615.9</v>
      </c>
      <c r="D94" s="10">
        <v>3251.6869999999999</v>
      </c>
      <c r="E94" s="10">
        <v>454</v>
      </c>
      <c r="F94" s="10">
        <v>55.357550000000003</v>
      </c>
      <c r="G94" s="10">
        <v>0</v>
      </c>
      <c r="H94" s="10">
        <v>87.127170000000007</v>
      </c>
      <c r="I94" s="10">
        <v>0</v>
      </c>
      <c r="J94" s="10">
        <v>19.561730000000001</v>
      </c>
      <c r="K94" s="10">
        <f t="shared" si="6"/>
        <v>398.64245</v>
      </c>
      <c r="L94" s="10">
        <f t="shared" si="7"/>
        <v>3196.3294499999997</v>
      </c>
      <c r="M94" s="10">
        <f t="shared" si="8"/>
        <v>12.193292951541851</v>
      </c>
      <c r="N94" s="10">
        <f t="shared" si="9"/>
        <v>3164.5598299999997</v>
      </c>
      <c r="O94" s="10">
        <f t="shared" si="10"/>
        <v>366.87283000000002</v>
      </c>
      <c r="P94" s="10">
        <f t="shared" si="11"/>
        <v>19.191006607929516</v>
      </c>
    </row>
    <row r="95" spans="1:16">
      <c r="A95" s="8" t="s">
        <v>84</v>
      </c>
      <c r="B95" s="9" t="s">
        <v>85</v>
      </c>
      <c r="C95" s="10">
        <v>353.90000000000003</v>
      </c>
      <c r="D95" s="10">
        <v>551.9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0</v>
      </c>
      <c r="L95" s="10">
        <f t="shared" si="7"/>
        <v>551.9</v>
      </c>
      <c r="M95" s="10">
        <f t="shared" si="8"/>
        <v>0</v>
      </c>
      <c r="N95" s="10">
        <f t="shared" si="9"/>
        <v>551.9</v>
      </c>
      <c r="O95" s="10">
        <f t="shared" si="10"/>
        <v>0</v>
      </c>
      <c r="P95" s="10">
        <f t="shared" si="11"/>
        <v>0</v>
      </c>
    </row>
    <row r="96" spans="1:16" ht="25.5">
      <c r="A96" s="8" t="s">
        <v>40</v>
      </c>
      <c r="B96" s="9" t="s">
        <v>41</v>
      </c>
      <c r="C96" s="10">
        <v>53.800000000000004</v>
      </c>
      <c r="D96" s="10">
        <v>68.900000000000006</v>
      </c>
      <c r="E96" s="10">
        <v>15.01</v>
      </c>
      <c r="F96" s="10">
        <v>1.0850200000000001</v>
      </c>
      <c r="G96" s="10">
        <v>0</v>
      </c>
      <c r="H96" s="10">
        <v>0.68001999999999996</v>
      </c>
      <c r="I96" s="10">
        <v>0.40500000000000003</v>
      </c>
      <c r="J96" s="10">
        <v>23.69004</v>
      </c>
      <c r="K96" s="10">
        <f t="shared" si="6"/>
        <v>13.92498</v>
      </c>
      <c r="L96" s="10">
        <f t="shared" si="7"/>
        <v>67.814980000000006</v>
      </c>
      <c r="M96" s="10">
        <f t="shared" si="8"/>
        <v>7.2286475682878093</v>
      </c>
      <c r="N96" s="10">
        <f t="shared" si="9"/>
        <v>68.219980000000007</v>
      </c>
      <c r="O96" s="10">
        <f t="shared" si="10"/>
        <v>14.329979999999999</v>
      </c>
      <c r="P96" s="10">
        <f t="shared" si="11"/>
        <v>4.5304463690872749</v>
      </c>
    </row>
    <row r="97" spans="1:16">
      <c r="A97" s="8" t="s">
        <v>72</v>
      </c>
      <c r="B97" s="9" t="s">
        <v>73</v>
      </c>
      <c r="C97" s="10">
        <v>17.75</v>
      </c>
      <c r="D97" s="10">
        <v>17.75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0</v>
      </c>
      <c r="L97" s="10">
        <f t="shared" si="7"/>
        <v>17.75</v>
      </c>
      <c r="M97" s="10">
        <f t="shared" si="8"/>
        <v>0</v>
      </c>
      <c r="N97" s="10">
        <f t="shared" si="9"/>
        <v>17.75</v>
      </c>
      <c r="O97" s="10">
        <f t="shared" si="10"/>
        <v>0</v>
      </c>
      <c r="P97" s="10">
        <f t="shared" si="11"/>
        <v>0</v>
      </c>
    </row>
    <row r="98" spans="1:16">
      <c r="A98" s="8" t="s">
        <v>42</v>
      </c>
      <c r="B98" s="9" t="s">
        <v>43</v>
      </c>
      <c r="C98" s="10">
        <v>12.35</v>
      </c>
      <c r="D98" s="10">
        <v>198.35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0</v>
      </c>
      <c r="L98" s="10">
        <f t="shared" si="7"/>
        <v>198.35</v>
      </c>
      <c r="M98" s="10">
        <f t="shared" si="8"/>
        <v>0</v>
      </c>
      <c r="N98" s="10">
        <f t="shared" si="9"/>
        <v>198.35</v>
      </c>
      <c r="O98" s="10">
        <f t="shared" si="10"/>
        <v>0</v>
      </c>
      <c r="P98" s="10">
        <f t="shared" si="11"/>
        <v>0</v>
      </c>
    </row>
    <row r="99" spans="1:16" ht="25.5">
      <c r="A99" s="5" t="s">
        <v>88</v>
      </c>
      <c r="B99" s="6" t="s">
        <v>89</v>
      </c>
      <c r="C99" s="7">
        <v>3007.6</v>
      </c>
      <c r="D99" s="7">
        <v>3029.5239999999999</v>
      </c>
      <c r="E99" s="7">
        <v>226.5</v>
      </c>
      <c r="F99" s="7">
        <v>73.826750000000004</v>
      </c>
      <c r="G99" s="7">
        <v>0</v>
      </c>
      <c r="H99" s="7">
        <v>47.921970000000009</v>
      </c>
      <c r="I99" s="7">
        <v>25.904779999999999</v>
      </c>
      <c r="J99" s="7">
        <v>28.350499999999997</v>
      </c>
      <c r="K99" s="7">
        <f t="shared" si="6"/>
        <v>152.67325</v>
      </c>
      <c r="L99" s="7">
        <f t="shared" si="7"/>
        <v>2955.6972499999997</v>
      </c>
      <c r="M99" s="7">
        <f t="shared" si="8"/>
        <v>32.594591611479032</v>
      </c>
      <c r="N99" s="7">
        <f t="shared" si="9"/>
        <v>2981.60203</v>
      </c>
      <c r="O99" s="7">
        <f t="shared" si="10"/>
        <v>178.57802999999998</v>
      </c>
      <c r="P99" s="7">
        <f t="shared" si="11"/>
        <v>21.157602649006627</v>
      </c>
    </row>
    <row r="100" spans="1:16">
      <c r="A100" s="8" t="s">
        <v>22</v>
      </c>
      <c r="B100" s="9" t="s">
        <v>23</v>
      </c>
      <c r="C100" s="10">
        <v>2083.4</v>
      </c>
      <c r="D100" s="10">
        <v>2083.4</v>
      </c>
      <c r="E100" s="10">
        <v>165.6</v>
      </c>
      <c r="F100" s="10">
        <v>60.513730000000002</v>
      </c>
      <c r="G100" s="10">
        <v>0</v>
      </c>
      <c r="H100" s="10">
        <v>42.048440000000006</v>
      </c>
      <c r="I100" s="10">
        <v>18.46529</v>
      </c>
      <c r="J100" s="10">
        <v>18.46529</v>
      </c>
      <c r="K100" s="10">
        <f t="shared" si="6"/>
        <v>105.08626999999998</v>
      </c>
      <c r="L100" s="10">
        <f t="shared" si="7"/>
        <v>2022.8862700000002</v>
      </c>
      <c r="M100" s="10">
        <f t="shared" si="8"/>
        <v>36.542107487922706</v>
      </c>
      <c r="N100" s="10">
        <f t="shared" si="9"/>
        <v>2041.3515600000001</v>
      </c>
      <c r="O100" s="10">
        <f t="shared" si="10"/>
        <v>123.55155999999999</v>
      </c>
      <c r="P100" s="10">
        <f t="shared" si="11"/>
        <v>25.39157004830918</v>
      </c>
    </row>
    <row r="101" spans="1:16">
      <c r="A101" s="8" t="s">
        <v>24</v>
      </c>
      <c r="B101" s="9" t="s">
        <v>25</v>
      </c>
      <c r="C101" s="10">
        <v>458.40000000000003</v>
      </c>
      <c r="D101" s="10">
        <v>458.40000000000003</v>
      </c>
      <c r="E101" s="10">
        <v>36.4</v>
      </c>
      <c r="F101" s="10">
        <v>13.31302</v>
      </c>
      <c r="G101" s="10">
        <v>0</v>
      </c>
      <c r="H101" s="10">
        <v>5.8735299999999997</v>
      </c>
      <c r="I101" s="10">
        <v>7.4394900000000002</v>
      </c>
      <c r="J101" s="10">
        <v>7.4394900000000002</v>
      </c>
      <c r="K101" s="10">
        <f t="shared" si="6"/>
        <v>23.086979999999997</v>
      </c>
      <c r="L101" s="10">
        <f t="shared" si="7"/>
        <v>445.08698000000004</v>
      </c>
      <c r="M101" s="10">
        <f t="shared" si="8"/>
        <v>36.574230769230773</v>
      </c>
      <c r="N101" s="10">
        <f t="shared" si="9"/>
        <v>452.52647000000002</v>
      </c>
      <c r="O101" s="10">
        <f t="shared" si="10"/>
        <v>30.52647</v>
      </c>
      <c r="P101" s="10">
        <f t="shared" si="11"/>
        <v>16.136071428571427</v>
      </c>
    </row>
    <row r="102" spans="1:16">
      <c r="A102" s="8" t="s">
        <v>26</v>
      </c>
      <c r="B102" s="9" t="s">
        <v>27</v>
      </c>
      <c r="C102" s="10">
        <v>21</v>
      </c>
      <c r="D102" s="10">
        <v>21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0</v>
      </c>
      <c r="L102" s="10">
        <f t="shared" si="7"/>
        <v>21</v>
      </c>
      <c r="M102" s="10">
        <f t="shared" si="8"/>
        <v>0</v>
      </c>
      <c r="N102" s="10">
        <f t="shared" si="9"/>
        <v>21</v>
      </c>
      <c r="O102" s="10">
        <f t="shared" si="10"/>
        <v>0</v>
      </c>
      <c r="P102" s="10">
        <f t="shared" si="11"/>
        <v>0</v>
      </c>
    </row>
    <row r="103" spans="1:16">
      <c r="A103" s="8" t="s">
        <v>80</v>
      </c>
      <c r="B103" s="9" t="s">
        <v>81</v>
      </c>
      <c r="C103" s="10">
        <v>1</v>
      </c>
      <c r="D103" s="10">
        <v>1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0</v>
      </c>
      <c r="L103" s="10">
        <f t="shared" si="7"/>
        <v>1</v>
      </c>
      <c r="M103" s="10">
        <f t="shared" si="8"/>
        <v>0</v>
      </c>
      <c r="N103" s="10">
        <f t="shared" si="9"/>
        <v>1</v>
      </c>
      <c r="O103" s="10">
        <f t="shared" si="10"/>
        <v>0</v>
      </c>
      <c r="P103" s="10">
        <f t="shared" si="11"/>
        <v>0</v>
      </c>
    </row>
    <row r="104" spans="1:16">
      <c r="A104" s="8" t="s">
        <v>28</v>
      </c>
      <c r="B104" s="9" t="s">
        <v>29</v>
      </c>
      <c r="C104" s="10">
        <v>133.5</v>
      </c>
      <c r="D104" s="10">
        <v>131.80000000000001</v>
      </c>
      <c r="E104" s="10">
        <v>0.4</v>
      </c>
      <c r="F104" s="10">
        <v>0</v>
      </c>
      <c r="G104" s="10">
        <v>0</v>
      </c>
      <c r="H104" s="10">
        <v>0</v>
      </c>
      <c r="I104" s="10">
        <v>0</v>
      </c>
      <c r="J104" s="10">
        <v>1.4224300000000001</v>
      </c>
      <c r="K104" s="10">
        <f t="shared" si="6"/>
        <v>0.4</v>
      </c>
      <c r="L104" s="10">
        <f t="shared" si="7"/>
        <v>131.80000000000001</v>
      </c>
      <c r="M104" s="10">
        <f t="shared" si="8"/>
        <v>0</v>
      </c>
      <c r="N104" s="10">
        <f t="shared" si="9"/>
        <v>131.80000000000001</v>
      </c>
      <c r="O104" s="10">
        <f t="shared" si="10"/>
        <v>0.4</v>
      </c>
      <c r="P104" s="10">
        <f t="shared" si="11"/>
        <v>0</v>
      </c>
    </row>
    <row r="105" spans="1:16">
      <c r="A105" s="8" t="s">
        <v>34</v>
      </c>
      <c r="B105" s="9" t="s">
        <v>35</v>
      </c>
      <c r="C105" s="10">
        <v>3</v>
      </c>
      <c r="D105" s="10">
        <v>3</v>
      </c>
      <c r="E105" s="10">
        <v>0.1</v>
      </c>
      <c r="F105" s="10">
        <v>0</v>
      </c>
      <c r="G105" s="10">
        <v>0</v>
      </c>
      <c r="H105" s="10">
        <v>0</v>
      </c>
      <c r="I105" s="10">
        <v>0</v>
      </c>
      <c r="J105" s="10">
        <v>0.252</v>
      </c>
      <c r="K105" s="10">
        <f t="shared" si="6"/>
        <v>0.1</v>
      </c>
      <c r="L105" s="10">
        <f t="shared" si="7"/>
        <v>3</v>
      </c>
      <c r="M105" s="10">
        <f t="shared" si="8"/>
        <v>0</v>
      </c>
      <c r="N105" s="10">
        <f t="shared" si="9"/>
        <v>3</v>
      </c>
      <c r="O105" s="10">
        <f t="shared" si="10"/>
        <v>0.1</v>
      </c>
      <c r="P105" s="10">
        <f t="shared" si="11"/>
        <v>0</v>
      </c>
    </row>
    <row r="106" spans="1:16">
      <c r="A106" s="8" t="s">
        <v>36</v>
      </c>
      <c r="B106" s="9" t="s">
        <v>37</v>
      </c>
      <c r="C106" s="10">
        <v>14.700000000000001</v>
      </c>
      <c r="D106" s="10">
        <v>14.700000000000001</v>
      </c>
      <c r="E106" s="10">
        <v>0.8</v>
      </c>
      <c r="F106" s="10">
        <v>0</v>
      </c>
      <c r="G106" s="10">
        <v>0</v>
      </c>
      <c r="H106" s="10">
        <v>0</v>
      </c>
      <c r="I106" s="10">
        <v>0</v>
      </c>
      <c r="J106" s="10">
        <v>0.72646000000000011</v>
      </c>
      <c r="K106" s="10">
        <f t="shared" si="6"/>
        <v>0.8</v>
      </c>
      <c r="L106" s="10">
        <f t="shared" si="7"/>
        <v>14.700000000000001</v>
      </c>
      <c r="M106" s="10">
        <f t="shared" si="8"/>
        <v>0</v>
      </c>
      <c r="N106" s="10">
        <f t="shared" si="9"/>
        <v>14.700000000000001</v>
      </c>
      <c r="O106" s="10">
        <f t="shared" si="10"/>
        <v>0.8</v>
      </c>
      <c r="P106" s="10">
        <f t="shared" si="11"/>
        <v>0</v>
      </c>
    </row>
    <row r="107" spans="1:16">
      <c r="A107" s="8" t="s">
        <v>38</v>
      </c>
      <c r="B107" s="9" t="s">
        <v>39</v>
      </c>
      <c r="C107" s="10">
        <v>291.2</v>
      </c>
      <c r="D107" s="10">
        <v>305.37400000000002</v>
      </c>
      <c r="E107" s="10">
        <v>23.2</v>
      </c>
      <c r="F107" s="10">
        <v>0</v>
      </c>
      <c r="G107" s="10">
        <v>0</v>
      </c>
      <c r="H107" s="10">
        <v>0</v>
      </c>
      <c r="I107" s="10">
        <v>0</v>
      </c>
      <c r="J107" s="10">
        <v>4.4830000000000002E-2</v>
      </c>
      <c r="K107" s="10">
        <f t="shared" si="6"/>
        <v>23.2</v>
      </c>
      <c r="L107" s="10">
        <f t="shared" si="7"/>
        <v>305.37400000000002</v>
      </c>
      <c r="M107" s="10">
        <f t="shared" si="8"/>
        <v>0</v>
      </c>
      <c r="N107" s="10">
        <f t="shared" si="9"/>
        <v>305.37400000000002</v>
      </c>
      <c r="O107" s="10">
        <f t="shared" si="10"/>
        <v>23.2</v>
      </c>
      <c r="P107" s="10">
        <f t="shared" si="11"/>
        <v>0</v>
      </c>
    </row>
    <row r="108" spans="1:16" ht="25.5">
      <c r="A108" s="8" t="s">
        <v>40</v>
      </c>
      <c r="B108" s="9" t="s">
        <v>41</v>
      </c>
      <c r="C108" s="10">
        <v>1.1000000000000001</v>
      </c>
      <c r="D108" s="10">
        <v>1.2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0</v>
      </c>
      <c r="L108" s="10">
        <f t="shared" si="7"/>
        <v>1.2</v>
      </c>
      <c r="M108" s="10">
        <f t="shared" si="8"/>
        <v>0</v>
      </c>
      <c r="N108" s="10">
        <f t="shared" si="9"/>
        <v>1.2</v>
      </c>
      <c r="O108" s="10">
        <f t="shared" si="10"/>
        <v>0</v>
      </c>
      <c r="P108" s="10">
        <f t="shared" si="11"/>
        <v>0</v>
      </c>
    </row>
    <row r="109" spans="1:16">
      <c r="A109" s="8" t="s">
        <v>72</v>
      </c>
      <c r="B109" s="9" t="s">
        <v>73</v>
      </c>
      <c r="C109" s="10">
        <v>0.3</v>
      </c>
      <c r="D109" s="10">
        <v>0.3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0</v>
      </c>
      <c r="L109" s="10">
        <f t="shared" si="7"/>
        <v>0.3</v>
      </c>
      <c r="M109" s="10">
        <f t="shared" si="8"/>
        <v>0</v>
      </c>
      <c r="N109" s="10">
        <f t="shared" si="9"/>
        <v>0.3</v>
      </c>
      <c r="O109" s="10">
        <f t="shared" si="10"/>
        <v>0</v>
      </c>
      <c r="P109" s="10">
        <f t="shared" si="11"/>
        <v>0</v>
      </c>
    </row>
    <row r="110" spans="1:16">
      <c r="A110" s="8" t="s">
        <v>42</v>
      </c>
      <c r="B110" s="9" t="s">
        <v>43</v>
      </c>
      <c r="C110" s="10">
        <v>0</v>
      </c>
      <c r="D110" s="10">
        <v>9.35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0</v>
      </c>
      <c r="L110" s="10">
        <f t="shared" si="7"/>
        <v>9.35</v>
      </c>
      <c r="M110" s="10">
        <f t="shared" si="8"/>
        <v>0</v>
      </c>
      <c r="N110" s="10">
        <f t="shared" si="9"/>
        <v>9.35</v>
      </c>
      <c r="O110" s="10">
        <f t="shared" si="10"/>
        <v>0</v>
      </c>
      <c r="P110" s="10">
        <f t="shared" si="11"/>
        <v>0</v>
      </c>
    </row>
    <row r="111" spans="1:16" ht="25.5">
      <c r="A111" s="5" t="s">
        <v>90</v>
      </c>
      <c r="B111" s="6" t="s">
        <v>91</v>
      </c>
      <c r="C111" s="7">
        <v>17661.2</v>
      </c>
      <c r="D111" s="7">
        <v>19332.28</v>
      </c>
      <c r="E111" s="7">
        <v>1305.8999999999999</v>
      </c>
      <c r="F111" s="7">
        <v>554.87920999999994</v>
      </c>
      <c r="G111" s="7">
        <v>5.7710000000000004E-2</v>
      </c>
      <c r="H111" s="7">
        <v>543.74058999999988</v>
      </c>
      <c r="I111" s="7">
        <v>11.13862</v>
      </c>
      <c r="J111" s="7">
        <v>152.21835999999999</v>
      </c>
      <c r="K111" s="7">
        <f t="shared" si="6"/>
        <v>751.02078999999992</v>
      </c>
      <c r="L111" s="7">
        <f t="shared" si="7"/>
        <v>18777.40079</v>
      </c>
      <c r="M111" s="7">
        <f t="shared" si="8"/>
        <v>42.490176123746075</v>
      </c>
      <c r="N111" s="7">
        <f t="shared" si="9"/>
        <v>18788.539409999998</v>
      </c>
      <c r="O111" s="7">
        <f t="shared" si="10"/>
        <v>762.15940999999998</v>
      </c>
      <c r="P111" s="7">
        <f t="shared" si="11"/>
        <v>41.6372302626541</v>
      </c>
    </row>
    <row r="112" spans="1:16">
      <c r="A112" s="8" t="s">
        <v>22</v>
      </c>
      <c r="B112" s="9" t="s">
        <v>23</v>
      </c>
      <c r="C112" s="10">
        <v>10783.800000000001</v>
      </c>
      <c r="D112" s="10">
        <v>11884.733</v>
      </c>
      <c r="E112" s="10">
        <v>910.30000000000007</v>
      </c>
      <c r="F112" s="10">
        <v>415.71666999999997</v>
      </c>
      <c r="G112" s="10">
        <v>0</v>
      </c>
      <c r="H112" s="10">
        <v>415.71666999999997</v>
      </c>
      <c r="I112" s="10">
        <v>0</v>
      </c>
      <c r="J112" s="10">
        <v>0</v>
      </c>
      <c r="K112" s="10">
        <f t="shared" si="6"/>
        <v>494.5833300000001</v>
      </c>
      <c r="L112" s="10">
        <f t="shared" si="7"/>
        <v>11469.01633</v>
      </c>
      <c r="M112" s="10">
        <f t="shared" si="8"/>
        <v>45.668095133472477</v>
      </c>
      <c r="N112" s="10">
        <f t="shared" si="9"/>
        <v>11469.01633</v>
      </c>
      <c r="O112" s="10">
        <f t="shared" si="10"/>
        <v>494.5833300000001</v>
      </c>
      <c r="P112" s="10">
        <f t="shared" si="11"/>
        <v>45.668095133472477</v>
      </c>
    </row>
    <row r="113" spans="1:16">
      <c r="A113" s="8" t="s">
        <v>24</v>
      </c>
      <c r="B113" s="9" t="s">
        <v>25</v>
      </c>
      <c r="C113" s="10">
        <v>2372.4</v>
      </c>
      <c r="D113" s="10">
        <v>2614.6060000000002</v>
      </c>
      <c r="E113" s="10">
        <v>200.20000000000002</v>
      </c>
      <c r="F113" s="10">
        <v>98.35766000000001</v>
      </c>
      <c r="G113" s="10">
        <v>0</v>
      </c>
      <c r="H113" s="10">
        <v>98.35766000000001</v>
      </c>
      <c r="I113" s="10">
        <v>0</v>
      </c>
      <c r="J113" s="10">
        <v>0</v>
      </c>
      <c r="K113" s="10">
        <f t="shared" si="6"/>
        <v>101.84234000000001</v>
      </c>
      <c r="L113" s="10">
        <f t="shared" si="7"/>
        <v>2516.2483400000001</v>
      </c>
      <c r="M113" s="10">
        <f t="shared" si="8"/>
        <v>49.129700299700303</v>
      </c>
      <c r="N113" s="10">
        <f t="shared" si="9"/>
        <v>2516.2483400000001</v>
      </c>
      <c r="O113" s="10">
        <f t="shared" si="10"/>
        <v>101.84234000000001</v>
      </c>
      <c r="P113" s="10">
        <f t="shared" si="11"/>
        <v>49.129700299700303</v>
      </c>
    </row>
    <row r="114" spans="1:16">
      <c r="A114" s="8" t="s">
        <v>26</v>
      </c>
      <c r="B114" s="9" t="s">
        <v>27</v>
      </c>
      <c r="C114" s="10">
        <v>898.1</v>
      </c>
      <c r="D114" s="10">
        <v>1024.9000000000001</v>
      </c>
      <c r="E114" s="10">
        <v>5</v>
      </c>
      <c r="F114" s="10">
        <v>10.38916</v>
      </c>
      <c r="G114" s="10">
        <v>0</v>
      </c>
      <c r="H114" s="10">
        <v>10.38916</v>
      </c>
      <c r="I114" s="10">
        <v>0</v>
      </c>
      <c r="J114" s="10">
        <v>45.21828</v>
      </c>
      <c r="K114" s="10">
        <f t="shared" si="6"/>
        <v>-5.3891600000000004</v>
      </c>
      <c r="L114" s="10">
        <f t="shared" si="7"/>
        <v>1014.5108400000001</v>
      </c>
      <c r="M114" s="10">
        <f t="shared" si="8"/>
        <v>207.78319999999999</v>
      </c>
      <c r="N114" s="10">
        <f t="shared" si="9"/>
        <v>1014.5108400000001</v>
      </c>
      <c r="O114" s="10">
        <f t="shared" si="10"/>
        <v>-5.3891600000000004</v>
      </c>
      <c r="P114" s="10">
        <f t="shared" si="11"/>
        <v>207.78319999999999</v>
      </c>
    </row>
    <row r="115" spans="1:16">
      <c r="A115" s="8" t="s">
        <v>80</v>
      </c>
      <c r="B115" s="9" t="s">
        <v>81</v>
      </c>
      <c r="C115" s="10">
        <v>9.1</v>
      </c>
      <c r="D115" s="10">
        <v>9.1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9.1</v>
      </c>
      <c r="M115" s="10">
        <f t="shared" si="8"/>
        <v>0</v>
      </c>
      <c r="N115" s="10">
        <f t="shared" si="9"/>
        <v>9.1</v>
      </c>
      <c r="O115" s="10">
        <f t="shared" si="10"/>
        <v>0</v>
      </c>
      <c r="P115" s="10">
        <f t="shared" si="11"/>
        <v>0</v>
      </c>
    </row>
    <row r="116" spans="1:16">
      <c r="A116" s="8" t="s">
        <v>28</v>
      </c>
      <c r="B116" s="9" t="s">
        <v>29</v>
      </c>
      <c r="C116" s="10">
        <v>1783.9</v>
      </c>
      <c r="D116" s="10">
        <v>1949.5409999999999</v>
      </c>
      <c r="E116" s="10">
        <v>6.8</v>
      </c>
      <c r="F116" s="10">
        <v>3.81419</v>
      </c>
      <c r="G116" s="10">
        <v>0</v>
      </c>
      <c r="H116" s="10">
        <v>3.1225200000000002</v>
      </c>
      <c r="I116" s="10">
        <v>0.69167000000000001</v>
      </c>
      <c r="J116" s="10">
        <v>78.574610000000007</v>
      </c>
      <c r="K116" s="10">
        <f t="shared" si="6"/>
        <v>2.9858099999999999</v>
      </c>
      <c r="L116" s="10">
        <f t="shared" si="7"/>
        <v>1945.7268099999999</v>
      </c>
      <c r="M116" s="10">
        <f t="shared" si="8"/>
        <v>56.091029411764701</v>
      </c>
      <c r="N116" s="10">
        <f t="shared" si="9"/>
        <v>1946.41848</v>
      </c>
      <c r="O116" s="10">
        <f t="shared" si="10"/>
        <v>3.6774799999999996</v>
      </c>
      <c r="P116" s="10">
        <f t="shared" si="11"/>
        <v>45.919411764705885</v>
      </c>
    </row>
    <row r="117" spans="1:16">
      <c r="A117" s="8" t="s">
        <v>30</v>
      </c>
      <c r="B117" s="9" t="s">
        <v>31</v>
      </c>
      <c r="C117" s="10">
        <v>183.5</v>
      </c>
      <c r="D117" s="10">
        <v>203.5</v>
      </c>
      <c r="E117" s="10">
        <v>1</v>
      </c>
      <c r="F117" s="10">
        <v>3.3302399999999999</v>
      </c>
      <c r="G117" s="10">
        <v>0</v>
      </c>
      <c r="H117" s="10">
        <v>0</v>
      </c>
      <c r="I117" s="10">
        <v>3.3302399999999999</v>
      </c>
      <c r="J117" s="10">
        <v>21.308759999999999</v>
      </c>
      <c r="K117" s="10">
        <f t="shared" si="6"/>
        <v>-2.3302399999999999</v>
      </c>
      <c r="L117" s="10">
        <f t="shared" si="7"/>
        <v>200.16976</v>
      </c>
      <c r="M117" s="10">
        <f t="shared" si="8"/>
        <v>333.024</v>
      </c>
      <c r="N117" s="10">
        <f t="shared" si="9"/>
        <v>203.5</v>
      </c>
      <c r="O117" s="10">
        <f t="shared" si="10"/>
        <v>1</v>
      </c>
      <c r="P117" s="10">
        <f t="shared" si="11"/>
        <v>0</v>
      </c>
    </row>
    <row r="118" spans="1:16">
      <c r="A118" s="8" t="s">
        <v>32</v>
      </c>
      <c r="B118" s="9" t="s">
        <v>33</v>
      </c>
      <c r="C118" s="10">
        <v>1317.2</v>
      </c>
      <c r="D118" s="10">
        <v>1307.981</v>
      </c>
      <c r="E118" s="10">
        <v>160.5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160.5</v>
      </c>
      <c r="L118" s="10">
        <f t="shared" si="7"/>
        <v>1307.981</v>
      </c>
      <c r="M118" s="10">
        <f t="shared" si="8"/>
        <v>0</v>
      </c>
      <c r="N118" s="10">
        <f t="shared" si="9"/>
        <v>1307.981</v>
      </c>
      <c r="O118" s="10">
        <f t="shared" si="10"/>
        <v>160.5</v>
      </c>
      <c r="P118" s="10">
        <f t="shared" si="11"/>
        <v>0</v>
      </c>
    </row>
    <row r="119" spans="1:16">
      <c r="A119" s="8" t="s">
        <v>34</v>
      </c>
      <c r="B119" s="9" t="s">
        <v>35</v>
      </c>
      <c r="C119" s="10">
        <v>41.2</v>
      </c>
      <c r="D119" s="10">
        <v>42.939</v>
      </c>
      <c r="E119" s="10">
        <v>2.3000000000000003</v>
      </c>
      <c r="F119" s="10">
        <v>3.1863100000000002</v>
      </c>
      <c r="G119" s="10">
        <v>0</v>
      </c>
      <c r="H119" s="10">
        <v>2.08711</v>
      </c>
      <c r="I119" s="10">
        <v>1.0992000000000002</v>
      </c>
      <c r="J119" s="10">
        <v>1.0992000000000002</v>
      </c>
      <c r="K119" s="10">
        <f t="shared" si="6"/>
        <v>-0.88630999999999993</v>
      </c>
      <c r="L119" s="10">
        <f t="shared" si="7"/>
        <v>39.752690000000001</v>
      </c>
      <c r="M119" s="10">
        <f t="shared" si="8"/>
        <v>138.53521739130434</v>
      </c>
      <c r="N119" s="10">
        <f t="shared" si="9"/>
        <v>40.851889999999997</v>
      </c>
      <c r="O119" s="10">
        <f t="shared" si="10"/>
        <v>0.21289000000000025</v>
      </c>
      <c r="P119" s="10">
        <f t="shared" si="11"/>
        <v>90.743913043478258</v>
      </c>
    </row>
    <row r="120" spans="1:16">
      <c r="A120" s="8" t="s">
        <v>36</v>
      </c>
      <c r="B120" s="9" t="s">
        <v>37</v>
      </c>
      <c r="C120" s="10">
        <v>162.80000000000001</v>
      </c>
      <c r="D120" s="10">
        <v>195.28</v>
      </c>
      <c r="E120" s="10">
        <v>9.3000000000000007</v>
      </c>
      <c r="F120" s="10">
        <v>20.084980000000002</v>
      </c>
      <c r="G120" s="10">
        <v>5.7710000000000004E-2</v>
      </c>
      <c r="H120" s="10">
        <v>14.06747</v>
      </c>
      <c r="I120" s="10">
        <v>6.0175100000000006</v>
      </c>
      <c r="J120" s="10">
        <v>6.0175100000000006</v>
      </c>
      <c r="K120" s="10">
        <f t="shared" si="6"/>
        <v>-10.784980000000001</v>
      </c>
      <c r="L120" s="10">
        <f t="shared" si="7"/>
        <v>175.19502</v>
      </c>
      <c r="M120" s="10">
        <f t="shared" si="8"/>
        <v>215.96752688172046</v>
      </c>
      <c r="N120" s="10">
        <f t="shared" si="9"/>
        <v>181.21253000000002</v>
      </c>
      <c r="O120" s="10">
        <f t="shared" si="10"/>
        <v>-4.7674699999999994</v>
      </c>
      <c r="P120" s="10">
        <f t="shared" si="11"/>
        <v>151.26311827956988</v>
      </c>
    </row>
    <row r="121" spans="1:16">
      <c r="A121" s="8" t="s">
        <v>38</v>
      </c>
      <c r="B121" s="9" t="s">
        <v>39</v>
      </c>
      <c r="C121" s="10">
        <v>107</v>
      </c>
      <c r="D121" s="10">
        <v>82</v>
      </c>
      <c r="E121" s="10">
        <v>10.5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10.5</v>
      </c>
      <c r="L121" s="10">
        <f t="shared" si="7"/>
        <v>82</v>
      </c>
      <c r="M121" s="10">
        <f t="shared" si="8"/>
        <v>0</v>
      </c>
      <c r="N121" s="10">
        <f t="shared" si="9"/>
        <v>82</v>
      </c>
      <c r="O121" s="10">
        <f t="shared" si="10"/>
        <v>10.5</v>
      </c>
      <c r="P121" s="10">
        <f t="shared" si="11"/>
        <v>0</v>
      </c>
    </row>
    <row r="122" spans="1:16" ht="25.5">
      <c r="A122" s="8" t="s">
        <v>40</v>
      </c>
      <c r="B122" s="9" t="s">
        <v>41</v>
      </c>
      <c r="C122" s="10">
        <v>1.4000000000000001</v>
      </c>
      <c r="D122" s="10">
        <v>1.4000000000000001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0</v>
      </c>
      <c r="L122" s="10">
        <f t="shared" si="7"/>
        <v>1.4000000000000001</v>
      </c>
      <c r="M122" s="10">
        <f t="shared" si="8"/>
        <v>0</v>
      </c>
      <c r="N122" s="10">
        <f t="shared" si="9"/>
        <v>1.4000000000000001</v>
      </c>
      <c r="O122" s="10">
        <f t="shared" si="10"/>
        <v>0</v>
      </c>
      <c r="P122" s="10">
        <f t="shared" si="11"/>
        <v>0</v>
      </c>
    </row>
    <row r="123" spans="1:16">
      <c r="A123" s="8" t="s">
        <v>42</v>
      </c>
      <c r="B123" s="9" t="s">
        <v>43</v>
      </c>
      <c r="C123" s="10">
        <v>0.8</v>
      </c>
      <c r="D123" s="10">
        <v>16.3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0</v>
      </c>
      <c r="L123" s="10">
        <f t="shared" si="7"/>
        <v>16.3</v>
      </c>
      <c r="M123" s="10">
        <f t="shared" si="8"/>
        <v>0</v>
      </c>
      <c r="N123" s="10">
        <f t="shared" si="9"/>
        <v>16.3</v>
      </c>
      <c r="O123" s="10">
        <f t="shared" si="10"/>
        <v>0</v>
      </c>
      <c r="P123" s="10">
        <f t="shared" si="11"/>
        <v>0</v>
      </c>
    </row>
    <row r="124" spans="1:16" ht="25.5">
      <c r="A124" s="5" t="s">
        <v>92</v>
      </c>
      <c r="B124" s="6" t="s">
        <v>93</v>
      </c>
      <c r="C124" s="7">
        <v>19838.3</v>
      </c>
      <c r="D124" s="7">
        <v>102678.92800000001</v>
      </c>
      <c r="E124" s="7">
        <v>7856.2699999999995</v>
      </c>
      <c r="F124" s="7">
        <v>2254.6710999999996</v>
      </c>
      <c r="G124" s="7">
        <v>0</v>
      </c>
      <c r="H124" s="7">
        <v>2083.1061599999998</v>
      </c>
      <c r="I124" s="7">
        <v>171.56494000000001</v>
      </c>
      <c r="J124" s="7">
        <v>543.94159999999999</v>
      </c>
      <c r="K124" s="7">
        <f t="shared" si="6"/>
        <v>5601.5989</v>
      </c>
      <c r="L124" s="7">
        <f t="shared" si="7"/>
        <v>100424.25690000001</v>
      </c>
      <c r="M124" s="7">
        <f t="shared" si="8"/>
        <v>28.699002198244202</v>
      </c>
      <c r="N124" s="7">
        <f t="shared" si="9"/>
        <v>100595.82184000002</v>
      </c>
      <c r="O124" s="7">
        <f t="shared" si="10"/>
        <v>5773.1638399999993</v>
      </c>
      <c r="P124" s="7">
        <f t="shared" si="11"/>
        <v>26.515205816500703</v>
      </c>
    </row>
    <row r="125" spans="1:16">
      <c r="A125" s="8" t="s">
        <v>22</v>
      </c>
      <c r="B125" s="9" t="s">
        <v>23</v>
      </c>
      <c r="C125" s="10">
        <v>16260.9</v>
      </c>
      <c r="D125" s="10">
        <v>59073.595999999998</v>
      </c>
      <c r="E125" s="10">
        <v>3531.6</v>
      </c>
      <c r="F125" s="10">
        <v>1531.5281499999999</v>
      </c>
      <c r="G125" s="10">
        <v>0</v>
      </c>
      <c r="H125" s="10">
        <v>1531.5281499999999</v>
      </c>
      <c r="I125" s="10">
        <v>0</v>
      </c>
      <c r="J125" s="10">
        <v>0</v>
      </c>
      <c r="K125" s="10">
        <f t="shared" si="6"/>
        <v>2000.07185</v>
      </c>
      <c r="L125" s="10">
        <f t="shared" si="7"/>
        <v>57542.067849999999</v>
      </c>
      <c r="M125" s="10">
        <f t="shared" si="8"/>
        <v>43.366410408879823</v>
      </c>
      <c r="N125" s="10">
        <f t="shared" si="9"/>
        <v>57542.067849999999</v>
      </c>
      <c r="O125" s="10">
        <f t="shared" si="10"/>
        <v>2000.07185</v>
      </c>
      <c r="P125" s="10">
        <f t="shared" si="11"/>
        <v>43.366410408879823</v>
      </c>
    </row>
    <row r="126" spans="1:16">
      <c r="A126" s="8" t="s">
        <v>24</v>
      </c>
      <c r="B126" s="9" t="s">
        <v>25</v>
      </c>
      <c r="C126" s="10">
        <v>3577.4</v>
      </c>
      <c r="D126" s="10">
        <v>12897.7</v>
      </c>
      <c r="E126" s="10">
        <v>776.80000000000007</v>
      </c>
      <c r="F126" s="10">
        <v>323.09478999999999</v>
      </c>
      <c r="G126" s="10">
        <v>0</v>
      </c>
      <c r="H126" s="10">
        <v>323.09478999999999</v>
      </c>
      <c r="I126" s="10">
        <v>0</v>
      </c>
      <c r="J126" s="10">
        <v>0</v>
      </c>
      <c r="K126" s="10">
        <f t="shared" si="6"/>
        <v>453.70521000000008</v>
      </c>
      <c r="L126" s="10">
        <f t="shared" si="7"/>
        <v>12574.605210000002</v>
      </c>
      <c r="M126" s="10">
        <f t="shared" si="8"/>
        <v>41.593047116374862</v>
      </c>
      <c r="N126" s="10">
        <f t="shared" si="9"/>
        <v>12574.605210000002</v>
      </c>
      <c r="O126" s="10">
        <f t="shared" si="10"/>
        <v>453.70521000000008</v>
      </c>
      <c r="P126" s="10">
        <f t="shared" si="11"/>
        <v>41.593047116374862</v>
      </c>
    </row>
    <row r="127" spans="1:16">
      <c r="A127" s="8" t="s">
        <v>26</v>
      </c>
      <c r="B127" s="9" t="s">
        <v>27</v>
      </c>
      <c r="C127" s="10">
        <v>0</v>
      </c>
      <c r="D127" s="10">
        <v>967.86599999999999</v>
      </c>
      <c r="E127" s="10">
        <v>0</v>
      </c>
      <c r="F127" s="10">
        <v>153.06783999999999</v>
      </c>
      <c r="G127" s="10">
        <v>0</v>
      </c>
      <c r="H127" s="10">
        <v>72.521590000000003</v>
      </c>
      <c r="I127" s="10">
        <v>80.546250000000001</v>
      </c>
      <c r="J127" s="10">
        <v>99.250149999999991</v>
      </c>
      <c r="K127" s="10">
        <f t="shared" si="6"/>
        <v>-153.06783999999999</v>
      </c>
      <c r="L127" s="10">
        <f t="shared" si="7"/>
        <v>814.79816000000005</v>
      </c>
      <c r="M127" s="10">
        <f t="shared" si="8"/>
        <v>0</v>
      </c>
      <c r="N127" s="10">
        <f t="shared" si="9"/>
        <v>895.34440999999993</v>
      </c>
      <c r="O127" s="10">
        <f t="shared" si="10"/>
        <v>-72.521590000000003</v>
      </c>
      <c r="P127" s="10">
        <f t="shared" si="11"/>
        <v>0</v>
      </c>
    </row>
    <row r="128" spans="1:16">
      <c r="A128" s="8" t="s">
        <v>82</v>
      </c>
      <c r="B128" s="9" t="s">
        <v>83</v>
      </c>
      <c r="C128" s="10">
        <v>0</v>
      </c>
      <c r="D128" s="10">
        <v>3372.1379999999999</v>
      </c>
      <c r="E128" s="10">
        <v>308.63800000000003</v>
      </c>
      <c r="F128" s="10">
        <v>118.57724</v>
      </c>
      <c r="G128" s="10">
        <v>0</v>
      </c>
      <c r="H128" s="10">
        <v>118.57724</v>
      </c>
      <c r="I128" s="10">
        <v>0</v>
      </c>
      <c r="J128" s="10">
        <v>9.3387999999999991</v>
      </c>
      <c r="K128" s="10">
        <f t="shared" si="6"/>
        <v>190.06076000000002</v>
      </c>
      <c r="L128" s="10">
        <f t="shared" si="7"/>
        <v>3253.5607599999998</v>
      </c>
      <c r="M128" s="10">
        <f t="shared" si="8"/>
        <v>38.419520603425369</v>
      </c>
      <c r="N128" s="10">
        <f t="shared" si="9"/>
        <v>3253.5607599999998</v>
      </c>
      <c r="O128" s="10">
        <f t="shared" si="10"/>
        <v>190.06076000000002</v>
      </c>
      <c r="P128" s="10">
        <f t="shared" si="11"/>
        <v>38.419520603425369</v>
      </c>
    </row>
    <row r="129" spans="1:16">
      <c r="A129" s="8" t="s">
        <v>28</v>
      </c>
      <c r="B129" s="9" t="s">
        <v>29</v>
      </c>
      <c r="C129" s="10">
        <v>0</v>
      </c>
      <c r="D129" s="10">
        <v>210.46200000000002</v>
      </c>
      <c r="E129" s="10">
        <v>0</v>
      </c>
      <c r="F129" s="10">
        <v>1.8470599999999999</v>
      </c>
      <c r="G129" s="10">
        <v>0</v>
      </c>
      <c r="H129" s="10">
        <v>0</v>
      </c>
      <c r="I129" s="10">
        <v>1.8470599999999999</v>
      </c>
      <c r="J129" s="10">
        <v>12.8636</v>
      </c>
      <c r="K129" s="10">
        <f t="shared" si="6"/>
        <v>-1.8470599999999999</v>
      </c>
      <c r="L129" s="10">
        <f t="shared" si="7"/>
        <v>208.61494000000002</v>
      </c>
      <c r="M129" s="10">
        <f t="shared" si="8"/>
        <v>0</v>
      </c>
      <c r="N129" s="10">
        <f t="shared" si="9"/>
        <v>210.46200000000002</v>
      </c>
      <c r="O129" s="10">
        <f t="shared" si="10"/>
        <v>0</v>
      </c>
      <c r="P129" s="10">
        <f t="shared" si="11"/>
        <v>0</v>
      </c>
    </row>
    <row r="130" spans="1:16">
      <c r="A130" s="8" t="s">
        <v>32</v>
      </c>
      <c r="B130" s="9" t="s">
        <v>33</v>
      </c>
      <c r="C130" s="10">
        <v>0</v>
      </c>
      <c r="D130" s="10">
        <v>9810.6</v>
      </c>
      <c r="E130" s="10">
        <v>1807.3</v>
      </c>
      <c r="F130" s="10">
        <v>106.03352000000001</v>
      </c>
      <c r="G130" s="10">
        <v>0</v>
      </c>
      <c r="H130" s="10">
        <v>16.861889999999999</v>
      </c>
      <c r="I130" s="10">
        <v>89.171630000000007</v>
      </c>
      <c r="J130" s="10">
        <v>142.77192000000002</v>
      </c>
      <c r="K130" s="10">
        <f t="shared" si="6"/>
        <v>1701.26648</v>
      </c>
      <c r="L130" s="10">
        <f t="shared" si="7"/>
        <v>9704.5664799999995</v>
      </c>
      <c r="M130" s="10">
        <f t="shared" si="8"/>
        <v>5.8669573396779739</v>
      </c>
      <c r="N130" s="10">
        <f t="shared" si="9"/>
        <v>9793.7381100000002</v>
      </c>
      <c r="O130" s="10">
        <f t="shared" si="10"/>
        <v>1790.4381100000001</v>
      </c>
      <c r="P130" s="10">
        <f t="shared" si="11"/>
        <v>0.93298788247662257</v>
      </c>
    </row>
    <row r="131" spans="1:16">
      <c r="A131" s="8" t="s">
        <v>34</v>
      </c>
      <c r="B131" s="9" t="s">
        <v>35</v>
      </c>
      <c r="C131" s="10">
        <v>0</v>
      </c>
      <c r="D131" s="10">
        <v>367.87600000000003</v>
      </c>
      <c r="E131" s="10">
        <v>42.4</v>
      </c>
      <c r="F131" s="10">
        <v>0</v>
      </c>
      <c r="G131" s="10">
        <v>0</v>
      </c>
      <c r="H131" s="10">
        <v>0</v>
      </c>
      <c r="I131" s="10">
        <v>0</v>
      </c>
      <c r="J131" s="10">
        <v>16.59402</v>
      </c>
      <c r="K131" s="10">
        <f t="shared" si="6"/>
        <v>42.4</v>
      </c>
      <c r="L131" s="10">
        <f t="shared" si="7"/>
        <v>367.87600000000003</v>
      </c>
      <c r="M131" s="10">
        <f t="shared" si="8"/>
        <v>0</v>
      </c>
      <c r="N131" s="10">
        <f t="shared" si="9"/>
        <v>367.87600000000003</v>
      </c>
      <c r="O131" s="10">
        <f t="shared" si="10"/>
        <v>42.4</v>
      </c>
      <c r="P131" s="10">
        <f t="shared" si="11"/>
        <v>0</v>
      </c>
    </row>
    <row r="132" spans="1:16">
      <c r="A132" s="8" t="s">
        <v>36</v>
      </c>
      <c r="B132" s="9" t="s">
        <v>37</v>
      </c>
      <c r="C132" s="10">
        <v>0</v>
      </c>
      <c r="D132" s="10">
        <v>2386.5320000000002</v>
      </c>
      <c r="E132" s="10">
        <v>174.33199999999999</v>
      </c>
      <c r="F132" s="10">
        <v>0</v>
      </c>
      <c r="G132" s="10">
        <v>0</v>
      </c>
      <c r="H132" s="10">
        <v>0</v>
      </c>
      <c r="I132" s="10">
        <v>0</v>
      </c>
      <c r="J132" s="10">
        <v>72.976110000000006</v>
      </c>
      <c r="K132" s="10">
        <f t="shared" si="6"/>
        <v>174.33199999999999</v>
      </c>
      <c r="L132" s="10">
        <f t="shared" si="7"/>
        <v>2386.5320000000002</v>
      </c>
      <c r="M132" s="10">
        <f t="shared" si="8"/>
        <v>0</v>
      </c>
      <c r="N132" s="10">
        <f t="shared" si="9"/>
        <v>2386.5320000000002</v>
      </c>
      <c r="O132" s="10">
        <f t="shared" si="10"/>
        <v>174.33199999999999</v>
      </c>
      <c r="P132" s="10">
        <f t="shared" si="11"/>
        <v>0</v>
      </c>
    </row>
    <row r="133" spans="1:16">
      <c r="A133" s="8" t="s">
        <v>38</v>
      </c>
      <c r="B133" s="9" t="s">
        <v>39</v>
      </c>
      <c r="C133" s="10">
        <v>0</v>
      </c>
      <c r="D133" s="10">
        <v>4.6740000000000004</v>
      </c>
      <c r="E133" s="10">
        <v>1.2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1.2</v>
      </c>
      <c r="L133" s="10">
        <f t="shared" si="7"/>
        <v>4.6740000000000004</v>
      </c>
      <c r="M133" s="10">
        <f t="shared" si="8"/>
        <v>0</v>
      </c>
      <c r="N133" s="10">
        <f t="shared" si="9"/>
        <v>4.6740000000000004</v>
      </c>
      <c r="O133" s="10">
        <f t="shared" si="10"/>
        <v>1.2</v>
      </c>
      <c r="P133" s="10">
        <f t="shared" si="11"/>
        <v>0</v>
      </c>
    </row>
    <row r="134" spans="1:16">
      <c r="A134" s="8" t="s">
        <v>94</v>
      </c>
      <c r="B134" s="9" t="s">
        <v>95</v>
      </c>
      <c r="C134" s="10">
        <v>0</v>
      </c>
      <c r="D134" s="10">
        <v>12556.484</v>
      </c>
      <c r="E134" s="10">
        <v>1214</v>
      </c>
      <c r="F134" s="10">
        <v>0</v>
      </c>
      <c r="G134" s="10">
        <v>0</v>
      </c>
      <c r="H134" s="10">
        <v>0</v>
      </c>
      <c r="I134" s="10">
        <v>0</v>
      </c>
      <c r="J134" s="10">
        <v>180</v>
      </c>
      <c r="K134" s="10">
        <f t="shared" ref="K134:K197" si="12">E134-F134</f>
        <v>1214</v>
      </c>
      <c r="L134" s="10">
        <f t="shared" ref="L134:L197" si="13">D134-F134</f>
        <v>12556.484</v>
      </c>
      <c r="M134" s="10">
        <f t="shared" ref="M134:M197" si="14">IF(E134=0,0,(F134/E134)*100)</f>
        <v>0</v>
      </c>
      <c r="N134" s="10">
        <f t="shared" ref="N134:N197" si="15">D134-H134</f>
        <v>12556.484</v>
      </c>
      <c r="O134" s="10">
        <f t="shared" ref="O134:O197" si="16">E134-H134</f>
        <v>1214</v>
      </c>
      <c r="P134" s="10">
        <f t="shared" ref="P134:P197" si="17">IF(E134=0,0,(H134/E134)*100)</f>
        <v>0</v>
      </c>
    </row>
    <row r="135" spans="1:16">
      <c r="A135" s="8" t="s">
        <v>72</v>
      </c>
      <c r="B135" s="9" t="s">
        <v>73</v>
      </c>
      <c r="C135" s="10">
        <v>0</v>
      </c>
      <c r="D135" s="10">
        <v>1031</v>
      </c>
      <c r="E135" s="10">
        <v>0</v>
      </c>
      <c r="F135" s="10">
        <v>20.522500000000001</v>
      </c>
      <c r="G135" s="10">
        <v>0</v>
      </c>
      <c r="H135" s="10">
        <v>20.522500000000001</v>
      </c>
      <c r="I135" s="10">
        <v>0</v>
      </c>
      <c r="J135" s="10">
        <v>10.147</v>
      </c>
      <c r="K135" s="10">
        <f t="shared" si="12"/>
        <v>-20.522500000000001</v>
      </c>
      <c r="L135" s="10">
        <f t="shared" si="13"/>
        <v>1010.4775</v>
      </c>
      <c r="M135" s="10">
        <f t="shared" si="14"/>
        <v>0</v>
      </c>
      <c r="N135" s="10">
        <f t="shared" si="15"/>
        <v>1010.4775</v>
      </c>
      <c r="O135" s="10">
        <f t="shared" si="16"/>
        <v>-20.522500000000001</v>
      </c>
      <c r="P135" s="10">
        <f t="shared" si="17"/>
        <v>0</v>
      </c>
    </row>
    <row r="136" spans="1:16" ht="25.5">
      <c r="A136" s="5" t="s">
        <v>96</v>
      </c>
      <c r="B136" s="6" t="s">
        <v>97</v>
      </c>
      <c r="C136" s="7">
        <v>4003.1</v>
      </c>
      <c r="D136" s="7">
        <v>4583.8249999999998</v>
      </c>
      <c r="E136" s="7">
        <v>278.5</v>
      </c>
      <c r="F136" s="7">
        <v>132.67148</v>
      </c>
      <c r="G136" s="7">
        <v>0</v>
      </c>
      <c r="H136" s="7">
        <v>132.62048999999999</v>
      </c>
      <c r="I136" s="7">
        <v>5.0990000000000001E-2</v>
      </c>
      <c r="J136" s="7">
        <v>49.080820000000003</v>
      </c>
      <c r="K136" s="7">
        <f t="shared" si="12"/>
        <v>145.82852</v>
      </c>
      <c r="L136" s="7">
        <f t="shared" si="13"/>
        <v>4451.1535199999998</v>
      </c>
      <c r="M136" s="7">
        <f t="shared" si="14"/>
        <v>47.637874326750449</v>
      </c>
      <c r="N136" s="7">
        <f t="shared" si="15"/>
        <v>4451.2045099999996</v>
      </c>
      <c r="O136" s="7">
        <f t="shared" si="16"/>
        <v>145.87951000000001</v>
      </c>
      <c r="P136" s="7">
        <f t="shared" si="17"/>
        <v>47.619565529622975</v>
      </c>
    </row>
    <row r="137" spans="1:16">
      <c r="A137" s="8" t="s">
        <v>22</v>
      </c>
      <c r="B137" s="9" t="s">
        <v>23</v>
      </c>
      <c r="C137" s="10">
        <v>2831.7000000000003</v>
      </c>
      <c r="D137" s="10">
        <v>3020.7370000000001</v>
      </c>
      <c r="E137" s="10">
        <v>210.6</v>
      </c>
      <c r="F137" s="10">
        <v>107.54716999999999</v>
      </c>
      <c r="G137" s="10">
        <v>0</v>
      </c>
      <c r="H137" s="10">
        <v>107.54716999999999</v>
      </c>
      <c r="I137" s="10">
        <v>0</v>
      </c>
      <c r="J137" s="10">
        <v>0</v>
      </c>
      <c r="K137" s="10">
        <f t="shared" si="12"/>
        <v>103.05283</v>
      </c>
      <c r="L137" s="10">
        <f t="shared" si="13"/>
        <v>2913.1898300000003</v>
      </c>
      <c r="M137" s="10">
        <f t="shared" si="14"/>
        <v>51.067032288698954</v>
      </c>
      <c r="N137" s="10">
        <f t="shared" si="15"/>
        <v>2913.1898300000003</v>
      </c>
      <c r="O137" s="10">
        <f t="shared" si="16"/>
        <v>103.05283</v>
      </c>
      <c r="P137" s="10">
        <f t="shared" si="17"/>
        <v>51.067032288698954</v>
      </c>
    </row>
    <row r="138" spans="1:16">
      <c r="A138" s="8" t="s">
        <v>24</v>
      </c>
      <c r="B138" s="9" t="s">
        <v>25</v>
      </c>
      <c r="C138" s="10">
        <v>623</v>
      </c>
      <c r="D138" s="10">
        <v>664.58799999999997</v>
      </c>
      <c r="E138" s="10">
        <v>46.300000000000004</v>
      </c>
      <c r="F138" s="10">
        <v>23.66038</v>
      </c>
      <c r="G138" s="10">
        <v>0</v>
      </c>
      <c r="H138" s="10">
        <v>23.66038</v>
      </c>
      <c r="I138" s="10">
        <v>0</v>
      </c>
      <c r="J138" s="10">
        <v>0</v>
      </c>
      <c r="K138" s="10">
        <f t="shared" si="12"/>
        <v>22.639620000000004</v>
      </c>
      <c r="L138" s="10">
        <f t="shared" si="13"/>
        <v>640.92761999999993</v>
      </c>
      <c r="M138" s="10">
        <f t="shared" si="14"/>
        <v>51.102332613390921</v>
      </c>
      <c r="N138" s="10">
        <f t="shared" si="15"/>
        <v>640.92761999999993</v>
      </c>
      <c r="O138" s="10">
        <f t="shared" si="16"/>
        <v>22.639620000000004</v>
      </c>
      <c r="P138" s="10">
        <f t="shared" si="17"/>
        <v>51.102332613390921</v>
      </c>
    </row>
    <row r="139" spans="1:16">
      <c r="A139" s="8" t="s">
        <v>26</v>
      </c>
      <c r="B139" s="9" t="s">
        <v>27</v>
      </c>
      <c r="C139" s="10">
        <v>71.2</v>
      </c>
      <c r="D139" s="10">
        <v>138.733</v>
      </c>
      <c r="E139" s="10">
        <v>13.633000000000001</v>
      </c>
      <c r="F139" s="10">
        <v>0</v>
      </c>
      <c r="G139" s="10">
        <v>0</v>
      </c>
      <c r="H139" s="10">
        <v>0</v>
      </c>
      <c r="I139" s="10">
        <v>0</v>
      </c>
      <c r="J139" s="10">
        <v>40.860120000000002</v>
      </c>
      <c r="K139" s="10">
        <f t="shared" si="12"/>
        <v>13.633000000000001</v>
      </c>
      <c r="L139" s="10">
        <f t="shared" si="13"/>
        <v>138.733</v>
      </c>
      <c r="M139" s="10">
        <f t="shared" si="14"/>
        <v>0</v>
      </c>
      <c r="N139" s="10">
        <f t="shared" si="15"/>
        <v>138.733</v>
      </c>
      <c r="O139" s="10">
        <f t="shared" si="16"/>
        <v>13.633000000000001</v>
      </c>
      <c r="P139" s="10">
        <f t="shared" si="17"/>
        <v>0</v>
      </c>
    </row>
    <row r="140" spans="1:16">
      <c r="A140" s="8" t="s">
        <v>28</v>
      </c>
      <c r="B140" s="9" t="s">
        <v>29</v>
      </c>
      <c r="C140" s="10">
        <v>96</v>
      </c>
      <c r="D140" s="10">
        <v>287.06700000000001</v>
      </c>
      <c r="E140" s="10">
        <v>1.367</v>
      </c>
      <c r="F140" s="10">
        <v>5.0990000000000001E-2</v>
      </c>
      <c r="G140" s="10">
        <v>0</v>
      </c>
      <c r="H140" s="10">
        <v>0</v>
      </c>
      <c r="I140" s="10">
        <v>5.0990000000000001E-2</v>
      </c>
      <c r="J140" s="10">
        <v>7.8898700000000002</v>
      </c>
      <c r="K140" s="10">
        <f t="shared" si="12"/>
        <v>1.3160099999999999</v>
      </c>
      <c r="L140" s="10">
        <f t="shared" si="13"/>
        <v>287.01600999999999</v>
      </c>
      <c r="M140" s="10">
        <f t="shared" si="14"/>
        <v>3.7300658376005851</v>
      </c>
      <c r="N140" s="10">
        <f t="shared" si="15"/>
        <v>287.06700000000001</v>
      </c>
      <c r="O140" s="10">
        <f t="shared" si="16"/>
        <v>1.367</v>
      </c>
      <c r="P140" s="10">
        <f t="shared" si="17"/>
        <v>0</v>
      </c>
    </row>
    <row r="141" spans="1:16">
      <c r="A141" s="8" t="s">
        <v>30</v>
      </c>
      <c r="B141" s="9" t="s">
        <v>31</v>
      </c>
      <c r="C141" s="10">
        <v>15.700000000000001</v>
      </c>
      <c r="D141" s="10">
        <v>9.2000000000000011</v>
      </c>
      <c r="E141" s="10">
        <v>1.7</v>
      </c>
      <c r="F141" s="10">
        <v>0</v>
      </c>
      <c r="G141" s="10">
        <v>0</v>
      </c>
      <c r="H141" s="10">
        <v>0</v>
      </c>
      <c r="I141" s="10">
        <v>0</v>
      </c>
      <c r="J141" s="10">
        <v>0.33083000000000001</v>
      </c>
      <c r="K141" s="10">
        <f t="shared" si="12"/>
        <v>1.7</v>
      </c>
      <c r="L141" s="10">
        <f t="shared" si="13"/>
        <v>9.2000000000000011</v>
      </c>
      <c r="M141" s="10">
        <f t="shared" si="14"/>
        <v>0</v>
      </c>
      <c r="N141" s="10">
        <f t="shared" si="15"/>
        <v>9.2000000000000011</v>
      </c>
      <c r="O141" s="10">
        <f t="shared" si="16"/>
        <v>1.7</v>
      </c>
      <c r="P141" s="10">
        <f t="shared" si="17"/>
        <v>0</v>
      </c>
    </row>
    <row r="142" spans="1:16">
      <c r="A142" s="8" t="s">
        <v>32</v>
      </c>
      <c r="B142" s="9" t="s">
        <v>33</v>
      </c>
      <c r="C142" s="10">
        <v>28.3</v>
      </c>
      <c r="D142" s="10">
        <v>28.3</v>
      </c>
      <c r="E142" s="10">
        <v>4.0999999999999996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4.0999999999999996</v>
      </c>
      <c r="L142" s="10">
        <f t="shared" si="13"/>
        <v>28.3</v>
      </c>
      <c r="M142" s="10">
        <f t="shared" si="14"/>
        <v>0</v>
      </c>
      <c r="N142" s="10">
        <f t="shared" si="15"/>
        <v>28.3</v>
      </c>
      <c r="O142" s="10">
        <f t="shared" si="16"/>
        <v>4.0999999999999996</v>
      </c>
      <c r="P142" s="10">
        <f t="shared" si="17"/>
        <v>0</v>
      </c>
    </row>
    <row r="143" spans="1:16">
      <c r="A143" s="8" t="s">
        <v>34</v>
      </c>
      <c r="B143" s="9" t="s">
        <v>35</v>
      </c>
      <c r="C143" s="10">
        <v>2.5</v>
      </c>
      <c r="D143" s="10">
        <v>2.5</v>
      </c>
      <c r="E143" s="10">
        <v>0.1</v>
      </c>
      <c r="F143" s="10">
        <v>0.12366000000000001</v>
      </c>
      <c r="G143" s="10">
        <v>0</v>
      </c>
      <c r="H143" s="10">
        <v>0.12366000000000001</v>
      </c>
      <c r="I143" s="10">
        <v>0</v>
      </c>
      <c r="J143" s="10">
        <v>0</v>
      </c>
      <c r="K143" s="10">
        <f t="shared" si="12"/>
        <v>-2.366E-2</v>
      </c>
      <c r="L143" s="10">
        <f t="shared" si="13"/>
        <v>2.3763399999999999</v>
      </c>
      <c r="M143" s="10">
        <f t="shared" si="14"/>
        <v>123.66</v>
      </c>
      <c r="N143" s="10">
        <f t="shared" si="15"/>
        <v>2.3763399999999999</v>
      </c>
      <c r="O143" s="10">
        <f t="shared" si="16"/>
        <v>-2.366E-2</v>
      </c>
      <c r="P143" s="10">
        <f t="shared" si="17"/>
        <v>123.66</v>
      </c>
    </row>
    <row r="144" spans="1:16">
      <c r="A144" s="8" t="s">
        <v>36</v>
      </c>
      <c r="B144" s="9" t="s">
        <v>37</v>
      </c>
      <c r="C144" s="10">
        <v>10.5</v>
      </c>
      <c r="D144" s="10">
        <v>10.5</v>
      </c>
      <c r="E144" s="10">
        <v>0.70000000000000007</v>
      </c>
      <c r="F144" s="10">
        <v>1.28928</v>
      </c>
      <c r="G144" s="10">
        <v>0</v>
      </c>
      <c r="H144" s="10">
        <v>1.28928</v>
      </c>
      <c r="I144" s="10">
        <v>0</v>
      </c>
      <c r="J144" s="10">
        <v>0</v>
      </c>
      <c r="K144" s="10">
        <f t="shared" si="12"/>
        <v>-0.58927999999999991</v>
      </c>
      <c r="L144" s="10">
        <f t="shared" si="13"/>
        <v>9.2107200000000002</v>
      </c>
      <c r="M144" s="10">
        <f t="shared" si="14"/>
        <v>184.1828571428571</v>
      </c>
      <c r="N144" s="10">
        <f t="shared" si="15"/>
        <v>9.2107200000000002</v>
      </c>
      <c r="O144" s="10">
        <f t="shared" si="16"/>
        <v>-0.58927999999999991</v>
      </c>
      <c r="P144" s="10">
        <f t="shared" si="17"/>
        <v>184.1828571428571</v>
      </c>
    </row>
    <row r="145" spans="1:16">
      <c r="A145" s="8" t="s">
        <v>72</v>
      </c>
      <c r="B145" s="9" t="s">
        <v>73</v>
      </c>
      <c r="C145" s="10">
        <v>324.2</v>
      </c>
      <c r="D145" s="10">
        <v>422.2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0</v>
      </c>
      <c r="L145" s="10">
        <f t="shared" si="13"/>
        <v>422.2</v>
      </c>
      <c r="M145" s="10">
        <f t="shared" si="14"/>
        <v>0</v>
      </c>
      <c r="N145" s="10">
        <f t="shared" si="15"/>
        <v>422.2</v>
      </c>
      <c r="O145" s="10">
        <f t="shared" si="16"/>
        <v>0</v>
      </c>
      <c r="P145" s="10">
        <f t="shared" si="17"/>
        <v>0</v>
      </c>
    </row>
    <row r="146" spans="1:16">
      <c r="A146" s="5" t="s">
        <v>98</v>
      </c>
      <c r="B146" s="6" t="s">
        <v>99</v>
      </c>
      <c r="C146" s="7">
        <v>5293.5</v>
      </c>
      <c r="D146" s="7">
        <v>5278.4999999999991</v>
      </c>
      <c r="E146" s="7">
        <v>357.20000000000005</v>
      </c>
      <c r="F146" s="7">
        <v>150.93218000000002</v>
      </c>
      <c r="G146" s="7">
        <v>0</v>
      </c>
      <c r="H146" s="7">
        <v>147.93293000000003</v>
      </c>
      <c r="I146" s="7">
        <v>2.99925</v>
      </c>
      <c r="J146" s="7">
        <v>74.620230000000006</v>
      </c>
      <c r="K146" s="7">
        <f t="shared" si="12"/>
        <v>206.26782000000003</v>
      </c>
      <c r="L146" s="7">
        <f t="shared" si="13"/>
        <v>5127.5678199999993</v>
      </c>
      <c r="M146" s="7">
        <f t="shared" si="14"/>
        <v>42.25424972004479</v>
      </c>
      <c r="N146" s="7">
        <f t="shared" si="15"/>
        <v>5130.5670699999991</v>
      </c>
      <c r="O146" s="7">
        <f t="shared" si="16"/>
        <v>209.26707000000002</v>
      </c>
      <c r="P146" s="7">
        <f t="shared" si="17"/>
        <v>41.414594064949611</v>
      </c>
    </row>
    <row r="147" spans="1:16">
      <c r="A147" s="8" t="s">
        <v>22</v>
      </c>
      <c r="B147" s="9" t="s">
        <v>23</v>
      </c>
      <c r="C147" s="10">
        <v>3646.2000000000003</v>
      </c>
      <c r="D147" s="10">
        <v>3646.2000000000003</v>
      </c>
      <c r="E147" s="10">
        <v>270</v>
      </c>
      <c r="F147" s="10">
        <v>116.57862</v>
      </c>
      <c r="G147" s="10">
        <v>0</v>
      </c>
      <c r="H147" s="10">
        <v>116.57862</v>
      </c>
      <c r="I147" s="10">
        <v>0</v>
      </c>
      <c r="J147" s="10">
        <v>0</v>
      </c>
      <c r="K147" s="10">
        <f t="shared" si="12"/>
        <v>153.42138</v>
      </c>
      <c r="L147" s="10">
        <f t="shared" si="13"/>
        <v>3529.6213800000005</v>
      </c>
      <c r="M147" s="10">
        <f t="shared" si="14"/>
        <v>43.177266666666668</v>
      </c>
      <c r="N147" s="10">
        <f t="shared" si="15"/>
        <v>3529.6213800000005</v>
      </c>
      <c r="O147" s="10">
        <f t="shared" si="16"/>
        <v>153.42138</v>
      </c>
      <c r="P147" s="10">
        <f t="shared" si="17"/>
        <v>43.177266666666668</v>
      </c>
    </row>
    <row r="148" spans="1:16">
      <c r="A148" s="8" t="s">
        <v>24</v>
      </c>
      <c r="B148" s="9" t="s">
        <v>25</v>
      </c>
      <c r="C148" s="10">
        <v>802.2</v>
      </c>
      <c r="D148" s="10">
        <v>802.2</v>
      </c>
      <c r="E148" s="10">
        <v>59.4</v>
      </c>
      <c r="F148" s="10">
        <v>25.647300000000001</v>
      </c>
      <c r="G148" s="10">
        <v>0</v>
      </c>
      <c r="H148" s="10">
        <v>25.647300000000001</v>
      </c>
      <c r="I148" s="10">
        <v>0</v>
      </c>
      <c r="J148" s="10">
        <v>0</v>
      </c>
      <c r="K148" s="10">
        <f t="shared" si="12"/>
        <v>33.752699999999997</v>
      </c>
      <c r="L148" s="10">
        <f t="shared" si="13"/>
        <v>776.55270000000007</v>
      </c>
      <c r="M148" s="10">
        <f t="shared" si="14"/>
        <v>43.177272727272729</v>
      </c>
      <c r="N148" s="10">
        <f t="shared" si="15"/>
        <v>776.55270000000007</v>
      </c>
      <c r="O148" s="10">
        <f t="shared" si="16"/>
        <v>33.752699999999997</v>
      </c>
      <c r="P148" s="10">
        <f t="shared" si="17"/>
        <v>43.177272727272729</v>
      </c>
    </row>
    <row r="149" spans="1:16">
      <c r="A149" s="8" t="s">
        <v>26</v>
      </c>
      <c r="B149" s="9" t="s">
        <v>27</v>
      </c>
      <c r="C149" s="10">
        <v>170.4</v>
      </c>
      <c r="D149" s="10">
        <v>170.4</v>
      </c>
      <c r="E149" s="10">
        <v>0</v>
      </c>
      <c r="F149" s="10">
        <v>2.99925</v>
      </c>
      <c r="G149" s="10">
        <v>0</v>
      </c>
      <c r="H149" s="10">
        <v>0</v>
      </c>
      <c r="I149" s="10">
        <v>2.99925</v>
      </c>
      <c r="J149" s="10">
        <v>8.99925</v>
      </c>
      <c r="K149" s="10">
        <f t="shared" si="12"/>
        <v>-2.99925</v>
      </c>
      <c r="L149" s="10">
        <f t="shared" si="13"/>
        <v>167.40075000000002</v>
      </c>
      <c r="M149" s="10">
        <f t="shared" si="14"/>
        <v>0</v>
      </c>
      <c r="N149" s="10">
        <f t="shared" si="15"/>
        <v>170.4</v>
      </c>
      <c r="O149" s="10">
        <f t="shared" si="16"/>
        <v>0</v>
      </c>
      <c r="P149" s="10">
        <f t="shared" si="17"/>
        <v>0</v>
      </c>
    </row>
    <row r="150" spans="1:16">
      <c r="A150" s="8" t="s">
        <v>28</v>
      </c>
      <c r="B150" s="9" t="s">
        <v>29</v>
      </c>
      <c r="C150" s="10">
        <v>473</v>
      </c>
      <c r="D150" s="10">
        <v>458</v>
      </c>
      <c r="E150" s="10">
        <v>5</v>
      </c>
      <c r="F150" s="10">
        <v>0</v>
      </c>
      <c r="G150" s="10">
        <v>0</v>
      </c>
      <c r="H150" s="10">
        <v>0</v>
      </c>
      <c r="I150" s="10">
        <v>0</v>
      </c>
      <c r="J150" s="10">
        <v>62.620980000000003</v>
      </c>
      <c r="K150" s="10">
        <f t="shared" si="12"/>
        <v>5</v>
      </c>
      <c r="L150" s="10">
        <f t="shared" si="13"/>
        <v>458</v>
      </c>
      <c r="M150" s="10">
        <f t="shared" si="14"/>
        <v>0</v>
      </c>
      <c r="N150" s="10">
        <f t="shared" si="15"/>
        <v>458</v>
      </c>
      <c r="O150" s="10">
        <f t="shared" si="16"/>
        <v>5</v>
      </c>
      <c r="P150" s="10">
        <f t="shared" si="17"/>
        <v>0</v>
      </c>
    </row>
    <row r="151" spans="1:16">
      <c r="A151" s="8" t="s">
        <v>32</v>
      </c>
      <c r="B151" s="9" t="s">
        <v>33</v>
      </c>
      <c r="C151" s="10">
        <v>144.5</v>
      </c>
      <c r="D151" s="10">
        <v>142.4</v>
      </c>
      <c r="E151" s="10">
        <v>20.100000000000001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20.100000000000001</v>
      </c>
      <c r="L151" s="10">
        <f t="shared" si="13"/>
        <v>142.4</v>
      </c>
      <c r="M151" s="10">
        <f t="shared" si="14"/>
        <v>0</v>
      </c>
      <c r="N151" s="10">
        <f t="shared" si="15"/>
        <v>142.4</v>
      </c>
      <c r="O151" s="10">
        <f t="shared" si="16"/>
        <v>20.100000000000001</v>
      </c>
      <c r="P151" s="10">
        <f t="shared" si="17"/>
        <v>0</v>
      </c>
    </row>
    <row r="152" spans="1:16">
      <c r="A152" s="8" t="s">
        <v>34</v>
      </c>
      <c r="B152" s="9" t="s">
        <v>35</v>
      </c>
      <c r="C152" s="10">
        <v>3.6</v>
      </c>
      <c r="D152" s="10">
        <v>5.7</v>
      </c>
      <c r="E152" s="10">
        <v>0.1</v>
      </c>
      <c r="F152" s="10">
        <v>0.30690000000000001</v>
      </c>
      <c r="G152" s="10">
        <v>0</v>
      </c>
      <c r="H152" s="10">
        <v>0.30690000000000001</v>
      </c>
      <c r="I152" s="10">
        <v>0</v>
      </c>
      <c r="J152" s="10">
        <v>0</v>
      </c>
      <c r="K152" s="10">
        <f t="shared" si="12"/>
        <v>-0.2069</v>
      </c>
      <c r="L152" s="10">
        <f t="shared" si="13"/>
        <v>5.3931000000000004</v>
      </c>
      <c r="M152" s="10">
        <f t="shared" si="14"/>
        <v>306.89999999999998</v>
      </c>
      <c r="N152" s="10">
        <f t="shared" si="15"/>
        <v>5.3931000000000004</v>
      </c>
      <c r="O152" s="10">
        <f t="shared" si="16"/>
        <v>-0.2069</v>
      </c>
      <c r="P152" s="10">
        <f t="shared" si="17"/>
        <v>306.89999999999998</v>
      </c>
    </row>
    <row r="153" spans="1:16">
      <c r="A153" s="8" t="s">
        <v>36</v>
      </c>
      <c r="B153" s="9" t="s">
        <v>37</v>
      </c>
      <c r="C153" s="10">
        <v>49.7</v>
      </c>
      <c r="D153" s="10">
        <v>49.7</v>
      </c>
      <c r="E153" s="10">
        <v>2.6</v>
      </c>
      <c r="F153" s="10">
        <v>5.4001099999999997</v>
      </c>
      <c r="G153" s="10">
        <v>0</v>
      </c>
      <c r="H153" s="10">
        <v>5.4001099999999997</v>
      </c>
      <c r="I153" s="10">
        <v>0</v>
      </c>
      <c r="J153" s="10">
        <v>0</v>
      </c>
      <c r="K153" s="10">
        <f t="shared" si="12"/>
        <v>-2.8001099999999997</v>
      </c>
      <c r="L153" s="10">
        <f t="shared" si="13"/>
        <v>44.299890000000005</v>
      </c>
      <c r="M153" s="10">
        <f t="shared" si="14"/>
        <v>207.69653846153844</v>
      </c>
      <c r="N153" s="10">
        <f t="shared" si="15"/>
        <v>44.299890000000005</v>
      </c>
      <c r="O153" s="10">
        <f t="shared" si="16"/>
        <v>-2.8001099999999997</v>
      </c>
      <c r="P153" s="10">
        <f t="shared" si="17"/>
        <v>207.69653846153844</v>
      </c>
    </row>
    <row r="154" spans="1:16" ht="25.5">
      <c r="A154" s="8" t="s">
        <v>40</v>
      </c>
      <c r="B154" s="9" t="s">
        <v>41</v>
      </c>
      <c r="C154" s="10">
        <v>3.9</v>
      </c>
      <c r="D154" s="10">
        <v>3.9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3</v>
      </c>
      <c r="K154" s="10">
        <f t="shared" si="12"/>
        <v>0</v>
      </c>
      <c r="L154" s="10">
        <f t="shared" si="13"/>
        <v>3.9</v>
      </c>
      <c r="M154" s="10">
        <f t="shared" si="14"/>
        <v>0</v>
      </c>
      <c r="N154" s="10">
        <f t="shared" si="15"/>
        <v>3.9</v>
      </c>
      <c r="O154" s="10">
        <f t="shared" si="16"/>
        <v>0</v>
      </c>
      <c r="P154" s="10">
        <f t="shared" si="17"/>
        <v>0</v>
      </c>
    </row>
    <row r="155" spans="1:16" ht="25.5">
      <c r="A155" s="5" t="s">
        <v>100</v>
      </c>
      <c r="B155" s="6" t="s">
        <v>101</v>
      </c>
      <c r="C155" s="7">
        <v>1750.9</v>
      </c>
      <c r="D155" s="7">
        <v>1750.9</v>
      </c>
      <c r="E155" s="7">
        <v>123</v>
      </c>
      <c r="F155" s="7">
        <v>38.648660000000007</v>
      </c>
      <c r="G155" s="7">
        <v>0</v>
      </c>
      <c r="H155" s="7">
        <v>36.33766</v>
      </c>
      <c r="I155" s="7">
        <v>2.3109999999999999</v>
      </c>
      <c r="J155" s="7">
        <v>6.0176599999999993</v>
      </c>
      <c r="K155" s="7">
        <f t="shared" si="12"/>
        <v>84.351339999999993</v>
      </c>
      <c r="L155" s="7">
        <f t="shared" si="13"/>
        <v>1712.25134</v>
      </c>
      <c r="M155" s="7">
        <f t="shared" si="14"/>
        <v>31.421674796747972</v>
      </c>
      <c r="N155" s="7">
        <f t="shared" si="15"/>
        <v>1714.5623400000002</v>
      </c>
      <c r="O155" s="7">
        <f t="shared" si="16"/>
        <v>86.66234</v>
      </c>
      <c r="P155" s="7">
        <f t="shared" si="17"/>
        <v>29.542813008130082</v>
      </c>
    </row>
    <row r="156" spans="1:16">
      <c r="A156" s="8" t="s">
        <v>22</v>
      </c>
      <c r="B156" s="9" t="s">
        <v>23</v>
      </c>
      <c r="C156" s="10">
        <v>1364.1000000000001</v>
      </c>
      <c r="D156" s="10">
        <v>1364.1000000000001</v>
      </c>
      <c r="E156" s="10">
        <v>100</v>
      </c>
      <c r="F156" s="10">
        <v>28.679240000000004</v>
      </c>
      <c r="G156" s="10">
        <v>0</v>
      </c>
      <c r="H156" s="10">
        <v>28.679240000000004</v>
      </c>
      <c r="I156" s="10">
        <v>0</v>
      </c>
      <c r="J156" s="10">
        <v>0</v>
      </c>
      <c r="K156" s="10">
        <f t="shared" si="12"/>
        <v>71.320759999999993</v>
      </c>
      <c r="L156" s="10">
        <f t="shared" si="13"/>
        <v>1335.4207600000002</v>
      </c>
      <c r="M156" s="10">
        <f t="shared" si="14"/>
        <v>28.679240000000007</v>
      </c>
      <c r="N156" s="10">
        <f t="shared" si="15"/>
        <v>1335.4207600000002</v>
      </c>
      <c r="O156" s="10">
        <f t="shared" si="16"/>
        <v>71.320759999999993</v>
      </c>
      <c r="P156" s="10">
        <f t="shared" si="17"/>
        <v>28.679240000000007</v>
      </c>
    </row>
    <row r="157" spans="1:16">
      <c r="A157" s="8" t="s">
        <v>24</v>
      </c>
      <c r="B157" s="9" t="s">
        <v>25</v>
      </c>
      <c r="C157" s="10">
        <v>300.10000000000002</v>
      </c>
      <c r="D157" s="10">
        <v>300.10000000000002</v>
      </c>
      <c r="E157" s="10">
        <v>22</v>
      </c>
      <c r="F157" s="10">
        <v>6.3094300000000008</v>
      </c>
      <c r="G157" s="10">
        <v>0</v>
      </c>
      <c r="H157" s="10">
        <v>6.3094300000000008</v>
      </c>
      <c r="I157" s="10">
        <v>0</v>
      </c>
      <c r="J157" s="10">
        <v>0</v>
      </c>
      <c r="K157" s="10">
        <f t="shared" si="12"/>
        <v>15.690569999999999</v>
      </c>
      <c r="L157" s="10">
        <f t="shared" si="13"/>
        <v>293.79057</v>
      </c>
      <c r="M157" s="10">
        <f t="shared" si="14"/>
        <v>28.679227272727275</v>
      </c>
      <c r="N157" s="10">
        <f t="shared" si="15"/>
        <v>293.79057</v>
      </c>
      <c r="O157" s="10">
        <f t="shared" si="16"/>
        <v>15.690569999999999</v>
      </c>
      <c r="P157" s="10">
        <f t="shared" si="17"/>
        <v>28.679227272727275</v>
      </c>
    </row>
    <row r="158" spans="1:16">
      <c r="A158" s="8" t="s">
        <v>26</v>
      </c>
      <c r="B158" s="9" t="s">
        <v>27</v>
      </c>
      <c r="C158" s="10">
        <v>34.1</v>
      </c>
      <c r="D158" s="10">
        <v>34.1</v>
      </c>
      <c r="E158" s="10">
        <v>0</v>
      </c>
      <c r="F158" s="10">
        <v>2.3109999999999999</v>
      </c>
      <c r="G158" s="10">
        <v>0</v>
      </c>
      <c r="H158" s="10">
        <v>0</v>
      </c>
      <c r="I158" s="10">
        <v>2.3109999999999999</v>
      </c>
      <c r="J158" s="10">
        <v>5.8689999999999998</v>
      </c>
      <c r="K158" s="10">
        <f t="shared" si="12"/>
        <v>-2.3109999999999999</v>
      </c>
      <c r="L158" s="10">
        <f t="shared" si="13"/>
        <v>31.789000000000001</v>
      </c>
      <c r="M158" s="10">
        <f t="shared" si="14"/>
        <v>0</v>
      </c>
      <c r="N158" s="10">
        <f t="shared" si="15"/>
        <v>34.1</v>
      </c>
      <c r="O158" s="10">
        <f t="shared" si="16"/>
        <v>0</v>
      </c>
      <c r="P158" s="10">
        <f t="shared" si="17"/>
        <v>0</v>
      </c>
    </row>
    <row r="159" spans="1:16">
      <c r="A159" s="8" t="s">
        <v>28</v>
      </c>
      <c r="B159" s="9" t="s">
        <v>29</v>
      </c>
      <c r="C159" s="10">
        <v>34.1</v>
      </c>
      <c r="D159" s="10">
        <v>34.1</v>
      </c>
      <c r="E159" s="10">
        <v>0.1</v>
      </c>
      <c r="F159" s="10">
        <v>0</v>
      </c>
      <c r="G159" s="10">
        <v>0</v>
      </c>
      <c r="H159" s="10">
        <v>0</v>
      </c>
      <c r="I159" s="10">
        <v>0</v>
      </c>
      <c r="J159" s="10">
        <v>0.14865999999999999</v>
      </c>
      <c r="K159" s="10">
        <f t="shared" si="12"/>
        <v>0.1</v>
      </c>
      <c r="L159" s="10">
        <f t="shared" si="13"/>
        <v>34.1</v>
      </c>
      <c r="M159" s="10">
        <f t="shared" si="14"/>
        <v>0</v>
      </c>
      <c r="N159" s="10">
        <f t="shared" si="15"/>
        <v>34.1</v>
      </c>
      <c r="O159" s="10">
        <f t="shared" si="16"/>
        <v>0.1</v>
      </c>
      <c r="P159" s="10">
        <f t="shared" si="17"/>
        <v>0</v>
      </c>
    </row>
    <row r="160" spans="1:16">
      <c r="A160" s="8" t="s">
        <v>32</v>
      </c>
      <c r="B160" s="9" t="s">
        <v>33</v>
      </c>
      <c r="C160" s="10">
        <v>6</v>
      </c>
      <c r="D160" s="10">
        <v>6</v>
      </c>
      <c r="E160" s="10">
        <v>0.4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0.4</v>
      </c>
      <c r="L160" s="10">
        <f t="shared" si="13"/>
        <v>6</v>
      </c>
      <c r="M160" s="10">
        <f t="shared" si="14"/>
        <v>0</v>
      </c>
      <c r="N160" s="10">
        <f t="shared" si="15"/>
        <v>6</v>
      </c>
      <c r="O160" s="10">
        <f t="shared" si="16"/>
        <v>0.4</v>
      </c>
      <c r="P160" s="10">
        <f t="shared" si="17"/>
        <v>0</v>
      </c>
    </row>
    <row r="161" spans="1:16">
      <c r="A161" s="8" t="s">
        <v>34</v>
      </c>
      <c r="B161" s="9" t="s">
        <v>35</v>
      </c>
      <c r="C161" s="10">
        <v>0.70000000000000007</v>
      </c>
      <c r="D161" s="10">
        <v>0.70000000000000007</v>
      </c>
      <c r="E161" s="10">
        <v>0</v>
      </c>
      <c r="F161" s="10">
        <v>2.7480000000000001E-2</v>
      </c>
      <c r="G161" s="10">
        <v>0</v>
      </c>
      <c r="H161" s="10">
        <v>2.7480000000000001E-2</v>
      </c>
      <c r="I161" s="10">
        <v>0</v>
      </c>
      <c r="J161" s="10">
        <v>0</v>
      </c>
      <c r="K161" s="10">
        <f t="shared" si="12"/>
        <v>-2.7480000000000001E-2</v>
      </c>
      <c r="L161" s="10">
        <f t="shared" si="13"/>
        <v>0.67252000000000012</v>
      </c>
      <c r="M161" s="10">
        <f t="shared" si="14"/>
        <v>0</v>
      </c>
      <c r="N161" s="10">
        <f t="shared" si="15"/>
        <v>0.67252000000000012</v>
      </c>
      <c r="O161" s="10">
        <f t="shared" si="16"/>
        <v>-2.7480000000000001E-2</v>
      </c>
      <c r="P161" s="10">
        <f t="shared" si="17"/>
        <v>0</v>
      </c>
    </row>
    <row r="162" spans="1:16">
      <c r="A162" s="8" t="s">
        <v>36</v>
      </c>
      <c r="B162" s="9" t="s">
        <v>37</v>
      </c>
      <c r="C162" s="10">
        <v>10.8</v>
      </c>
      <c r="D162" s="10">
        <v>10.8</v>
      </c>
      <c r="E162" s="10">
        <v>0.5</v>
      </c>
      <c r="F162" s="10">
        <v>1.32151</v>
      </c>
      <c r="G162" s="10">
        <v>0</v>
      </c>
      <c r="H162" s="10">
        <v>1.32151</v>
      </c>
      <c r="I162" s="10">
        <v>0</v>
      </c>
      <c r="J162" s="10">
        <v>0</v>
      </c>
      <c r="K162" s="10">
        <f t="shared" si="12"/>
        <v>-0.82150999999999996</v>
      </c>
      <c r="L162" s="10">
        <f t="shared" si="13"/>
        <v>9.4784900000000007</v>
      </c>
      <c r="M162" s="10">
        <f t="shared" si="14"/>
        <v>264.30200000000002</v>
      </c>
      <c r="N162" s="10">
        <f t="shared" si="15"/>
        <v>9.4784900000000007</v>
      </c>
      <c r="O162" s="10">
        <f t="shared" si="16"/>
        <v>-0.82150999999999996</v>
      </c>
      <c r="P162" s="10">
        <f t="shared" si="17"/>
        <v>264.30200000000002</v>
      </c>
    </row>
    <row r="163" spans="1:16" ht="25.5">
      <c r="A163" s="8" t="s">
        <v>40</v>
      </c>
      <c r="B163" s="9" t="s">
        <v>41</v>
      </c>
      <c r="C163" s="10">
        <v>1</v>
      </c>
      <c r="D163" s="10">
        <v>1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1</v>
      </c>
      <c r="M163" s="10">
        <f t="shared" si="14"/>
        <v>0</v>
      </c>
      <c r="N163" s="10">
        <f t="shared" si="15"/>
        <v>1</v>
      </c>
      <c r="O163" s="10">
        <f t="shared" si="16"/>
        <v>0</v>
      </c>
      <c r="P163" s="10">
        <f t="shared" si="17"/>
        <v>0</v>
      </c>
    </row>
    <row r="164" spans="1:16">
      <c r="A164" s="5" t="s">
        <v>102</v>
      </c>
      <c r="B164" s="6" t="s">
        <v>103</v>
      </c>
      <c r="C164" s="7">
        <v>1289.8999999999999</v>
      </c>
      <c r="D164" s="7">
        <v>1390.9279999999999</v>
      </c>
      <c r="E164" s="7">
        <v>101.6</v>
      </c>
      <c r="F164" s="7">
        <v>35.09234</v>
      </c>
      <c r="G164" s="7">
        <v>0</v>
      </c>
      <c r="H164" s="7">
        <v>35.09234</v>
      </c>
      <c r="I164" s="7">
        <v>0</v>
      </c>
      <c r="J164" s="7">
        <v>8.32212</v>
      </c>
      <c r="K164" s="7">
        <f t="shared" si="12"/>
        <v>66.507659999999987</v>
      </c>
      <c r="L164" s="7">
        <f t="shared" si="13"/>
        <v>1355.83566</v>
      </c>
      <c r="M164" s="7">
        <f t="shared" si="14"/>
        <v>34.539704724409454</v>
      </c>
      <c r="N164" s="7">
        <f t="shared" si="15"/>
        <v>1355.83566</v>
      </c>
      <c r="O164" s="7">
        <f t="shared" si="16"/>
        <v>66.507659999999987</v>
      </c>
      <c r="P164" s="7">
        <f t="shared" si="17"/>
        <v>34.539704724409454</v>
      </c>
    </row>
    <row r="165" spans="1:16">
      <c r="A165" s="8" t="s">
        <v>22</v>
      </c>
      <c r="B165" s="9" t="s">
        <v>23</v>
      </c>
      <c r="C165" s="10">
        <v>862.5</v>
      </c>
      <c r="D165" s="10">
        <v>945.31000000000006</v>
      </c>
      <c r="E165" s="10">
        <v>79.3</v>
      </c>
      <c r="F165" s="10">
        <v>27.421380000000003</v>
      </c>
      <c r="G165" s="10">
        <v>0</v>
      </c>
      <c r="H165" s="10">
        <v>27.421380000000003</v>
      </c>
      <c r="I165" s="10">
        <v>0</v>
      </c>
      <c r="J165" s="10">
        <v>0</v>
      </c>
      <c r="K165" s="10">
        <f t="shared" si="12"/>
        <v>51.878619999999998</v>
      </c>
      <c r="L165" s="10">
        <f t="shared" si="13"/>
        <v>917.88862000000006</v>
      </c>
      <c r="M165" s="10">
        <f t="shared" si="14"/>
        <v>34.579293820933174</v>
      </c>
      <c r="N165" s="10">
        <f t="shared" si="15"/>
        <v>917.88862000000006</v>
      </c>
      <c r="O165" s="10">
        <f t="shared" si="16"/>
        <v>51.878619999999998</v>
      </c>
      <c r="P165" s="10">
        <f t="shared" si="17"/>
        <v>34.579293820933174</v>
      </c>
    </row>
    <row r="166" spans="1:16">
      <c r="A166" s="8" t="s">
        <v>24</v>
      </c>
      <c r="B166" s="9" t="s">
        <v>25</v>
      </c>
      <c r="C166" s="10">
        <v>189.8</v>
      </c>
      <c r="D166" s="10">
        <v>208.018</v>
      </c>
      <c r="E166" s="10">
        <v>17.400000000000002</v>
      </c>
      <c r="F166" s="10">
        <v>6.0327000000000002</v>
      </c>
      <c r="G166" s="10">
        <v>0</v>
      </c>
      <c r="H166" s="10">
        <v>6.0327000000000002</v>
      </c>
      <c r="I166" s="10">
        <v>0</v>
      </c>
      <c r="J166" s="10">
        <v>0</v>
      </c>
      <c r="K166" s="10">
        <f t="shared" si="12"/>
        <v>11.367300000000002</v>
      </c>
      <c r="L166" s="10">
        <f t="shared" si="13"/>
        <v>201.9853</v>
      </c>
      <c r="M166" s="10">
        <f t="shared" si="14"/>
        <v>34.67068965517241</v>
      </c>
      <c r="N166" s="10">
        <f t="shared" si="15"/>
        <v>201.9853</v>
      </c>
      <c r="O166" s="10">
        <f t="shared" si="16"/>
        <v>11.367300000000002</v>
      </c>
      <c r="P166" s="10">
        <f t="shared" si="17"/>
        <v>34.67068965517241</v>
      </c>
    </row>
    <row r="167" spans="1:16">
      <c r="A167" s="8" t="s">
        <v>26</v>
      </c>
      <c r="B167" s="9" t="s">
        <v>27</v>
      </c>
      <c r="C167" s="10">
        <v>161.6</v>
      </c>
      <c r="D167" s="10">
        <v>161.6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7.9657499999999999</v>
      </c>
      <c r="K167" s="10">
        <f t="shared" si="12"/>
        <v>0</v>
      </c>
      <c r="L167" s="10">
        <f t="shared" si="13"/>
        <v>161.6</v>
      </c>
      <c r="M167" s="10">
        <f t="shared" si="14"/>
        <v>0</v>
      </c>
      <c r="N167" s="10">
        <f t="shared" si="15"/>
        <v>161.6</v>
      </c>
      <c r="O167" s="10">
        <f t="shared" si="16"/>
        <v>0</v>
      </c>
      <c r="P167" s="10">
        <f t="shared" si="17"/>
        <v>0</v>
      </c>
    </row>
    <row r="168" spans="1:16">
      <c r="A168" s="8" t="s">
        <v>28</v>
      </c>
      <c r="B168" s="9" t="s">
        <v>29</v>
      </c>
      <c r="C168" s="10">
        <v>24.2</v>
      </c>
      <c r="D168" s="10">
        <v>24.2</v>
      </c>
      <c r="E168" s="10">
        <v>0.1</v>
      </c>
      <c r="F168" s="10">
        <v>0</v>
      </c>
      <c r="G168" s="10">
        <v>0</v>
      </c>
      <c r="H168" s="10">
        <v>0</v>
      </c>
      <c r="I168" s="10">
        <v>0</v>
      </c>
      <c r="J168" s="10">
        <v>0.35637000000000002</v>
      </c>
      <c r="K168" s="10">
        <f t="shared" si="12"/>
        <v>0.1</v>
      </c>
      <c r="L168" s="10">
        <f t="shared" si="13"/>
        <v>24.2</v>
      </c>
      <c r="M168" s="10">
        <f t="shared" si="14"/>
        <v>0</v>
      </c>
      <c r="N168" s="10">
        <f t="shared" si="15"/>
        <v>24.2</v>
      </c>
      <c r="O168" s="10">
        <f t="shared" si="16"/>
        <v>0.1</v>
      </c>
      <c r="P168" s="10">
        <f t="shared" si="17"/>
        <v>0</v>
      </c>
    </row>
    <row r="169" spans="1:16">
      <c r="A169" s="8" t="s">
        <v>32</v>
      </c>
      <c r="B169" s="9" t="s">
        <v>33</v>
      </c>
      <c r="C169" s="10">
        <v>36.1</v>
      </c>
      <c r="D169" s="10">
        <v>35.800000000000004</v>
      </c>
      <c r="E169" s="10">
        <v>4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4</v>
      </c>
      <c r="L169" s="10">
        <f t="shared" si="13"/>
        <v>35.800000000000004</v>
      </c>
      <c r="M169" s="10">
        <f t="shared" si="14"/>
        <v>0</v>
      </c>
      <c r="N169" s="10">
        <f t="shared" si="15"/>
        <v>35.800000000000004</v>
      </c>
      <c r="O169" s="10">
        <f t="shared" si="16"/>
        <v>4</v>
      </c>
      <c r="P169" s="10">
        <f t="shared" si="17"/>
        <v>0</v>
      </c>
    </row>
    <row r="170" spans="1:16">
      <c r="A170" s="8" t="s">
        <v>34</v>
      </c>
      <c r="B170" s="9" t="s">
        <v>35</v>
      </c>
      <c r="C170" s="10">
        <v>2.8000000000000003</v>
      </c>
      <c r="D170" s="10">
        <v>3.1</v>
      </c>
      <c r="E170" s="10">
        <v>0</v>
      </c>
      <c r="F170" s="10">
        <v>1.9220000000000001E-2</v>
      </c>
      <c r="G170" s="10">
        <v>0</v>
      </c>
      <c r="H170" s="10">
        <v>1.9220000000000001E-2</v>
      </c>
      <c r="I170" s="10">
        <v>0</v>
      </c>
      <c r="J170" s="10">
        <v>0</v>
      </c>
      <c r="K170" s="10">
        <f t="shared" si="12"/>
        <v>-1.9220000000000001E-2</v>
      </c>
      <c r="L170" s="10">
        <f t="shared" si="13"/>
        <v>3.0807800000000003</v>
      </c>
      <c r="M170" s="10">
        <f t="shared" si="14"/>
        <v>0</v>
      </c>
      <c r="N170" s="10">
        <f t="shared" si="15"/>
        <v>3.0807800000000003</v>
      </c>
      <c r="O170" s="10">
        <f t="shared" si="16"/>
        <v>-1.9220000000000001E-2</v>
      </c>
      <c r="P170" s="10">
        <f t="shared" si="17"/>
        <v>0</v>
      </c>
    </row>
    <row r="171" spans="1:16">
      <c r="A171" s="8" t="s">
        <v>36</v>
      </c>
      <c r="B171" s="9" t="s">
        <v>37</v>
      </c>
      <c r="C171" s="10">
        <v>12.9</v>
      </c>
      <c r="D171" s="10">
        <v>12.9</v>
      </c>
      <c r="E171" s="10">
        <v>0.8</v>
      </c>
      <c r="F171" s="10">
        <v>1.61904</v>
      </c>
      <c r="G171" s="10">
        <v>0</v>
      </c>
      <c r="H171" s="10">
        <v>1.61904</v>
      </c>
      <c r="I171" s="10">
        <v>0</v>
      </c>
      <c r="J171" s="10">
        <v>0</v>
      </c>
      <c r="K171" s="10">
        <f t="shared" si="12"/>
        <v>-0.81903999999999999</v>
      </c>
      <c r="L171" s="10">
        <f t="shared" si="13"/>
        <v>11.28096</v>
      </c>
      <c r="M171" s="10">
        <f t="shared" si="14"/>
        <v>202.38</v>
      </c>
      <c r="N171" s="10">
        <f t="shared" si="15"/>
        <v>11.28096</v>
      </c>
      <c r="O171" s="10">
        <f t="shared" si="16"/>
        <v>-0.81903999999999999</v>
      </c>
      <c r="P171" s="10">
        <f t="shared" si="17"/>
        <v>202.38</v>
      </c>
    </row>
    <row r="172" spans="1:16" ht="25.5">
      <c r="A172" s="5" t="s">
        <v>104</v>
      </c>
      <c r="B172" s="6" t="s">
        <v>105</v>
      </c>
      <c r="C172" s="7">
        <v>96</v>
      </c>
      <c r="D172" s="7">
        <v>96</v>
      </c>
      <c r="E172" s="7">
        <v>1.8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f t="shared" si="12"/>
        <v>1.8</v>
      </c>
      <c r="L172" s="7">
        <f t="shared" si="13"/>
        <v>96</v>
      </c>
      <c r="M172" s="7">
        <f t="shared" si="14"/>
        <v>0</v>
      </c>
      <c r="N172" s="7">
        <f t="shared" si="15"/>
        <v>96</v>
      </c>
      <c r="O172" s="7">
        <f t="shared" si="16"/>
        <v>1.8</v>
      </c>
      <c r="P172" s="7">
        <f t="shared" si="17"/>
        <v>0</v>
      </c>
    </row>
    <row r="173" spans="1:16">
      <c r="A173" s="8" t="s">
        <v>72</v>
      </c>
      <c r="B173" s="9" t="s">
        <v>73</v>
      </c>
      <c r="C173" s="10">
        <v>96</v>
      </c>
      <c r="D173" s="10">
        <v>96</v>
      </c>
      <c r="E173" s="10">
        <v>1.8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1.8</v>
      </c>
      <c r="L173" s="10">
        <f t="shared" si="13"/>
        <v>96</v>
      </c>
      <c r="M173" s="10">
        <f t="shared" si="14"/>
        <v>0</v>
      </c>
      <c r="N173" s="10">
        <f t="shared" si="15"/>
        <v>96</v>
      </c>
      <c r="O173" s="10">
        <f t="shared" si="16"/>
        <v>1.8</v>
      </c>
      <c r="P173" s="10">
        <f t="shared" si="17"/>
        <v>0</v>
      </c>
    </row>
    <row r="174" spans="1:16">
      <c r="A174" s="5" t="s">
        <v>106</v>
      </c>
      <c r="B174" s="6" t="s">
        <v>107</v>
      </c>
      <c r="C174" s="7">
        <v>5776.8</v>
      </c>
      <c r="D174" s="7">
        <v>5845</v>
      </c>
      <c r="E174" s="7">
        <v>442.50000000000006</v>
      </c>
      <c r="F174" s="7">
        <v>198.11055000000002</v>
      </c>
      <c r="G174" s="7">
        <v>0</v>
      </c>
      <c r="H174" s="7">
        <v>183.25432999999998</v>
      </c>
      <c r="I174" s="7">
        <v>14.881589999999999</v>
      </c>
      <c r="J174" s="7">
        <v>25.726019999999998</v>
      </c>
      <c r="K174" s="7">
        <f t="shared" si="12"/>
        <v>244.38945000000004</v>
      </c>
      <c r="L174" s="7">
        <f t="shared" si="13"/>
        <v>5646.8894499999997</v>
      </c>
      <c r="M174" s="7">
        <f t="shared" si="14"/>
        <v>44.770745762711861</v>
      </c>
      <c r="N174" s="7">
        <f t="shared" si="15"/>
        <v>5661.7456700000002</v>
      </c>
      <c r="O174" s="7">
        <f t="shared" si="16"/>
        <v>259.24567000000008</v>
      </c>
      <c r="P174" s="7">
        <f t="shared" si="17"/>
        <v>41.413407909604508</v>
      </c>
    </row>
    <row r="175" spans="1:16" ht="25.5">
      <c r="A175" s="5" t="s">
        <v>108</v>
      </c>
      <c r="B175" s="6" t="s">
        <v>109</v>
      </c>
      <c r="C175" s="7">
        <v>5776.8</v>
      </c>
      <c r="D175" s="7">
        <v>5845</v>
      </c>
      <c r="E175" s="7">
        <v>442.50000000000006</v>
      </c>
      <c r="F175" s="7">
        <v>198.11055000000002</v>
      </c>
      <c r="G175" s="7">
        <v>0</v>
      </c>
      <c r="H175" s="7">
        <v>183.25432999999998</v>
      </c>
      <c r="I175" s="7">
        <v>14.881589999999999</v>
      </c>
      <c r="J175" s="7">
        <v>25.726019999999998</v>
      </c>
      <c r="K175" s="7">
        <f t="shared" si="12"/>
        <v>244.38945000000004</v>
      </c>
      <c r="L175" s="7">
        <f t="shared" si="13"/>
        <v>5646.8894499999997</v>
      </c>
      <c r="M175" s="7">
        <f t="shared" si="14"/>
        <v>44.770745762711861</v>
      </c>
      <c r="N175" s="7">
        <f t="shared" si="15"/>
        <v>5661.7456700000002</v>
      </c>
      <c r="O175" s="7">
        <f t="shared" si="16"/>
        <v>259.24567000000008</v>
      </c>
      <c r="P175" s="7">
        <f t="shared" si="17"/>
        <v>41.413407909604508</v>
      </c>
    </row>
    <row r="176" spans="1:16">
      <c r="A176" s="8" t="s">
        <v>22</v>
      </c>
      <c r="B176" s="9" t="s">
        <v>23</v>
      </c>
      <c r="C176" s="10">
        <v>3591.7000000000003</v>
      </c>
      <c r="D176" s="10">
        <v>3619.2000000000003</v>
      </c>
      <c r="E176" s="10">
        <v>280.60000000000002</v>
      </c>
      <c r="F176" s="10">
        <v>145.19496000000001</v>
      </c>
      <c r="G176" s="10">
        <v>0</v>
      </c>
      <c r="H176" s="10">
        <v>144.31336999999999</v>
      </c>
      <c r="I176" s="10">
        <v>0.8815900000000001</v>
      </c>
      <c r="J176" s="10">
        <v>0</v>
      </c>
      <c r="K176" s="10">
        <f t="shared" si="12"/>
        <v>135.40504000000001</v>
      </c>
      <c r="L176" s="10">
        <f t="shared" si="13"/>
        <v>3474.0050400000005</v>
      </c>
      <c r="M176" s="10">
        <f t="shared" si="14"/>
        <v>51.744461867426935</v>
      </c>
      <c r="N176" s="10">
        <f t="shared" si="15"/>
        <v>3474.8866300000004</v>
      </c>
      <c r="O176" s="10">
        <f t="shared" si="16"/>
        <v>136.28663000000003</v>
      </c>
      <c r="P176" s="10">
        <f t="shared" si="17"/>
        <v>51.430281539558088</v>
      </c>
    </row>
    <row r="177" spans="1:16">
      <c r="A177" s="8" t="s">
        <v>24</v>
      </c>
      <c r="B177" s="9" t="s">
        <v>25</v>
      </c>
      <c r="C177" s="10">
        <v>790.2</v>
      </c>
      <c r="D177" s="10">
        <v>796.25</v>
      </c>
      <c r="E177" s="10">
        <v>61.800000000000004</v>
      </c>
      <c r="F177" s="10">
        <v>31.942889999999998</v>
      </c>
      <c r="G177" s="10">
        <v>0</v>
      </c>
      <c r="H177" s="10">
        <v>31.942889999999998</v>
      </c>
      <c r="I177" s="10">
        <v>0</v>
      </c>
      <c r="J177" s="10">
        <v>0</v>
      </c>
      <c r="K177" s="10">
        <f t="shared" si="12"/>
        <v>29.857110000000006</v>
      </c>
      <c r="L177" s="10">
        <f t="shared" si="13"/>
        <v>764.30710999999997</v>
      </c>
      <c r="M177" s="10">
        <f t="shared" si="14"/>
        <v>51.687524271844651</v>
      </c>
      <c r="N177" s="10">
        <f t="shared" si="15"/>
        <v>764.30710999999997</v>
      </c>
      <c r="O177" s="10">
        <f t="shared" si="16"/>
        <v>29.857110000000006</v>
      </c>
      <c r="P177" s="10">
        <f t="shared" si="17"/>
        <v>51.687524271844651</v>
      </c>
    </row>
    <row r="178" spans="1:16">
      <c r="A178" s="8" t="s">
        <v>26</v>
      </c>
      <c r="B178" s="9" t="s">
        <v>27</v>
      </c>
      <c r="C178" s="10">
        <v>92.2</v>
      </c>
      <c r="D178" s="10">
        <v>102.2</v>
      </c>
      <c r="E178" s="10">
        <v>0</v>
      </c>
      <c r="F178" s="10">
        <v>14</v>
      </c>
      <c r="G178" s="10">
        <v>0</v>
      </c>
      <c r="H178" s="10">
        <v>0</v>
      </c>
      <c r="I178" s="10">
        <v>14</v>
      </c>
      <c r="J178" s="10">
        <v>14</v>
      </c>
      <c r="K178" s="10">
        <f t="shared" si="12"/>
        <v>-14</v>
      </c>
      <c r="L178" s="10">
        <f t="shared" si="13"/>
        <v>88.2</v>
      </c>
      <c r="M178" s="10">
        <f t="shared" si="14"/>
        <v>0</v>
      </c>
      <c r="N178" s="10">
        <f t="shared" si="15"/>
        <v>102.2</v>
      </c>
      <c r="O178" s="10">
        <f t="shared" si="16"/>
        <v>0</v>
      </c>
      <c r="P178" s="10">
        <f t="shared" si="17"/>
        <v>0</v>
      </c>
    </row>
    <row r="179" spans="1:16">
      <c r="A179" s="8" t="s">
        <v>80</v>
      </c>
      <c r="B179" s="9" t="s">
        <v>81</v>
      </c>
      <c r="C179" s="10">
        <v>2.2000000000000002</v>
      </c>
      <c r="D179" s="10">
        <v>2.2000000000000002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</v>
      </c>
      <c r="L179" s="10">
        <f t="shared" si="13"/>
        <v>2.2000000000000002</v>
      </c>
      <c r="M179" s="10">
        <f t="shared" si="14"/>
        <v>0</v>
      </c>
      <c r="N179" s="10">
        <f t="shared" si="15"/>
        <v>2.2000000000000002</v>
      </c>
      <c r="O179" s="10">
        <f t="shared" si="16"/>
        <v>0</v>
      </c>
      <c r="P179" s="10">
        <f t="shared" si="17"/>
        <v>0</v>
      </c>
    </row>
    <row r="180" spans="1:16">
      <c r="A180" s="8" t="s">
        <v>28</v>
      </c>
      <c r="B180" s="9" t="s">
        <v>29</v>
      </c>
      <c r="C180" s="10">
        <v>525.20000000000005</v>
      </c>
      <c r="D180" s="10">
        <v>583.4</v>
      </c>
      <c r="E180" s="10">
        <v>2.7</v>
      </c>
      <c r="F180" s="10">
        <v>0</v>
      </c>
      <c r="G180" s="10">
        <v>0</v>
      </c>
      <c r="H180" s="10">
        <v>0</v>
      </c>
      <c r="I180" s="10">
        <v>0</v>
      </c>
      <c r="J180" s="10">
        <v>8.01755</v>
      </c>
      <c r="K180" s="10">
        <f t="shared" si="12"/>
        <v>2.7</v>
      </c>
      <c r="L180" s="10">
        <f t="shared" si="13"/>
        <v>583.4</v>
      </c>
      <c r="M180" s="10">
        <f t="shared" si="14"/>
        <v>0</v>
      </c>
      <c r="N180" s="10">
        <f t="shared" si="15"/>
        <v>583.4</v>
      </c>
      <c r="O180" s="10">
        <f t="shared" si="16"/>
        <v>2.7</v>
      </c>
      <c r="P180" s="10">
        <f t="shared" si="17"/>
        <v>0</v>
      </c>
    </row>
    <row r="181" spans="1:16">
      <c r="A181" s="8" t="s">
        <v>30</v>
      </c>
      <c r="B181" s="9" t="s">
        <v>31</v>
      </c>
      <c r="C181" s="10">
        <v>54.4</v>
      </c>
      <c r="D181" s="10">
        <v>54.4</v>
      </c>
      <c r="E181" s="10">
        <v>2.8000000000000003</v>
      </c>
      <c r="F181" s="10">
        <v>0</v>
      </c>
      <c r="G181" s="10">
        <v>0</v>
      </c>
      <c r="H181" s="10">
        <v>0</v>
      </c>
      <c r="I181" s="10">
        <v>0</v>
      </c>
      <c r="J181" s="10">
        <v>3.66</v>
      </c>
      <c r="K181" s="10">
        <f t="shared" si="12"/>
        <v>2.8000000000000003</v>
      </c>
      <c r="L181" s="10">
        <f t="shared" si="13"/>
        <v>54.4</v>
      </c>
      <c r="M181" s="10">
        <f t="shared" si="14"/>
        <v>0</v>
      </c>
      <c r="N181" s="10">
        <f t="shared" si="15"/>
        <v>54.4</v>
      </c>
      <c r="O181" s="10">
        <f t="shared" si="16"/>
        <v>2.8000000000000003</v>
      </c>
      <c r="P181" s="10">
        <f t="shared" si="17"/>
        <v>0</v>
      </c>
    </row>
    <row r="182" spans="1:16">
      <c r="A182" s="8" t="s">
        <v>32</v>
      </c>
      <c r="B182" s="9" t="s">
        <v>33</v>
      </c>
      <c r="C182" s="10">
        <v>513.20000000000005</v>
      </c>
      <c r="D182" s="10">
        <v>479.65000000000003</v>
      </c>
      <c r="E182" s="10">
        <v>72.600000000000009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72.600000000000009</v>
      </c>
      <c r="L182" s="10">
        <f t="shared" si="13"/>
        <v>479.65000000000003</v>
      </c>
      <c r="M182" s="10">
        <f t="shared" si="14"/>
        <v>0</v>
      </c>
      <c r="N182" s="10">
        <f t="shared" si="15"/>
        <v>479.65000000000003</v>
      </c>
      <c r="O182" s="10">
        <f t="shared" si="16"/>
        <v>72.600000000000009</v>
      </c>
      <c r="P182" s="10">
        <f t="shared" si="17"/>
        <v>0</v>
      </c>
    </row>
    <row r="183" spans="1:16">
      <c r="A183" s="8" t="s">
        <v>34</v>
      </c>
      <c r="B183" s="9" t="s">
        <v>35</v>
      </c>
      <c r="C183" s="10">
        <v>22.8</v>
      </c>
      <c r="D183" s="10">
        <v>22.8</v>
      </c>
      <c r="E183" s="10">
        <v>2</v>
      </c>
      <c r="F183" s="10">
        <v>1.3143199999999999</v>
      </c>
      <c r="G183" s="10">
        <v>0</v>
      </c>
      <c r="H183" s="10">
        <v>1.3202700000000001</v>
      </c>
      <c r="I183" s="10">
        <v>0</v>
      </c>
      <c r="J183" s="10">
        <v>0</v>
      </c>
      <c r="K183" s="10">
        <f t="shared" si="12"/>
        <v>0.68568000000000007</v>
      </c>
      <c r="L183" s="10">
        <f t="shared" si="13"/>
        <v>21.485680000000002</v>
      </c>
      <c r="M183" s="10">
        <f t="shared" si="14"/>
        <v>65.715999999999994</v>
      </c>
      <c r="N183" s="10">
        <f t="shared" si="15"/>
        <v>21.47973</v>
      </c>
      <c r="O183" s="10">
        <f t="shared" si="16"/>
        <v>0.67972999999999995</v>
      </c>
      <c r="P183" s="10">
        <f t="shared" si="17"/>
        <v>66.013500000000008</v>
      </c>
    </row>
    <row r="184" spans="1:16">
      <c r="A184" s="8" t="s">
        <v>36</v>
      </c>
      <c r="B184" s="9" t="s">
        <v>37</v>
      </c>
      <c r="C184" s="10">
        <v>54.5</v>
      </c>
      <c r="D184" s="10">
        <v>54.5</v>
      </c>
      <c r="E184" s="10">
        <v>1.7</v>
      </c>
      <c r="F184" s="10">
        <v>5.6583800000000002</v>
      </c>
      <c r="G184" s="10">
        <v>0</v>
      </c>
      <c r="H184" s="10">
        <v>5.6778000000000004</v>
      </c>
      <c r="I184" s="10">
        <v>0</v>
      </c>
      <c r="J184" s="10">
        <v>0</v>
      </c>
      <c r="K184" s="10">
        <f t="shared" si="12"/>
        <v>-3.95838</v>
      </c>
      <c r="L184" s="10">
        <f t="shared" si="13"/>
        <v>48.841619999999999</v>
      </c>
      <c r="M184" s="10">
        <f t="shared" si="14"/>
        <v>332.8458823529412</v>
      </c>
      <c r="N184" s="10">
        <f t="shared" si="15"/>
        <v>48.822200000000002</v>
      </c>
      <c r="O184" s="10">
        <f t="shared" si="16"/>
        <v>-3.9778000000000002</v>
      </c>
      <c r="P184" s="10">
        <f t="shared" si="17"/>
        <v>333.98823529411771</v>
      </c>
    </row>
    <row r="185" spans="1:16">
      <c r="A185" s="8" t="s">
        <v>38</v>
      </c>
      <c r="B185" s="9" t="s">
        <v>39</v>
      </c>
      <c r="C185" s="10">
        <v>127.8</v>
      </c>
      <c r="D185" s="10">
        <v>127.8</v>
      </c>
      <c r="E185" s="10">
        <v>18.3</v>
      </c>
      <c r="F185" s="10">
        <v>0</v>
      </c>
      <c r="G185" s="10">
        <v>0</v>
      </c>
      <c r="H185" s="10">
        <v>0</v>
      </c>
      <c r="I185" s="10">
        <v>0</v>
      </c>
      <c r="J185" s="10">
        <v>4.8469999999999999E-2</v>
      </c>
      <c r="K185" s="10">
        <f t="shared" si="12"/>
        <v>18.3</v>
      </c>
      <c r="L185" s="10">
        <f t="shared" si="13"/>
        <v>127.8</v>
      </c>
      <c r="M185" s="10">
        <f t="shared" si="14"/>
        <v>0</v>
      </c>
      <c r="N185" s="10">
        <f t="shared" si="15"/>
        <v>127.8</v>
      </c>
      <c r="O185" s="10">
        <f t="shared" si="16"/>
        <v>18.3</v>
      </c>
      <c r="P185" s="10">
        <f t="shared" si="17"/>
        <v>0</v>
      </c>
    </row>
    <row r="186" spans="1:16" ht="25.5">
      <c r="A186" s="8" t="s">
        <v>40</v>
      </c>
      <c r="B186" s="9" t="s">
        <v>41</v>
      </c>
      <c r="C186" s="10">
        <v>2.1</v>
      </c>
      <c r="D186" s="10">
        <v>2.1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2.1</v>
      </c>
      <c r="M186" s="10">
        <f t="shared" si="14"/>
        <v>0</v>
      </c>
      <c r="N186" s="10">
        <f t="shared" si="15"/>
        <v>2.1</v>
      </c>
      <c r="O186" s="10">
        <f t="shared" si="16"/>
        <v>0</v>
      </c>
      <c r="P186" s="10">
        <f t="shared" si="17"/>
        <v>0</v>
      </c>
    </row>
    <row r="187" spans="1:16">
      <c r="A187" s="8" t="s">
        <v>42</v>
      </c>
      <c r="B187" s="9" t="s">
        <v>43</v>
      </c>
      <c r="C187" s="10">
        <v>0.5</v>
      </c>
      <c r="D187" s="10">
        <v>0.5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0.5</v>
      </c>
      <c r="M187" s="10">
        <f t="shared" si="14"/>
        <v>0</v>
      </c>
      <c r="N187" s="10">
        <f t="shared" si="15"/>
        <v>0.5</v>
      </c>
      <c r="O187" s="10">
        <f t="shared" si="16"/>
        <v>0</v>
      </c>
      <c r="P187" s="10">
        <f t="shared" si="17"/>
        <v>0</v>
      </c>
    </row>
    <row r="188" spans="1:16">
      <c r="A188" s="5" t="s">
        <v>110</v>
      </c>
      <c r="B188" s="6" t="s">
        <v>71</v>
      </c>
      <c r="C188" s="7">
        <v>1868.5</v>
      </c>
      <c r="D188" s="7">
        <v>1868.5</v>
      </c>
      <c r="E188" s="7">
        <v>155.70000000000002</v>
      </c>
      <c r="F188" s="7">
        <v>0</v>
      </c>
      <c r="G188" s="7">
        <v>0</v>
      </c>
      <c r="H188" s="7">
        <v>0</v>
      </c>
      <c r="I188" s="7">
        <v>0</v>
      </c>
      <c r="J188" s="7">
        <v>181.61597</v>
      </c>
      <c r="K188" s="7">
        <f t="shared" si="12"/>
        <v>155.70000000000002</v>
      </c>
      <c r="L188" s="7">
        <f t="shared" si="13"/>
        <v>1868.5</v>
      </c>
      <c r="M188" s="7">
        <f t="shared" si="14"/>
        <v>0</v>
      </c>
      <c r="N188" s="7">
        <f t="shared" si="15"/>
        <v>1868.5</v>
      </c>
      <c r="O188" s="7">
        <f t="shared" si="16"/>
        <v>155.70000000000002</v>
      </c>
      <c r="P188" s="7">
        <f t="shared" si="17"/>
        <v>0</v>
      </c>
    </row>
    <row r="189" spans="1:16">
      <c r="A189" s="8" t="s">
        <v>72</v>
      </c>
      <c r="B189" s="9" t="s">
        <v>73</v>
      </c>
      <c r="C189" s="10">
        <v>1868.5</v>
      </c>
      <c r="D189" s="10">
        <v>1868.5</v>
      </c>
      <c r="E189" s="10">
        <v>155.70000000000002</v>
      </c>
      <c r="F189" s="10">
        <v>0</v>
      </c>
      <c r="G189" s="10">
        <v>0</v>
      </c>
      <c r="H189" s="10">
        <v>0</v>
      </c>
      <c r="I189" s="10">
        <v>0</v>
      </c>
      <c r="J189" s="10">
        <v>181.61597</v>
      </c>
      <c r="K189" s="10">
        <f t="shared" si="12"/>
        <v>155.70000000000002</v>
      </c>
      <c r="L189" s="10">
        <f t="shared" si="13"/>
        <v>1868.5</v>
      </c>
      <c r="M189" s="10">
        <f t="shared" si="14"/>
        <v>0</v>
      </c>
      <c r="N189" s="10">
        <f t="shared" si="15"/>
        <v>1868.5</v>
      </c>
      <c r="O189" s="10">
        <f t="shared" si="16"/>
        <v>155.70000000000002</v>
      </c>
      <c r="P189" s="10">
        <f t="shared" si="17"/>
        <v>0</v>
      </c>
    </row>
    <row r="190" spans="1:16" ht="25.5">
      <c r="A190" s="5" t="s">
        <v>111</v>
      </c>
      <c r="B190" s="6" t="s">
        <v>112</v>
      </c>
      <c r="C190" s="7">
        <v>20887.099999999999</v>
      </c>
      <c r="D190" s="7">
        <v>23546.501700000001</v>
      </c>
      <c r="E190" s="7">
        <v>1415.2000000000003</v>
      </c>
      <c r="F190" s="7">
        <v>448.09305000000001</v>
      </c>
      <c r="G190" s="7">
        <v>1.6129999999999999E-2</v>
      </c>
      <c r="H190" s="7">
        <v>286.48895999999996</v>
      </c>
      <c r="I190" s="7">
        <v>161.60408999999999</v>
      </c>
      <c r="J190" s="7">
        <v>647.39191000000005</v>
      </c>
      <c r="K190" s="7">
        <f t="shared" si="12"/>
        <v>967.10695000000032</v>
      </c>
      <c r="L190" s="7">
        <f t="shared" si="13"/>
        <v>23098.408650000001</v>
      </c>
      <c r="M190" s="7">
        <f t="shared" si="14"/>
        <v>31.662878038439789</v>
      </c>
      <c r="N190" s="7">
        <f t="shared" si="15"/>
        <v>23260.012740000002</v>
      </c>
      <c r="O190" s="7">
        <f t="shared" si="16"/>
        <v>1128.7110400000004</v>
      </c>
      <c r="P190" s="7">
        <f t="shared" si="17"/>
        <v>20.243708309779528</v>
      </c>
    </row>
    <row r="191" spans="1:16" ht="25.5">
      <c r="A191" s="5" t="s">
        <v>113</v>
      </c>
      <c r="B191" s="6" t="s">
        <v>114</v>
      </c>
      <c r="C191" s="7">
        <v>3042.6999999999989</v>
      </c>
      <c r="D191" s="7">
        <v>3190.0999999999995</v>
      </c>
      <c r="E191" s="7">
        <v>242.6</v>
      </c>
      <c r="F191" s="7">
        <v>81.346330000000009</v>
      </c>
      <c r="G191" s="7">
        <v>0</v>
      </c>
      <c r="H191" s="7">
        <v>2.60094</v>
      </c>
      <c r="I191" s="7">
        <v>78.74539</v>
      </c>
      <c r="J191" s="7">
        <v>143.76661000000001</v>
      </c>
      <c r="K191" s="7">
        <f t="shared" si="12"/>
        <v>161.25367</v>
      </c>
      <c r="L191" s="7">
        <f t="shared" si="13"/>
        <v>3108.7536699999996</v>
      </c>
      <c r="M191" s="7">
        <f t="shared" si="14"/>
        <v>33.531051112943125</v>
      </c>
      <c r="N191" s="7">
        <f t="shared" si="15"/>
        <v>3187.4990599999996</v>
      </c>
      <c r="O191" s="7">
        <f t="shared" si="16"/>
        <v>239.99905999999999</v>
      </c>
      <c r="P191" s="7">
        <f t="shared" si="17"/>
        <v>1.0721104699093158</v>
      </c>
    </row>
    <row r="192" spans="1:16">
      <c r="A192" s="5" t="s">
        <v>115</v>
      </c>
      <c r="B192" s="6" t="s">
        <v>116</v>
      </c>
      <c r="C192" s="7">
        <v>2736.2999999999993</v>
      </c>
      <c r="D192" s="7">
        <v>2736.2999999999993</v>
      </c>
      <c r="E192" s="7">
        <v>217.2</v>
      </c>
      <c r="F192" s="7">
        <v>80.865470000000002</v>
      </c>
      <c r="G192" s="7">
        <v>0</v>
      </c>
      <c r="H192" s="7">
        <v>2.1200800000000002</v>
      </c>
      <c r="I192" s="7">
        <v>78.74539</v>
      </c>
      <c r="J192" s="7">
        <v>87.090440000000001</v>
      </c>
      <c r="K192" s="7">
        <f t="shared" si="12"/>
        <v>136.33452999999997</v>
      </c>
      <c r="L192" s="7">
        <f t="shared" si="13"/>
        <v>2655.4345299999991</v>
      </c>
      <c r="M192" s="7">
        <f t="shared" si="14"/>
        <v>37.230879373848992</v>
      </c>
      <c r="N192" s="7">
        <f t="shared" si="15"/>
        <v>2734.1799199999991</v>
      </c>
      <c r="O192" s="7">
        <f t="shared" si="16"/>
        <v>215.07991999999999</v>
      </c>
      <c r="P192" s="7">
        <f t="shared" si="17"/>
        <v>0.97609576427255995</v>
      </c>
    </row>
    <row r="193" spans="1:16">
      <c r="A193" s="8" t="s">
        <v>22</v>
      </c>
      <c r="B193" s="9" t="s">
        <v>23</v>
      </c>
      <c r="C193" s="10">
        <v>2098.1</v>
      </c>
      <c r="D193" s="10">
        <v>2098.1</v>
      </c>
      <c r="E193" s="10">
        <v>164</v>
      </c>
      <c r="F193" s="10">
        <v>64.748059999999995</v>
      </c>
      <c r="G193" s="10">
        <v>0</v>
      </c>
      <c r="H193" s="10">
        <v>0</v>
      </c>
      <c r="I193" s="10">
        <v>64.748059999999995</v>
      </c>
      <c r="J193" s="10">
        <v>64.748059999999995</v>
      </c>
      <c r="K193" s="10">
        <f t="shared" si="12"/>
        <v>99.251940000000005</v>
      </c>
      <c r="L193" s="10">
        <f t="shared" si="13"/>
        <v>2033.35194</v>
      </c>
      <c r="M193" s="10">
        <f t="shared" si="14"/>
        <v>39.4805243902439</v>
      </c>
      <c r="N193" s="10">
        <f t="shared" si="15"/>
        <v>2098.1</v>
      </c>
      <c r="O193" s="10">
        <f t="shared" si="16"/>
        <v>164</v>
      </c>
      <c r="P193" s="10">
        <f t="shared" si="17"/>
        <v>0</v>
      </c>
    </row>
    <row r="194" spans="1:16">
      <c r="A194" s="8" t="s">
        <v>24</v>
      </c>
      <c r="B194" s="9" t="s">
        <v>25</v>
      </c>
      <c r="C194" s="10">
        <v>461.6</v>
      </c>
      <c r="D194" s="10">
        <v>461.6</v>
      </c>
      <c r="E194" s="10">
        <v>36.1</v>
      </c>
      <c r="F194" s="10">
        <v>13.99733</v>
      </c>
      <c r="G194" s="10">
        <v>0</v>
      </c>
      <c r="H194" s="10">
        <v>0</v>
      </c>
      <c r="I194" s="10">
        <v>13.99733</v>
      </c>
      <c r="J194" s="10">
        <v>13.99733</v>
      </c>
      <c r="K194" s="10">
        <f t="shared" si="12"/>
        <v>22.102670000000003</v>
      </c>
      <c r="L194" s="10">
        <f t="shared" si="13"/>
        <v>447.60267000000005</v>
      </c>
      <c r="M194" s="10">
        <f t="shared" si="14"/>
        <v>38.773767313019384</v>
      </c>
      <c r="N194" s="10">
        <f t="shared" si="15"/>
        <v>461.6</v>
      </c>
      <c r="O194" s="10">
        <f t="shared" si="16"/>
        <v>36.1</v>
      </c>
      <c r="P194" s="10">
        <f t="shared" si="17"/>
        <v>0</v>
      </c>
    </row>
    <row r="195" spans="1:16">
      <c r="A195" s="8" t="s">
        <v>26</v>
      </c>
      <c r="B195" s="9" t="s">
        <v>27</v>
      </c>
      <c r="C195" s="10">
        <v>21.7</v>
      </c>
      <c r="D195" s="10">
        <v>21.7</v>
      </c>
      <c r="E195" s="10">
        <v>0.9</v>
      </c>
      <c r="F195" s="10">
        <v>0</v>
      </c>
      <c r="G195" s="10">
        <v>0</v>
      </c>
      <c r="H195" s="10">
        <v>0</v>
      </c>
      <c r="I195" s="10">
        <v>0</v>
      </c>
      <c r="J195" s="10">
        <v>6.4219600000000003</v>
      </c>
      <c r="K195" s="10">
        <f t="shared" si="12"/>
        <v>0.9</v>
      </c>
      <c r="L195" s="10">
        <f t="shared" si="13"/>
        <v>21.7</v>
      </c>
      <c r="M195" s="10">
        <f t="shared" si="14"/>
        <v>0</v>
      </c>
      <c r="N195" s="10">
        <f t="shared" si="15"/>
        <v>21.7</v>
      </c>
      <c r="O195" s="10">
        <f t="shared" si="16"/>
        <v>0.9</v>
      </c>
      <c r="P195" s="10">
        <f t="shared" si="17"/>
        <v>0</v>
      </c>
    </row>
    <row r="196" spans="1:16">
      <c r="A196" s="8" t="s">
        <v>28</v>
      </c>
      <c r="B196" s="9" t="s">
        <v>29</v>
      </c>
      <c r="C196" s="10">
        <v>43.4</v>
      </c>
      <c r="D196" s="10">
        <v>43.4</v>
      </c>
      <c r="E196" s="10">
        <v>2</v>
      </c>
      <c r="F196" s="10">
        <v>0</v>
      </c>
      <c r="G196" s="10">
        <v>0</v>
      </c>
      <c r="H196" s="10">
        <v>0</v>
      </c>
      <c r="I196" s="10">
        <v>0</v>
      </c>
      <c r="J196" s="10">
        <v>0.24309</v>
      </c>
      <c r="K196" s="10">
        <f t="shared" si="12"/>
        <v>2</v>
      </c>
      <c r="L196" s="10">
        <f t="shared" si="13"/>
        <v>43.4</v>
      </c>
      <c r="M196" s="10">
        <f t="shared" si="14"/>
        <v>0</v>
      </c>
      <c r="N196" s="10">
        <f t="shared" si="15"/>
        <v>43.4</v>
      </c>
      <c r="O196" s="10">
        <f t="shared" si="16"/>
        <v>2</v>
      </c>
      <c r="P196" s="10">
        <f t="shared" si="17"/>
        <v>0</v>
      </c>
    </row>
    <row r="197" spans="1:16">
      <c r="A197" s="8" t="s">
        <v>30</v>
      </c>
      <c r="B197" s="9" t="s">
        <v>31</v>
      </c>
      <c r="C197" s="10">
        <v>31.900000000000002</v>
      </c>
      <c r="D197" s="10">
        <v>31.900000000000002</v>
      </c>
      <c r="E197" s="10">
        <v>2.6</v>
      </c>
      <c r="F197" s="10">
        <v>0</v>
      </c>
      <c r="G197" s="10">
        <v>0</v>
      </c>
      <c r="H197" s="10">
        <v>0</v>
      </c>
      <c r="I197" s="10">
        <v>0</v>
      </c>
      <c r="J197" s="10">
        <v>1.68</v>
      </c>
      <c r="K197" s="10">
        <f t="shared" si="12"/>
        <v>2.6</v>
      </c>
      <c r="L197" s="10">
        <f t="shared" si="13"/>
        <v>31.900000000000002</v>
      </c>
      <c r="M197" s="10">
        <f t="shared" si="14"/>
        <v>0</v>
      </c>
      <c r="N197" s="10">
        <f t="shared" si="15"/>
        <v>31.900000000000002</v>
      </c>
      <c r="O197" s="10">
        <f t="shared" si="16"/>
        <v>2.6</v>
      </c>
      <c r="P197" s="10">
        <f t="shared" si="17"/>
        <v>0</v>
      </c>
    </row>
    <row r="198" spans="1:16">
      <c r="A198" s="8" t="s">
        <v>32</v>
      </c>
      <c r="B198" s="9" t="s">
        <v>33</v>
      </c>
      <c r="C198" s="10">
        <v>58.4</v>
      </c>
      <c r="D198" s="10">
        <v>58.4</v>
      </c>
      <c r="E198" s="10">
        <v>9.6</v>
      </c>
      <c r="F198" s="10">
        <v>2.1200800000000002</v>
      </c>
      <c r="G198" s="10">
        <v>0</v>
      </c>
      <c r="H198" s="10">
        <v>2.1200800000000002</v>
      </c>
      <c r="I198" s="10">
        <v>0</v>
      </c>
      <c r="J198" s="10">
        <v>0</v>
      </c>
      <c r="K198" s="10">
        <f t="shared" ref="K198:K261" si="18">E198-F198</f>
        <v>7.4799199999999999</v>
      </c>
      <c r="L198" s="10">
        <f t="shared" ref="L198:L261" si="19">D198-F198</f>
        <v>56.279919999999997</v>
      </c>
      <c r="M198" s="10">
        <f t="shared" ref="M198:M261" si="20">IF(E198=0,0,(F198/E198)*100)</f>
        <v>22.084166666666668</v>
      </c>
      <c r="N198" s="10">
        <f t="shared" ref="N198:N261" si="21">D198-H198</f>
        <v>56.279919999999997</v>
      </c>
      <c r="O198" s="10">
        <f t="shared" ref="O198:O261" si="22">E198-H198</f>
        <v>7.4799199999999999</v>
      </c>
      <c r="P198" s="10">
        <f t="shared" ref="P198:P261" si="23">IF(E198=0,0,(H198/E198)*100)</f>
        <v>22.084166666666668</v>
      </c>
    </row>
    <row r="199" spans="1:16">
      <c r="A199" s="8" t="s">
        <v>34</v>
      </c>
      <c r="B199" s="9" t="s">
        <v>35</v>
      </c>
      <c r="C199" s="10">
        <v>4.2</v>
      </c>
      <c r="D199" s="10">
        <v>4.2</v>
      </c>
      <c r="E199" s="10">
        <v>0.4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 t="shared" si="18"/>
        <v>0.4</v>
      </c>
      <c r="L199" s="10">
        <f t="shared" si="19"/>
        <v>4.2</v>
      </c>
      <c r="M199" s="10">
        <f t="shared" si="20"/>
        <v>0</v>
      </c>
      <c r="N199" s="10">
        <f t="shared" si="21"/>
        <v>4.2</v>
      </c>
      <c r="O199" s="10">
        <f t="shared" si="22"/>
        <v>0.4</v>
      </c>
      <c r="P199" s="10">
        <f t="shared" si="23"/>
        <v>0</v>
      </c>
    </row>
    <row r="200" spans="1:16">
      <c r="A200" s="8" t="s">
        <v>36</v>
      </c>
      <c r="B200" s="9" t="s">
        <v>37</v>
      </c>
      <c r="C200" s="10">
        <v>13.6</v>
      </c>
      <c r="D200" s="10">
        <v>13.6</v>
      </c>
      <c r="E200" s="10">
        <v>1.1000000000000001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1.1000000000000001</v>
      </c>
      <c r="L200" s="10">
        <f t="shared" si="19"/>
        <v>13.6</v>
      </c>
      <c r="M200" s="10">
        <f t="shared" si="20"/>
        <v>0</v>
      </c>
      <c r="N200" s="10">
        <f t="shared" si="21"/>
        <v>13.6</v>
      </c>
      <c r="O200" s="10">
        <f t="shared" si="22"/>
        <v>1.1000000000000001</v>
      </c>
      <c r="P200" s="10">
        <f t="shared" si="23"/>
        <v>0</v>
      </c>
    </row>
    <row r="201" spans="1:16">
      <c r="A201" s="8" t="s">
        <v>38</v>
      </c>
      <c r="B201" s="9" t="s">
        <v>39</v>
      </c>
      <c r="C201" s="10">
        <v>2.7</v>
      </c>
      <c r="D201" s="10">
        <v>2.7</v>
      </c>
      <c r="E201" s="10">
        <v>0.4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0.4</v>
      </c>
      <c r="L201" s="10">
        <f t="shared" si="19"/>
        <v>2.7</v>
      </c>
      <c r="M201" s="10">
        <f t="shared" si="20"/>
        <v>0</v>
      </c>
      <c r="N201" s="10">
        <f t="shared" si="21"/>
        <v>2.7</v>
      </c>
      <c r="O201" s="10">
        <f t="shared" si="22"/>
        <v>0.4</v>
      </c>
      <c r="P201" s="10">
        <f t="shared" si="23"/>
        <v>0</v>
      </c>
    </row>
    <row r="202" spans="1:16">
      <c r="A202" s="8" t="s">
        <v>42</v>
      </c>
      <c r="B202" s="9" t="s">
        <v>43</v>
      </c>
      <c r="C202" s="10">
        <v>0.70000000000000007</v>
      </c>
      <c r="D202" s="10">
        <v>0.70000000000000007</v>
      </c>
      <c r="E202" s="10">
        <v>0.1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0.1</v>
      </c>
      <c r="L202" s="10">
        <f t="shared" si="19"/>
        <v>0.70000000000000007</v>
      </c>
      <c r="M202" s="10">
        <f t="shared" si="20"/>
        <v>0</v>
      </c>
      <c r="N202" s="10">
        <f t="shared" si="21"/>
        <v>0.70000000000000007</v>
      </c>
      <c r="O202" s="10">
        <f t="shared" si="22"/>
        <v>0.1</v>
      </c>
      <c r="P202" s="10">
        <f t="shared" si="23"/>
        <v>0</v>
      </c>
    </row>
    <row r="203" spans="1:16" ht="25.5">
      <c r="A203" s="5" t="s">
        <v>117</v>
      </c>
      <c r="B203" s="6" t="s">
        <v>118</v>
      </c>
      <c r="C203" s="7">
        <v>144.6</v>
      </c>
      <c r="D203" s="7">
        <v>231.99999999999997</v>
      </c>
      <c r="E203" s="7">
        <v>15.4</v>
      </c>
      <c r="F203" s="7">
        <v>0.48086000000000001</v>
      </c>
      <c r="G203" s="7">
        <v>0</v>
      </c>
      <c r="H203" s="7">
        <v>0.48086000000000001</v>
      </c>
      <c r="I203" s="7">
        <v>0</v>
      </c>
      <c r="J203" s="7">
        <v>25.160420000000002</v>
      </c>
      <c r="K203" s="7">
        <f t="shared" si="18"/>
        <v>14.919140000000001</v>
      </c>
      <c r="L203" s="7">
        <f t="shared" si="19"/>
        <v>231.51913999999996</v>
      </c>
      <c r="M203" s="7">
        <f t="shared" si="20"/>
        <v>3.1224675324675326</v>
      </c>
      <c r="N203" s="7">
        <f t="shared" si="21"/>
        <v>231.51913999999996</v>
      </c>
      <c r="O203" s="7">
        <f t="shared" si="22"/>
        <v>14.919140000000001</v>
      </c>
      <c r="P203" s="7">
        <f t="shared" si="23"/>
        <v>3.1224675324675326</v>
      </c>
    </row>
    <row r="204" spans="1:16">
      <c r="A204" s="8" t="s">
        <v>22</v>
      </c>
      <c r="B204" s="9" t="s">
        <v>23</v>
      </c>
      <c r="C204" s="10">
        <v>50.9</v>
      </c>
      <c r="D204" s="10">
        <v>14.736800000000002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0</v>
      </c>
      <c r="L204" s="10">
        <f t="shared" si="19"/>
        <v>14.736800000000002</v>
      </c>
      <c r="M204" s="10">
        <f t="shared" si="20"/>
        <v>0</v>
      </c>
      <c r="N204" s="10">
        <f t="shared" si="21"/>
        <v>14.736800000000002</v>
      </c>
      <c r="O204" s="10">
        <f t="shared" si="22"/>
        <v>0</v>
      </c>
      <c r="P204" s="10">
        <f t="shared" si="23"/>
        <v>0</v>
      </c>
    </row>
    <row r="205" spans="1:16">
      <c r="A205" s="8" t="s">
        <v>24</v>
      </c>
      <c r="B205" s="9" t="s">
        <v>25</v>
      </c>
      <c r="C205" s="10">
        <v>11.200000000000001</v>
      </c>
      <c r="D205" s="10">
        <v>3.2420900000000001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f t="shared" si="18"/>
        <v>0</v>
      </c>
      <c r="L205" s="10">
        <f t="shared" si="19"/>
        <v>3.2420900000000001</v>
      </c>
      <c r="M205" s="10">
        <f t="shared" si="20"/>
        <v>0</v>
      </c>
      <c r="N205" s="10">
        <f t="shared" si="21"/>
        <v>3.2420900000000001</v>
      </c>
      <c r="O205" s="10">
        <f t="shared" si="22"/>
        <v>0</v>
      </c>
      <c r="P205" s="10">
        <f t="shared" si="23"/>
        <v>0</v>
      </c>
    </row>
    <row r="206" spans="1:16">
      <c r="A206" s="8" t="s">
        <v>26</v>
      </c>
      <c r="B206" s="9" t="s">
        <v>27</v>
      </c>
      <c r="C206" s="10">
        <v>44.6</v>
      </c>
      <c r="D206" s="10">
        <v>157.10110999999998</v>
      </c>
      <c r="E206" s="10">
        <v>10.9</v>
      </c>
      <c r="F206" s="10">
        <v>0</v>
      </c>
      <c r="G206" s="10">
        <v>0</v>
      </c>
      <c r="H206" s="10">
        <v>0</v>
      </c>
      <c r="I206" s="10">
        <v>0</v>
      </c>
      <c r="J206" s="10">
        <v>20.44866</v>
      </c>
      <c r="K206" s="10">
        <f t="shared" si="18"/>
        <v>10.9</v>
      </c>
      <c r="L206" s="10">
        <f t="shared" si="19"/>
        <v>157.10110999999998</v>
      </c>
      <c r="M206" s="10">
        <f t="shared" si="20"/>
        <v>0</v>
      </c>
      <c r="N206" s="10">
        <f t="shared" si="21"/>
        <v>157.10110999999998</v>
      </c>
      <c r="O206" s="10">
        <f t="shared" si="22"/>
        <v>10.9</v>
      </c>
      <c r="P206" s="10">
        <f t="shared" si="23"/>
        <v>0</v>
      </c>
    </row>
    <row r="207" spans="1:16">
      <c r="A207" s="8" t="s">
        <v>28</v>
      </c>
      <c r="B207" s="9" t="s">
        <v>29</v>
      </c>
      <c r="C207" s="10">
        <v>4.0999999999999996</v>
      </c>
      <c r="D207" s="10">
        <v>26.12</v>
      </c>
      <c r="E207" s="10">
        <v>0.4</v>
      </c>
      <c r="F207" s="10">
        <v>0</v>
      </c>
      <c r="G207" s="10">
        <v>0</v>
      </c>
      <c r="H207" s="10">
        <v>0</v>
      </c>
      <c r="I207" s="10">
        <v>0</v>
      </c>
      <c r="J207" s="10">
        <v>4.3</v>
      </c>
      <c r="K207" s="10">
        <f t="shared" si="18"/>
        <v>0.4</v>
      </c>
      <c r="L207" s="10">
        <f t="shared" si="19"/>
        <v>26.12</v>
      </c>
      <c r="M207" s="10">
        <f t="shared" si="20"/>
        <v>0</v>
      </c>
      <c r="N207" s="10">
        <f t="shared" si="21"/>
        <v>26.12</v>
      </c>
      <c r="O207" s="10">
        <f t="shared" si="22"/>
        <v>0.4</v>
      </c>
      <c r="P207" s="10">
        <f t="shared" si="23"/>
        <v>0</v>
      </c>
    </row>
    <row r="208" spans="1:16">
      <c r="A208" s="8" t="s">
        <v>30</v>
      </c>
      <c r="B208" s="9" t="s">
        <v>31</v>
      </c>
      <c r="C208" s="10">
        <v>6.2</v>
      </c>
      <c r="D208" s="10">
        <v>3.2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0.28000000000000003</v>
      </c>
      <c r="K208" s="10">
        <f t="shared" si="18"/>
        <v>0</v>
      </c>
      <c r="L208" s="10">
        <f t="shared" si="19"/>
        <v>3.2</v>
      </c>
      <c r="M208" s="10">
        <f t="shared" si="20"/>
        <v>0</v>
      </c>
      <c r="N208" s="10">
        <f t="shared" si="21"/>
        <v>3.2</v>
      </c>
      <c r="O208" s="10">
        <f t="shared" si="22"/>
        <v>0</v>
      </c>
      <c r="P208" s="10">
        <f t="shared" si="23"/>
        <v>0</v>
      </c>
    </row>
    <row r="209" spans="1:16">
      <c r="A209" s="8" t="s">
        <v>32</v>
      </c>
      <c r="B209" s="9" t="s">
        <v>33</v>
      </c>
      <c r="C209" s="10">
        <v>22.3</v>
      </c>
      <c r="D209" s="10">
        <v>22.3</v>
      </c>
      <c r="E209" s="10">
        <v>3.7</v>
      </c>
      <c r="F209" s="10">
        <v>0.48086000000000001</v>
      </c>
      <c r="G209" s="10">
        <v>0</v>
      </c>
      <c r="H209" s="10">
        <v>0.48086000000000001</v>
      </c>
      <c r="I209" s="10">
        <v>0</v>
      </c>
      <c r="J209" s="10">
        <v>0</v>
      </c>
      <c r="K209" s="10">
        <f t="shared" si="18"/>
        <v>3.2191400000000003</v>
      </c>
      <c r="L209" s="10">
        <f t="shared" si="19"/>
        <v>21.819140000000001</v>
      </c>
      <c r="M209" s="10">
        <f t="shared" si="20"/>
        <v>12.996216216216217</v>
      </c>
      <c r="N209" s="10">
        <f t="shared" si="21"/>
        <v>21.819140000000001</v>
      </c>
      <c r="O209" s="10">
        <f t="shared" si="22"/>
        <v>3.2191400000000003</v>
      </c>
      <c r="P209" s="10">
        <f t="shared" si="23"/>
        <v>12.996216216216217</v>
      </c>
    </row>
    <row r="210" spans="1:16">
      <c r="A210" s="8" t="s">
        <v>34</v>
      </c>
      <c r="B210" s="9" t="s">
        <v>35</v>
      </c>
      <c r="C210" s="10">
        <v>0.70000000000000007</v>
      </c>
      <c r="D210" s="10">
        <v>0.70000000000000007</v>
      </c>
      <c r="E210" s="10">
        <v>0.1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0.1</v>
      </c>
      <c r="L210" s="10">
        <f t="shared" si="19"/>
        <v>0.70000000000000007</v>
      </c>
      <c r="M210" s="10">
        <f t="shared" si="20"/>
        <v>0</v>
      </c>
      <c r="N210" s="10">
        <f t="shared" si="21"/>
        <v>0.70000000000000007</v>
      </c>
      <c r="O210" s="10">
        <f t="shared" si="22"/>
        <v>0.1</v>
      </c>
      <c r="P210" s="10">
        <f t="shared" si="23"/>
        <v>0</v>
      </c>
    </row>
    <row r="211" spans="1:16">
      <c r="A211" s="8" t="s">
        <v>36</v>
      </c>
      <c r="B211" s="9" t="s">
        <v>37</v>
      </c>
      <c r="C211" s="10">
        <v>4.6000000000000005</v>
      </c>
      <c r="D211" s="10">
        <v>4.6000000000000005</v>
      </c>
      <c r="E211" s="10">
        <v>0.3</v>
      </c>
      <c r="F211" s="10">
        <v>0</v>
      </c>
      <c r="G211" s="10">
        <v>0</v>
      </c>
      <c r="H211" s="10">
        <v>0</v>
      </c>
      <c r="I211" s="10">
        <v>0</v>
      </c>
      <c r="J211" s="10">
        <v>0.13175999999999999</v>
      </c>
      <c r="K211" s="10">
        <f t="shared" si="18"/>
        <v>0.3</v>
      </c>
      <c r="L211" s="10">
        <f t="shared" si="19"/>
        <v>4.6000000000000005</v>
      </c>
      <c r="M211" s="10">
        <f t="shared" si="20"/>
        <v>0</v>
      </c>
      <c r="N211" s="10">
        <f t="shared" si="21"/>
        <v>4.6000000000000005</v>
      </c>
      <c r="O211" s="10">
        <f t="shared" si="22"/>
        <v>0.3</v>
      </c>
      <c r="P211" s="10">
        <f t="shared" si="23"/>
        <v>0</v>
      </c>
    </row>
    <row r="212" spans="1:16">
      <c r="A212" s="5" t="s">
        <v>119</v>
      </c>
      <c r="B212" s="6" t="s">
        <v>120</v>
      </c>
      <c r="C212" s="7">
        <v>161.80000000000001</v>
      </c>
      <c r="D212" s="7">
        <v>221.8</v>
      </c>
      <c r="E212" s="7">
        <v>10</v>
      </c>
      <c r="F212" s="7">
        <v>0</v>
      </c>
      <c r="G212" s="7">
        <v>0</v>
      </c>
      <c r="H212" s="7">
        <v>0</v>
      </c>
      <c r="I212" s="7">
        <v>0</v>
      </c>
      <c r="J212" s="7">
        <v>31.515750000000001</v>
      </c>
      <c r="K212" s="7">
        <f t="shared" si="18"/>
        <v>10</v>
      </c>
      <c r="L212" s="7">
        <f t="shared" si="19"/>
        <v>221.8</v>
      </c>
      <c r="M212" s="7">
        <f t="shared" si="20"/>
        <v>0</v>
      </c>
      <c r="N212" s="7">
        <f t="shared" si="21"/>
        <v>221.8</v>
      </c>
      <c r="O212" s="7">
        <f t="shared" si="22"/>
        <v>10</v>
      </c>
      <c r="P212" s="7">
        <f t="shared" si="23"/>
        <v>0</v>
      </c>
    </row>
    <row r="213" spans="1:16">
      <c r="A213" s="8" t="s">
        <v>26</v>
      </c>
      <c r="B213" s="9" t="s">
        <v>27</v>
      </c>
      <c r="C213" s="10">
        <v>147.30000000000001</v>
      </c>
      <c r="D213" s="10">
        <v>207.3</v>
      </c>
      <c r="E213" s="10">
        <v>10</v>
      </c>
      <c r="F213" s="10">
        <v>0</v>
      </c>
      <c r="G213" s="10">
        <v>0</v>
      </c>
      <c r="H213" s="10">
        <v>0</v>
      </c>
      <c r="I213" s="10">
        <v>0</v>
      </c>
      <c r="J213" s="10">
        <v>31.515750000000001</v>
      </c>
      <c r="K213" s="10">
        <f t="shared" si="18"/>
        <v>10</v>
      </c>
      <c r="L213" s="10">
        <f t="shared" si="19"/>
        <v>207.3</v>
      </c>
      <c r="M213" s="10">
        <f t="shared" si="20"/>
        <v>0</v>
      </c>
      <c r="N213" s="10">
        <f t="shared" si="21"/>
        <v>207.3</v>
      </c>
      <c r="O213" s="10">
        <f t="shared" si="22"/>
        <v>10</v>
      </c>
      <c r="P213" s="10">
        <f t="shared" si="23"/>
        <v>0</v>
      </c>
    </row>
    <row r="214" spans="1:16">
      <c r="A214" s="8" t="s">
        <v>28</v>
      </c>
      <c r="B214" s="9" t="s">
        <v>29</v>
      </c>
      <c r="C214" s="10">
        <v>14.5</v>
      </c>
      <c r="D214" s="10">
        <v>14.5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 t="shared" si="18"/>
        <v>0</v>
      </c>
      <c r="L214" s="10">
        <f t="shared" si="19"/>
        <v>14.5</v>
      </c>
      <c r="M214" s="10">
        <f t="shared" si="20"/>
        <v>0</v>
      </c>
      <c r="N214" s="10">
        <f t="shared" si="21"/>
        <v>14.5</v>
      </c>
      <c r="O214" s="10">
        <f t="shared" si="22"/>
        <v>0</v>
      </c>
      <c r="P214" s="10">
        <f t="shared" si="23"/>
        <v>0</v>
      </c>
    </row>
    <row r="215" spans="1:16">
      <c r="A215" s="5" t="s">
        <v>121</v>
      </c>
      <c r="B215" s="6" t="s">
        <v>122</v>
      </c>
      <c r="C215" s="7">
        <v>6359.5999999999995</v>
      </c>
      <c r="D215" s="7">
        <v>6765.9999999999991</v>
      </c>
      <c r="E215" s="7">
        <v>586.9</v>
      </c>
      <c r="F215" s="7">
        <v>183.92149000000001</v>
      </c>
      <c r="G215" s="7">
        <v>0</v>
      </c>
      <c r="H215" s="7">
        <v>183.66949</v>
      </c>
      <c r="I215" s="7">
        <v>0.252</v>
      </c>
      <c r="J215" s="7">
        <v>100.95693</v>
      </c>
      <c r="K215" s="7">
        <f t="shared" si="18"/>
        <v>402.97850999999997</v>
      </c>
      <c r="L215" s="7">
        <f t="shared" si="19"/>
        <v>6582.0785099999994</v>
      </c>
      <c r="M215" s="7">
        <f t="shared" si="20"/>
        <v>31.337790083489526</v>
      </c>
      <c r="N215" s="7">
        <f t="shared" si="21"/>
        <v>6582.3305099999989</v>
      </c>
      <c r="O215" s="7">
        <f t="shared" si="22"/>
        <v>403.23050999999998</v>
      </c>
      <c r="P215" s="7">
        <f t="shared" si="23"/>
        <v>31.294852615437041</v>
      </c>
    </row>
    <row r="216" spans="1:16" ht="25.5">
      <c r="A216" s="5" t="s">
        <v>123</v>
      </c>
      <c r="B216" s="6" t="s">
        <v>124</v>
      </c>
      <c r="C216" s="7">
        <v>461</v>
      </c>
      <c r="D216" s="7">
        <v>744.40000000000009</v>
      </c>
      <c r="E216" s="7">
        <v>25</v>
      </c>
      <c r="F216" s="7">
        <v>0</v>
      </c>
      <c r="G216" s="7">
        <v>0</v>
      </c>
      <c r="H216" s="7">
        <v>0</v>
      </c>
      <c r="I216" s="7">
        <v>0</v>
      </c>
      <c r="J216" s="7">
        <v>80.164789999999996</v>
      </c>
      <c r="K216" s="7">
        <f t="shared" si="18"/>
        <v>25</v>
      </c>
      <c r="L216" s="7">
        <f t="shared" si="19"/>
        <v>744.40000000000009</v>
      </c>
      <c r="M216" s="7">
        <f t="shared" si="20"/>
        <v>0</v>
      </c>
      <c r="N216" s="7">
        <f t="shared" si="21"/>
        <v>744.40000000000009</v>
      </c>
      <c r="O216" s="7">
        <f t="shared" si="22"/>
        <v>25</v>
      </c>
      <c r="P216" s="7">
        <f t="shared" si="23"/>
        <v>0</v>
      </c>
    </row>
    <row r="217" spans="1:16">
      <c r="A217" s="8" t="s">
        <v>26</v>
      </c>
      <c r="B217" s="9" t="s">
        <v>27</v>
      </c>
      <c r="C217" s="10">
        <v>210.70000000000002</v>
      </c>
      <c r="D217" s="10">
        <v>348.5</v>
      </c>
      <c r="E217" s="10">
        <v>15</v>
      </c>
      <c r="F217" s="10">
        <v>0</v>
      </c>
      <c r="G217" s="10">
        <v>0</v>
      </c>
      <c r="H217" s="10">
        <v>0</v>
      </c>
      <c r="I217" s="10">
        <v>0</v>
      </c>
      <c r="J217" s="10">
        <v>61.974789999999999</v>
      </c>
      <c r="K217" s="10">
        <f t="shared" si="18"/>
        <v>15</v>
      </c>
      <c r="L217" s="10">
        <f t="shared" si="19"/>
        <v>348.5</v>
      </c>
      <c r="M217" s="10">
        <f t="shared" si="20"/>
        <v>0</v>
      </c>
      <c r="N217" s="10">
        <f t="shared" si="21"/>
        <v>348.5</v>
      </c>
      <c r="O217" s="10">
        <f t="shared" si="22"/>
        <v>15</v>
      </c>
      <c r="P217" s="10">
        <f t="shared" si="23"/>
        <v>0</v>
      </c>
    </row>
    <row r="218" spans="1:16">
      <c r="A218" s="8" t="s">
        <v>28</v>
      </c>
      <c r="B218" s="9" t="s">
        <v>29</v>
      </c>
      <c r="C218" s="10">
        <v>215.9</v>
      </c>
      <c r="D218" s="10">
        <v>345.90000000000003</v>
      </c>
      <c r="E218" s="10">
        <v>10</v>
      </c>
      <c r="F218" s="10">
        <v>0</v>
      </c>
      <c r="G218" s="10">
        <v>0</v>
      </c>
      <c r="H218" s="10">
        <v>0</v>
      </c>
      <c r="I218" s="10">
        <v>0</v>
      </c>
      <c r="J218" s="10">
        <v>18.190000000000001</v>
      </c>
      <c r="K218" s="10">
        <f t="shared" si="18"/>
        <v>10</v>
      </c>
      <c r="L218" s="10">
        <f t="shared" si="19"/>
        <v>345.90000000000003</v>
      </c>
      <c r="M218" s="10">
        <f t="shared" si="20"/>
        <v>0</v>
      </c>
      <c r="N218" s="10">
        <f t="shared" si="21"/>
        <v>345.90000000000003</v>
      </c>
      <c r="O218" s="10">
        <f t="shared" si="22"/>
        <v>10</v>
      </c>
      <c r="P218" s="10">
        <f t="shared" si="23"/>
        <v>0</v>
      </c>
    </row>
    <row r="219" spans="1:16">
      <c r="A219" s="8" t="s">
        <v>72</v>
      </c>
      <c r="B219" s="9" t="s">
        <v>73</v>
      </c>
      <c r="C219" s="10">
        <v>34.4</v>
      </c>
      <c r="D219" s="10">
        <v>50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0</v>
      </c>
      <c r="L219" s="10">
        <f t="shared" si="19"/>
        <v>50</v>
      </c>
      <c r="M219" s="10">
        <f t="shared" si="20"/>
        <v>0</v>
      </c>
      <c r="N219" s="10">
        <f t="shared" si="21"/>
        <v>50</v>
      </c>
      <c r="O219" s="10">
        <f t="shared" si="22"/>
        <v>0</v>
      </c>
      <c r="P219" s="10">
        <f t="shared" si="23"/>
        <v>0</v>
      </c>
    </row>
    <row r="220" spans="1:16">
      <c r="A220" s="5" t="s">
        <v>125</v>
      </c>
      <c r="B220" s="6" t="s">
        <v>126</v>
      </c>
      <c r="C220" s="7">
        <v>5898.5999999999995</v>
      </c>
      <c r="D220" s="7">
        <v>6021.5999999999985</v>
      </c>
      <c r="E220" s="7">
        <v>561.9</v>
      </c>
      <c r="F220" s="7">
        <v>183.92149000000001</v>
      </c>
      <c r="G220" s="7">
        <v>0</v>
      </c>
      <c r="H220" s="7">
        <v>183.66949</v>
      </c>
      <c r="I220" s="7">
        <v>0.252</v>
      </c>
      <c r="J220" s="7">
        <v>20.79214</v>
      </c>
      <c r="K220" s="7">
        <f t="shared" si="18"/>
        <v>377.97850999999997</v>
      </c>
      <c r="L220" s="7">
        <f t="shared" si="19"/>
        <v>5837.6785099999988</v>
      </c>
      <c r="M220" s="7">
        <f t="shared" si="20"/>
        <v>32.732067983626983</v>
      </c>
      <c r="N220" s="7">
        <f t="shared" si="21"/>
        <v>5837.9305099999983</v>
      </c>
      <c r="O220" s="7">
        <f t="shared" si="22"/>
        <v>378.23050999999998</v>
      </c>
      <c r="P220" s="7">
        <f t="shared" si="23"/>
        <v>32.687220145933445</v>
      </c>
    </row>
    <row r="221" spans="1:16">
      <c r="A221" s="8" t="s">
        <v>22</v>
      </c>
      <c r="B221" s="9" t="s">
        <v>23</v>
      </c>
      <c r="C221" s="10">
        <v>3539.9</v>
      </c>
      <c r="D221" s="10">
        <v>3662.5120000000002</v>
      </c>
      <c r="E221" s="10">
        <v>140</v>
      </c>
      <c r="F221" s="10">
        <v>131.28449000000001</v>
      </c>
      <c r="G221" s="10">
        <v>0</v>
      </c>
      <c r="H221" s="10">
        <v>131.28449000000001</v>
      </c>
      <c r="I221" s="10">
        <v>0</v>
      </c>
      <c r="J221" s="10">
        <v>0</v>
      </c>
      <c r="K221" s="10">
        <f t="shared" si="18"/>
        <v>8.7155099999999948</v>
      </c>
      <c r="L221" s="10">
        <f t="shared" si="19"/>
        <v>3531.2275100000002</v>
      </c>
      <c r="M221" s="10">
        <f t="shared" si="20"/>
        <v>93.774635714285708</v>
      </c>
      <c r="N221" s="10">
        <f t="shared" si="21"/>
        <v>3531.2275100000002</v>
      </c>
      <c r="O221" s="10">
        <f t="shared" si="22"/>
        <v>8.7155099999999948</v>
      </c>
      <c r="P221" s="10">
        <f t="shared" si="23"/>
        <v>93.774635714285708</v>
      </c>
    </row>
    <row r="222" spans="1:16">
      <c r="A222" s="8" t="s">
        <v>24</v>
      </c>
      <c r="B222" s="9" t="s">
        <v>25</v>
      </c>
      <c r="C222" s="10">
        <v>778.7</v>
      </c>
      <c r="D222" s="10">
        <v>805.71</v>
      </c>
      <c r="E222" s="10">
        <v>30.8</v>
      </c>
      <c r="F222" s="10">
        <v>28.88259</v>
      </c>
      <c r="G222" s="10">
        <v>0</v>
      </c>
      <c r="H222" s="10">
        <v>28.88259</v>
      </c>
      <c r="I222" s="10">
        <v>0</v>
      </c>
      <c r="J222" s="10">
        <v>0</v>
      </c>
      <c r="K222" s="10">
        <f t="shared" si="18"/>
        <v>1.9174100000000003</v>
      </c>
      <c r="L222" s="10">
        <f t="shared" si="19"/>
        <v>776.82740999999999</v>
      </c>
      <c r="M222" s="10">
        <f t="shared" si="20"/>
        <v>93.774642857142851</v>
      </c>
      <c r="N222" s="10">
        <f t="shared" si="21"/>
        <v>776.82740999999999</v>
      </c>
      <c r="O222" s="10">
        <f t="shared" si="22"/>
        <v>1.9174100000000003</v>
      </c>
      <c r="P222" s="10">
        <f t="shared" si="23"/>
        <v>93.774642857142851</v>
      </c>
    </row>
    <row r="223" spans="1:16">
      <c r="A223" s="8" t="s">
        <v>26</v>
      </c>
      <c r="B223" s="9" t="s">
        <v>27</v>
      </c>
      <c r="C223" s="10">
        <v>56.800000000000004</v>
      </c>
      <c r="D223" s="10">
        <v>79.8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t="shared" si="18"/>
        <v>0</v>
      </c>
      <c r="L223" s="10">
        <f t="shared" si="19"/>
        <v>79.8</v>
      </c>
      <c r="M223" s="10">
        <f t="shared" si="20"/>
        <v>0</v>
      </c>
      <c r="N223" s="10">
        <f t="shared" si="21"/>
        <v>79.8</v>
      </c>
      <c r="O223" s="10">
        <f t="shared" si="22"/>
        <v>0</v>
      </c>
      <c r="P223" s="10">
        <f t="shared" si="23"/>
        <v>0</v>
      </c>
    </row>
    <row r="224" spans="1:16">
      <c r="A224" s="8" t="s">
        <v>28</v>
      </c>
      <c r="B224" s="9" t="s">
        <v>29</v>
      </c>
      <c r="C224" s="10">
        <v>205.4</v>
      </c>
      <c r="D224" s="10">
        <v>305.40000000000003</v>
      </c>
      <c r="E224" s="10">
        <v>5</v>
      </c>
      <c r="F224" s="10">
        <v>0</v>
      </c>
      <c r="G224" s="10">
        <v>0</v>
      </c>
      <c r="H224" s="10">
        <v>0</v>
      </c>
      <c r="I224" s="10">
        <v>0</v>
      </c>
      <c r="J224" s="10">
        <v>6.0931199999999999</v>
      </c>
      <c r="K224" s="10">
        <f t="shared" si="18"/>
        <v>5</v>
      </c>
      <c r="L224" s="10">
        <f t="shared" si="19"/>
        <v>305.40000000000003</v>
      </c>
      <c r="M224" s="10">
        <f t="shared" si="20"/>
        <v>0</v>
      </c>
      <c r="N224" s="10">
        <f t="shared" si="21"/>
        <v>305.40000000000003</v>
      </c>
      <c r="O224" s="10">
        <f t="shared" si="22"/>
        <v>5</v>
      </c>
      <c r="P224" s="10">
        <f t="shared" si="23"/>
        <v>0</v>
      </c>
    </row>
    <row r="225" spans="1:16">
      <c r="A225" s="8" t="s">
        <v>32</v>
      </c>
      <c r="B225" s="9" t="s">
        <v>33</v>
      </c>
      <c r="C225" s="10">
        <v>1187.5</v>
      </c>
      <c r="D225" s="10">
        <v>1037.8779999999999</v>
      </c>
      <c r="E225" s="10">
        <v>373</v>
      </c>
      <c r="F225" s="10">
        <v>23.75441</v>
      </c>
      <c r="G225" s="10">
        <v>0</v>
      </c>
      <c r="H225" s="10">
        <v>23.75441</v>
      </c>
      <c r="I225" s="10">
        <v>0</v>
      </c>
      <c r="J225" s="10">
        <v>0</v>
      </c>
      <c r="K225" s="10">
        <f t="shared" si="18"/>
        <v>349.24558999999999</v>
      </c>
      <c r="L225" s="10">
        <f t="shared" si="19"/>
        <v>1014.1235899999999</v>
      </c>
      <c r="M225" s="10">
        <f t="shared" si="20"/>
        <v>6.368474530831099</v>
      </c>
      <c r="N225" s="10">
        <f t="shared" si="21"/>
        <v>1014.1235899999999</v>
      </c>
      <c r="O225" s="10">
        <f t="shared" si="22"/>
        <v>349.24558999999999</v>
      </c>
      <c r="P225" s="10">
        <f t="shared" si="23"/>
        <v>6.368474530831099</v>
      </c>
    </row>
    <row r="226" spans="1:16">
      <c r="A226" s="8" t="s">
        <v>34</v>
      </c>
      <c r="B226" s="9" t="s">
        <v>35</v>
      </c>
      <c r="C226" s="10">
        <v>12.9</v>
      </c>
      <c r="D226" s="10">
        <v>12.9</v>
      </c>
      <c r="E226" s="10">
        <v>1.1000000000000001</v>
      </c>
      <c r="F226" s="10">
        <v>0</v>
      </c>
      <c r="G226" s="10">
        <v>0</v>
      </c>
      <c r="H226" s="10">
        <v>-0.252</v>
      </c>
      <c r="I226" s="10">
        <v>0.252</v>
      </c>
      <c r="J226" s="10">
        <v>1.61229</v>
      </c>
      <c r="K226" s="10">
        <f t="shared" si="18"/>
        <v>1.1000000000000001</v>
      </c>
      <c r="L226" s="10">
        <f t="shared" si="19"/>
        <v>12.9</v>
      </c>
      <c r="M226" s="10">
        <f t="shared" si="20"/>
        <v>0</v>
      </c>
      <c r="N226" s="10">
        <f t="shared" si="21"/>
        <v>13.152000000000001</v>
      </c>
      <c r="O226" s="10">
        <f t="shared" si="22"/>
        <v>1.3520000000000001</v>
      </c>
      <c r="P226" s="10">
        <f t="shared" si="23"/>
        <v>-22.909090909090907</v>
      </c>
    </row>
    <row r="227" spans="1:16">
      <c r="A227" s="8" t="s">
        <v>36</v>
      </c>
      <c r="B227" s="9" t="s">
        <v>37</v>
      </c>
      <c r="C227" s="10">
        <v>117.4</v>
      </c>
      <c r="D227" s="10">
        <v>117.4</v>
      </c>
      <c r="E227" s="10">
        <v>12</v>
      </c>
      <c r="F227" s="10">
        <v>0</v>
      </c>
      <c r="G227" s="10">
        <v>0</v>
      </c>
      <c r="H227" s="10">
        <v>0</v>
      </c>
      <c r="I227" s="10">
        <v>0</v>
      </c>
      <c r="J227" s="10">
        <v>13.086729999999999</v>
      </c>
      <c r="K227" s="10">
        <f t="shared" si="18"/>
        <v>12</v>
      </c>
      <c r="L227" s="10">
        <f t="shared" si="19"/>
        <v>117.4</v>
      </c>
      <c r="M227" s="10">
        <f t="shared" si="20"/>
        <v>0</v>
      </c>
      <c r="N227" s="10">
        <f t="shared" si="21"/>
        <v>117.4</v>
      </c>
      <c r="O227" s="10">
        <f t="shared" si="22"/>
        <v>12</v>
      </c>
      <c r="P227" s="10">
        <f t="shared" si="23"/>
        <v>0</v>
      </c>
    </row>
    <row r="228" spans="1:16" ht="51">
      <c r="A228" s="5" t="s">
        <v>127</v>
      </c>
      <c r="B228" s="6" t="s">
        <v>128</v>
      </c>
      <c r="C228" s="7">
        <v>3589.4</v>
      </c>
      <c r="D228" s="7">
        <v>4039.4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f t="shared" si="18"/>
        <v>0</v>
      </c>
      <c r="L228" s="7">
        <f t="shared" si="19"/>
        <v>4039.4</v>
      </c>
      <c r="M228" s="7">
        <f t="shared" si="20"/>
        <v>0</v>
      </c>
      <c r="N228" s="7">
        <f t="shared" si="21"/>
        <v>4039.4</v>
      </c>
      <c r="O228" s="7">
        <f t="shared" si="22"/>
        <v>0</v>
      </c>
      <c r="P228" s="7">
        <f t="shared" si="23"/>
        <v>0</v>
      </c>
    </row>
    <row r="229" spans="1:16" ht="25.5">
      <c r="A229" s="8" t="s">
        <v>48</v>
      </c>
      <c r="B229" s="9" t="s">
        <v>49</v>
      </c>
      <c r="C229" s="10">
        <v>3589.4</v>
      </c>
      <c r="D229" s="10">
        <v>4039.4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 t="shared" si="18"/>
        <v>0</v>
      </c>
      <c r="L229" s="10">
        <f t="shared" si="19"/>
        <v>4039.4</v>
      </c>
      <c r="M229" s="10">
        <f t="shared" si="20"/>
        <v>0</v>
      </c>
      <c r="N229" s="10">
        <f t="shared" si="21"/>
        <v>4039.4</v>
      </c>
      <c r="O229" s="10">
        <f t="shared" si="22"/>
        <v>0</v>
      </c>
      <c r="P229" s="10">
        <f t="shared" si="23"/>
        <v>0</v>
      </c>
    </row>
    <row r="230" spans="1:16">
      <c r="A230" s="5" t="s">
        <v>129</v>
      </c>
      <c r="B230" s="6" t="s">
        <v>130</v>
      </c>
      <c r="C230" s="7">
        <v>2755.5999999999995</v>
      </c>
      <c r="D230" s="7">
        <v>2763.1509999999998</v>
      </c>
      <c r="E230" s="7">
        <v>158.80000000000001</v>
      </c>
      <c r="F230" s="7">
        <v>41.119440000000004</v>
      </c>
      <c r="G230" s="7">
        <v>0</v>
      </c>
      <c r="H230" s="7">
        <v>0</v>
      </c>
      <c r="I230" s="7">
        <v>41.119440000000004</v>
      </c>
      <c r="J230" s="7">
        <v>183.27429999999998</v>
      </c>
      <c r="K230" s="7">
        <f t="shared" si="18"/>
        <v>117.68056000000001</v>
      </c>
      <c r="L230" s="7">
        <f t="shared" si="19"/>
        <v>2722.0315599999999</v>
      </c>
      <c r="M230" s="7">
        <f t="shared" si="20"/>
        <v>25.893853904282118</v>
      </c>
      <c r="N230" s="7">
        <f t="shared" si="21"/>
        <v>2763.1509999999998</v>
      </c>
      <c r="O230" s="7">
        <f t="shared" si="22"/>
        <v>158.80000000000001</v>
      </c>
      <c r="P230" s="7">
        <f t="shared" si="23"/>
        <v>0</v>
      </c>
    </row>
    <row r="231" spans="1:16" ht="25.5">
      <c r="A231" s="5" t="s">
        <v>131</v>
      </c>
      <c r="B231" s="6" t="s">
        <v>132</v>
      </c>
      <c r="C231" s="7">
        <v>1330.1</v>
      </c>
      <c r="D231" s="7">
        <v>1332.1</v>
      </c>
      <c r="E231" s="7">
        <v>85.800000000000011</v>
      </c>
      <c r="F231" s="7">
        <v>34.798050000000003</v>
      </c>
      <c r="G231" s="7">
        <v>0</v>
      </c>
      <c r="H231" s="7">
        <v>0</v>
      </c>
      <c r="I231" s="7">
        <v>34.798050000000003</v>
      </c>
      <c r="J231" s="7">
        <v>118.61588</v>
      </c>
      <c r="K231" s="7">
        <f t="shared" si="18"/>
        <v>51.001950000000008</v>
      </c>
      <c r="L231" s="7">
        <f t="shared" si="19"/>
        <v>1297.3019499999998</v>
      </c>
      <c r="M231" s="7">
        <f t="shared" si="20"/>
        <v>40.557167832167828</v>
      </c>
      <c r="N231" s="7">
        <f t="shared" si="21"/>
        <v>1332.1</v>
      </c>
      <c r="O231" s="7">
        <f t="shared" si="22"/>
        <v>85.800000000000011</v>
      </c>
      <c r="P231" s="7">
        <f t="shared" si="23"/>
        <v>0</v>
      </c>
    </row>
    <row r="232" spans="1:16">
      <c r="A232" s="8" t="s">
        <v>26</v>
      </c>
      <c r="B232" s="9" t="s">
        <v>27</v>
      </c>
      <c r="C232" s="10">
        <v>138.80000000000001</v>
      </c>
      <c r="D232" s="10">
        <v>168.8</v>
      </c>
      <c r="E232" s="10">
        <v>4</v>
      </c>
      <c r="F232" s="10">
        <v>34.798050000000003</v>
      </c>
      <c r="G232" s="10">
        <v>0</v>
      </c>
      <c r="H232" s="10">
        <v>0</v>
      </c>
      <c r="I232" s="10">
        <v>34.798050000000003</v>
      </c>
      <c r="J232" s="10">
        <v>36.198050000000002</v>
      </c>
      <c r="K232" s="10">
        <f t="shared" si="18"/>
        <v>-30.798050000000003</v>
      </c>
      <c r="L232" s="10">
        <f t="shared" si="19"/>
        <v>134.00195000000002</v>
      </c>
      <c r="M232" s="10">
        <f t="shared" si="20"/>
        <v>869.95125000000007</v>
      </c>
      <c r="N232" s="10">
        <f t="shared" si="21"/>
        <v>168.8</v>
      </c>
      <c r="O232" s="10">
        <f t="shared" si="22"/>
        <v>4</v>
      </c>
      <c r="P232" s="10">
        <f t="shared" si="23"/>
        <v>0</v>
      </c>
    </row>
    <row r="233" spans="1:16">
      <c r="A233" s="8" t="s">
        <v>28</v>
      </c>
      <c r="B233" s="9" t="s">
        <v>29</v>
      </c>
      <c r="C233" s="10">
        <v>761.2</v>
      </c>
      <c r="D233" s="10">
        <v>763.2</v>
      </c>
      <c r="E233" s="10">
        <v>55.800000000000004</v>
      </c>
      <c r="F233" s="10">
        <v>0</v>
      </c>
      <c r="G233" s="10">
        <v>0</v>
      </c>
      <c r="H233" s="10">
        <v>0</v>
      </c>
      <c r="I233" s="10">
        <v>0</v>
      </c>
      <c r="J233" s="10">
        <v>52.772030000000001</v>
      </c>
      <c r="K233" s="10">
        <f t="shared" si="18"/>
        <v>55.800000000000004</v>
      </c>
      <c r="L233" s="10">
        <f t="shared" si="19"/>
        <v>763.2</v>
      </c>
      <c r="M233" s="10">
        <f t="shared" si="20"/>
        <v>0</v>
      </c>
      <c r="N233" s="10">
        <f t="shared" si="21"/>
        <v>763.2</v>
      </c>
      <c r="O233" s="10">
        <f t="shared" si="22"/>
        <v>55.800000000000004</v>
      </c>
      <c r="P233" s="10">
        <f t="shared" si="23"/>
        <v>0</v>
      </c>
    </row>
    <row r="234" spans="1:16">
      <c r="A234" s="8" t="s">
        <v>30</v>
      </c>
      <c r="B234" s="9" t="s">
        <v>31</v>
      </c>
      <c r="C234" s="10">
        <v>193.1</v>
      </c>
      <c r="D234" s="10">
        <v>193.1</v>
      </c>
      <c r="E234" s="10">
        <v>26</v>
      </c>
      <c r="F234" s="10">
        <v>0</v>
      </c>
      <c r="G234" s="10">
        <v>0</v>
      </c>
      <c r="H234" s="10">
        <v>0</v>
      </c>
      <c r="I234" s="10">
        <v>0</v>
      </c>
      <c r="J234" s="10">
        <v>29.645800000000001</v>
      </c>
      <c r="K234" s="10">
        <f t="shared" si="18"/>
        <v>26</v>
      </c>
      <c r="L234" s="10">
        <f t="shared" si="19"/>
        <v>193.1</v>
      </c>
      <c r="M234" s="10">
        <f t="shared" si="20"/>
        <v>0</v>
      </c>
      <c r="N234" s="10">
        <f t="shared" si="21"/>
        <v>193.1</v>
      </c>
      <c r="O234" s="10">
        <f t="shared" si="22"/>
        <v>26</v>
      </c>
      <c r="P234" s="10">
        <f t="shared" si="23"/>
        <v>0</v>
      </c>
    </row>
    <row r="235" spans="1:16">
      <c r="A235" s="8" t="s">
        <v>72</v>
      </c>
      <c r="B235" s="9" t="s">
        <v>73</v>
      </c>
      <c r="C235" s="10">
        <v>237</v>
      </c>
      <c r="D235" s="10">
        <v>207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0</v>
      </c>
      <c r="L235" s="10">
        <f t="shared" si="19"/>
        <v>207</v>
      </c>
      <c r="M235" s="10">
        <f t="shared" si="20"/>
        <v>0</v>
      </c>
      <c r="N235" s="10">
        <f t="shared" si="21"/>
        <v>207</v>
      </c>
      <c r="O235" s="10">
        <f t="shared" si="22"/>
        <v>0</v>
      </c>
      <c r="P235" s="10">
        <f t="shared" si="23"/>
        <v>0</v>
      </c>
    </row>
    <row r="236" spans="1:16" ht="25.5">
      <c r="A236" s="5" t="s">
        <v>133</v>
      </c>
      <c r="B236" s="6" t="s">
        <v>134</v>
      </c>
      <c r="C236" s="7">
        <v>1425.5</v>
      </c>
      <c r="D236" s="7">
        <v>1431.0510000000002</v>
      </c>
      <c r="E236" s="7">
        <v>73</v>
      </c>
      <c r="F236" s="7">
        <v>6.3213900000000001</v>
      </c>
      <c r="G236" s="7">
        <v>0</v>
      </c>
      <c r="H236" s="7">
        <v>0</v>
      </c>
      <c r="I236" s="7">
        <v>6.3213900000000001</v>
      </c>
      <c r="J236" s="7">
        <v>64.658420000000007</v>
      </c>
      <c r="K236" s="7">
        <f t="shared" si="18"/>
        <v>66.678610000000006</v>
      </c>
      <c r="L236" s="7">
        <f t="shared" si="19"/>
        <v>1424.7296100000001</v>
      </c>
      <c r="M236" s="7">
        <f t="shared" si="20"/>
        <v>8.6594383561643831</v>
      </c>
      <c r="N236" s="7">
        <f t="shared" si="21"/>
        <v>1431.0510000000002</v>
      </c>
      <c r="O236" s="7">
        <f t="shared" si="22"/>
        <v>73</v>
      </c>
      <c r="P236" s="7">
        <f t="shared" si="23"/>
        <v>0</v>
      </c>
    </row>
    <row r="237" spans="1:16">
      <c r="A237" s="8" t="s">
        <v>26</v>
      </c>
      <c r="B237" s="9" t="s">
        <v>27</v>
      </c>
      <c r="C237" s="10">
        <v>420.3</v>
      </c>
      <c r="D237" s="10">
        <v>515.29999999999995</v>
      </c>
      <c r="E237" s="10">
        <v>40</v>
      </c>
      <c r="F237" s="10">
        <v>4.99</v>
      </c>
      <c r="G237" s="10">
        <v>0</v>
      </c>
      <c r="H237" s="10">
        <v>0</v>
      </c>
      <c r="I237" s="10">
        <v>4.99</v>
      </c>
      <c r="J237" s="10">
        <v>4.99</v>
      </c>
      <c r="K237" s="10">
        <f t="shared" si="18"/>
        <v>35.01</v>
      </c>
      <c r="L237" s="10">
        <f t="shared" si="19"/>
        <v>510.30999999999995</v>
      </c>
      <c r="M237" s="10">
        <f t="shared" si="20"/>
        <v>12.475</v>
      </c>
      <c r="N237" s="10">
        <f t="shared" si="21"/>
        <v>515.29999999999995</v>
      </c>
      <c r="O237" s="10">
        <f t="shared" si="22"/>
        <v>40</v>
      </c>
      <c r="P237" s="10">
        <f t="shared" si="23"/>
        <v>0</v>
      </c>
    </row>
    <row r="238" spans="1:16">
      <c r="A238" s="8" t="s">
        <v>28</v>
      </c>
      <c r="B238" s="9" t="s">
        <v>29</v>
      </c>
      <c r="C238" s="10">
        <v>568</v>
      </c>
      <c r="D238" s="10">
        <v>518.55100000000004</v>
      </c>
      <c r="E238" s="10">
        <v>13</v>
      </c>
      <c r="F238" s="10">
        <v>1.3313900000000001</v>
      </c>
      <c r="G238" s="10">
        <v>0</v>
      </c>
      <c r="H238" s="10">
        <v>0</v>
      </c>
      <c r="I238" s="10">
        <v>1.3313900000000001</v>
      </c>
      <c r="J238" s="10">
        <v>33.068419999999996</v>
      </c>
      <c r="K238" s="10">
        <f t="shared" si="18"/>
        <v>11.668609999999999</v>
      </c>
      <c r="L238" s="10">
        <f t="shared" si="19"/>
        <v>517.21960999999999</v>
      </c>
      <c r="M238" s="10">
        <f t="shared" si="20"/>
        <v>10.24146153846154</v>
      </c>
      <c r="N238" s="10">
        <f t="shared" si="21"/>
        <v>518.55100000000004</v>
      </c>
      <c r="O238" s="10">
        <f t="shared" si="22"/>
        <v>13</v>
      </c>
      <c r="P238" s="10">
        <f t="shared" si="23"/>
        <v>0</v>
      </c>
    </row>
    <row r="239" spans="1:16">
      <c r="A239" s="8" t="s">
        <v>30</v>
      </c>
      <c r="B239" s="9" t="s">
        <v>31</v>
      </c>
      <c r="C239" s="10">
        <v>227.20000000000002</v>
      </c>
      <c r="D239" s="10">
        <v>227.20000000000002</v>
      </c>
      <c r="E239" s="10">
        <v>20</v>
      </c>
      <c r="F239" s="10">
        <v>0</v>
      </c>
      <c r="G239" s="10">
        <v>0</v>
      </c>
      <c r="H239" s="10">
        <v>0</v>
      </c>
      <c r="I239" s="10">
        <v>0</v>
      </c>
      <c r="J239" s="10">
        <v>26.6</v>
      </c>
      <c r="K239" s="10">
        <f t="shared" si="18"/>
        <v>20</v>
      </c>
      <c r="L239" s="10">
        <f t="shared" si="19"/>
        <v>227.20000000000002</v>
      </c>
      <c r="M239" s="10">
        <f t="shared" si="20"/>
        <v>0</v>
      </c>
      <c r="N239" s="10">
        <f t="shared" si="21"/>
        <v>227.20000000000002</v>
      </c>
      <c r="O239" s="10">
        <f t="shared" si="22"/>
        <v>20</v>
      </c>
      <c r="P239" s="10">
        <f t="shared" si="23"/>
        <v>0</v>
      </c>
    </row>
    <row r="240" spans="1:16">
      <c r="A240" s="8" t="s">
        <v>72</v>
      </c>
      <c r="B240" s="9" t="s">
        <v>73</v>
      </c>
      <c r="C240" s="10">
        <v>210</v>
      </c>
      <c r="D240" s="10">
        <v>170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f t="shared" si="18"/>
        <v>0</v>
      </c>
      <c r="L240" s="10">
        <f t="shared" si="19"/>
        <v>170</v>
      </c>
      <c r="M240" s="10">
        <f t="shared" si="20"/>
        <v>0</v>
      </c>
      <c r="N240" s="10">
        <f t="shared" si="21"/>
        <v>170</v>
      </c>
      <c r="O240" s="10">
        <f t="shared" si="22"/>
        <v>0</v>
      </c>
      <c r="P240" s="10">
        <f t="shared" si="23"/>
        <v>0</v>
      </c>
    </row>
    <row r="241" spans="1:16" ht="25.5">
      <c r="A241" s="5" t="s">
        <v>135</v>
      </c>
      <c r="B241" s="6" t="s">
        <v>136</v>
      </c>
      <c r="C241" s="7">
        <v>223.60000000000002</v>
      </c>
      <c r="D241" s="7">
        <v>223.60000000000002</v>
      </c>
      <c r="E241" s="7">
        <v>22.8</v>
      </c>
      <c r="F241" s="7">
        <v>0</v>
      </c>
      <c r="G241" s="7">
        <v>0</v>
      </c>
      <c r="H241" s="7">
        <v>0</v>
      </c>
      <c r="I241" s="7">
        <v>0</v>
      </c>
      <c r="J241" s="7">
        <v>0.45</v>
      </c>
      <c r="K241" s="7">
        <f t="shared" si="18"/>
        <v>22.8</v>
      </c>
      <c r="L241" s="7">
        <f t="shared" si="19"/>
        <v>223.60000000000002</v>
      </c>
      <c r="M241" s="7">
        <f t="shared" si="20"/>
        <v>0</v>
      </c>
      <c r="N241" s="7">
        <f t="shared" si="21"/>
        <v>223.60000000000002</v>
      </c>
      <c r="O241" s="7">
        <f t="shared" si="22"/>
        <v>22.8</v>
      </c>
      <c r="P241" s="7">
        <f t="shared" si="23"/>
        <v>0</v>
      </c>
    </row>
    <row r="242" spans="1:16" ht="25.5">
      <c r="A242" s="5" t="s">
        <v>137</v>
      </c>
      <c r="B242" s="6" t="s">
        <v>138</v>
      </c>
      <c r="C242" s="7">
        <v>223.60000000000002</v>
      </c>
      <c r="D242" s="7">
        <v>223.60000000000002</v>
      </c>
      <c r="E242" s="7">
        <v>22.8</v>
      </c>
      <c r="F242" s="7">
        <v>0</v>
      </c>
      <c r="G242" s="7">
        <v>0</v>
      </c>
      <c r="H242" s="7">
        <v>0</v>
      </c>
      <c r="I242" s="7">
        <v>0</v>
      </c>
      <c r="J242" s="7">
        <v>0.45</v>
      </c>
      <c r="K242" s="7">
        <f t="shared" si="18"/>
        <v>22.8</v>
      </c>
      <c r="L242" s="7">
        <f t="shared" si="19"/>
        <v>223.60000000000002</v>
      </c>
      <c r="M242" s="7">
        <f t="shared" si="20"/>
        <v>0</v>
      </c>
      <c r="N242" s="7">
        <f t="shared" si="21"/>
        <v>223.60000000000002</v>
      </c>
      <c r="O242" s="7">
        <f t="shared" si="22"/>
        <v>22.8</v>
      </c>
      <c r="P242" s="7">
        <f t="shared" si="23"/>
        <v>0</v>
      </c>
    </row>
    <row r="243" spans="1:16">
      <c r="A243" s="8" t="s">
        <v>26</v>
      </c>
      <c r="B243" s="9" t="s">
        <v>27</v>
      </c>
      <c r="C243" s="10">
        <v>90.9</v>
      </c>
      <c r="D243" s="10">
        <v>90.9</v>
      </c>
      <c r="E243" s="10">
        <v>10</v>
      </c>
      <c r="F243" s="10">
        <v>0</v>
      </c>
      <c r="G243" s="10">
        <v>0</v>
      </c>
      <c r="H243" s="10">
        <v>0</v>
      </c>
      <c r="I243" s="10">
        <v>0</v>
      </c>
      <c r="J243" s="10">
        <v>0.45</v>
      </c>
      <c r="K243" s="10">
        <f t="shared" si="18"/>
        <v>10</v>
      </c>
      <c r="L243" s="10">
        <f t="shared" si="19"/>
        <v>90.9</v>
      </c>
      <c r="M243" s="10">
        <f t="shared" si="20"/>
        <v>0</v>
      </c>
      <c r="N243" s="10">
        <f t="shared" si="21"/>
        <v>90.9</v>
      </c>
      <c r="O243" s="10">
        <f t="shared" si="22"/>
        <v>10</v>
      </c>
      <c r="P243" s="10">
        <f t="shared" si="23"/>
        <v>0</v>
      </c>
    </row>
    <row r="244" spans="1:16">
      <c r="A244" s="8" t="s">
        <v>28</v>
      </c>
      <c r="B244" s="9" t="s">
        <v>29</v>
      </c>
      <c r="C244" s="10">
        <v>107.9</v>
      </c>
      <c r="D244" s="10">
        <v>105.60000000000001</v>
      </c>
      <c r="E244" s="10">
        <v>10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 t="shared" si="18"/>
        <v>10</v>
      </c>
      <c r="L244" s="10">
        <f t="shared" si="19"/>
        <v>105.60000000000001</v>
      </c>
      <c r="M244" s="10">
        <f t="shared" si="20"/>
        <v>0</v>
      </c>
      <c r="N244" s="10">
        <f t="shared" si="21"/>
        <v>105.60000000000001</v>
      </c>
      <c r="O244" s="10">
        <f t="shared" si="22"/>
        <v>10</v>
      </c>
      <c r="P244" s="10">
        <f t="shared" si="23"/>
        <v>0</v>
      </c>
    </row>
    <row r="245" spans="1:16">
      <c r="A245" s="8" t="s">
        <v>30</v>
      </c>
      <c r="B245" s="9" t="s">
        <v>31</v>
      </c>
      <c r="C245" s="10">
        <v>14.8</v>
      </c>
      <c r="D245" s="10">
        <v>14.8</v>
      </c>
      <c r="E245" s="10">
        <v>2.8000000000000003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f t="shared" si="18"/>
        <v>2.8000000000000003</v>
      </c>
      <c r="L245" s="10">
        <f t="shared" si="19"/>
        <v>14.8</v>
      </c>
      <c r="M245" s="10">
        <f t="shared" si="20"/>
        <v>0</v>
      </c>
      <c r="N245" s="10">
        <f t="shared" si="21"/>
        <v>14.8</v>
      </c>
      <c r="O245" s="10">
        <f t="shared" si="22"/>
        <v>2.8000000000000003</v>
      </c>
      <c r="P245" s="10">
        <f t="shared" si="23"/>
        <v>0</v>
      </c>
    </row>
    <row r="246" spans="1:16">
      <c r="A246" s="8" t="s">
        <v>72</v>
      </c>
      <c r="B246" s="9" t="s">
        <v>73</v>
      </c>
      <c r="C246" s="10">
        <v>10</v>
      </c>
      <c r="D246" s="10">
        <v>12.3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0</v>
      </c>
      <c r="L246" s="10">
        <f t="shared" si="19"/>
        <v>12.3</v>
      </c>
      <c r="M246" s="10">
        <f t="shared" si="20"/>
        <v>0</v>
      </c>
      <c r="N246" s="10">
        <f t="shared" si="21"/>
        <v>12.3</v>
      </c>
      <c r="O246" s="10">
        <f t="shared" si="22"/>
        <v>0</v>
      </c>
      <c r="P246" s="10">
        <f t="shared" si="23"/>
        <v>0</v>
      </c>
    </row>
    <row r="247" spans="1:16">
      <c r="A247" s="5" t="s">
        <v>139</v>
      </c>
      <c r="B247" s="6" t="s">
        <v>107</v>
      </c>
      <c r="C247" s="7">
        <v>3461.8000000000011</v>
      </c>
      <c r="D247" s="7">
        <v>3687.8507000000009</v>
      </c>
      <c r="E247" s="7">
        <v>291.59999999999997</v>
      </c>
      <c r="F247" s="7">
        <v>100.21853</v>
      </c>
      <c r="G247" s="7">
        <v>1.6129999999999999E-2</v>
      </c>
      <c r="H247" s="7">
        <v>100.21853</v>
      </c>
      <c r="I247" s="7">
        <v>0</v>
      </c>
      <c r="J247" s="7">
        <v>66.093949999999992</v>
      </c>
      <c r="K247" s="7">
        <f t="shared" si="18"/>
        <v>191.38146999999998</v>
      </c>
      <c r="L247" s="7">
        <f t="shared" si="19"/>
        <v>3587.6321700000008</v>
      </c>
      <c r="M247" s="7">
        <f t="shared" si="20"/>
        <v>34.368494513031557</v>
      </c>
      <c r="N247" s="7">
        <f t="shared" si="21"/>
        <v>3587.6321700000008</v>
      </c>
      <c r="O247" s="7">
        <f t="shared" si="22"/>
        <v>191.38146999999998</v>
      </c>
      <c r="P247" s="7">
        <f t="shared" si="23"/>
        <v>34.368494513031557</v>
      </c>
    </row>
    <row r="248" spans="1:16" ht="25.5">
      <c r="A248" s="5" t="s">
        <v>140</v>
      </c>
      <c r="B248" s="6" t="s">
        <v>109</v>
      </c>
      <c r="C248" s="7">
        <v>3461.8000000000011</v>
      </c>
      <c r="D248" s="7">
        <v>3687.8507000000009</v>
      </c>
      <c r="E248" s="7">
        <v>291.59999999999997</v>
      </c>
      <c r="F248" s="7">
        <v>100.21853</v>
      </c>
      <c r="G248" s="7">
        <v>1.6129999999999999E-2</v>
      </c>
      <c r="H248" s="7">
        <v>100.21853</v>
      </c>
      <c r="I248" s="7">
        <v>0</v>
      </c>
      <c r="J248" s="7">
        <v>66.093949999999992</v>
      </c>
      <c r="K248" s="7">
        <f t="shared" si="18"/>
        <v>191.38146999999998</v>
      </c>
      <c r="L248" s="7">
        <f t="shared" si="19"/>
        <v>3587.6321700000008</v>
      </c>
      <c r="M248" s="7">
        <f t="shared" si="20"/>
        <v>34.368494513031557</v>
      </c>
      <c r="N248" s="7">
        <f t="shared" si="21"/>
        <v>3587.6321700000008</v>
      </c>
      <c r="O248" s="7">
        <f t="shared" si="22"/>
        <v>191.38146999999998</v>
      </c>
      <c r="P248" s="7">
        <f t="shared" si="23"/>
        <v>34.368494513031557</v>
      </c>
    </row>
    <row r="249" spans="1:16">
      <c r="A249" s="8" t="s">
        <v>22</v>
      </c>
      <c r="B249" s="9" t="s">
        <v>23</v>
      </c>
      <c r="C249" s="10">
        <v>2196.9</v>
      </c>
      <c r="D249" s="10">
        <v>2196.9</v>
      </c>
      <c r="E249" s="10">
        <v>170</v>
      </c>
      <c r="F249" s="10">
        <v>81.48</v>
      </c>
      <c r="G249" s="10">
        <v>0</v>
      </c>
      <c r="H249" s="10">
        <v>81.48</v>
      </c>
      <c r="I249" s="10">
        <v>0</v>
      </c>
      <c r="J249" s="10">
        <v>0</v>
      </c>
      <c r="K249" s="10">
        <f t="shared" si="18"/>
        <v>88.52</v>
      </c>
      <c r="L249" s="10">
        <f t="shared" si="19"/>
        <v>2115.42</v>
      </c>
      <c r="M249" s="10">
        <f t="shared" si="20"/>
        <v>47.92941176470589</v>
      </c>
      <c r="N249" s="10">
        <f t="shared" si="21"/>
        <v>2115.42</v>
      </c>
      <c r="O249" s="10">
        <f t="shared" si="22"/>
        <v>88.52</v>
      </c>
      <c r="P249" s="10">
        <f t="shared" si="23"/>
        <v>47.92941176470589</v>
      </c>
    </row>
    <row r="250" spans="1:16">
      <c r="A250" s="8" t="s">
        <v>24</v>
      </c>
      <c r="B250" s="9" t="s">
        <v>25</v>
      </c>
      <c r="C250" s="10">
        <v>483.3</v>
      </c>
      <c r="D250" s="10">
        <v>483.3</v>
      </c>
      <c r="E250" s="10">
        <v>37.4</v>
      </c>
      <c r="F250" s="10">
        <v>17.925599999999999</v>
      </c>
      <c r="G250" s="10">
        <v>0</v>
      </c>
      <c r="H250" s="10">
        <v>17.925599999999999</v>
      </c>
      <c r="I250" s="10">
        <v>0</v>
      </c>
      <c r="J250" s="10">
        <v>0</v>
      </c>
      <c r="K250" s="10">
        <f t="shared" si="18"/>
        <v>19.474399999999999</v>
      </c>
      <c r="L250" s="10">
        <f t="shared" si="19"/>
        <v>465.37440000000004</v>
      </c>
      <c r="M250" s="10">
        <f t="shared" si="20"/>
        <v>47.929411764705883</v>
      </c>
      <c r="N250" s="10">
        <f t="shared" si="21"/>
        <v>465.37440000000004</v>
      </c>
      <c r="O250" s="10">
        <f t="shared" si="22"/>
        <v>19.474399999999999</v>
      </c>
      <c r="P250" s="10">
        <f t="shared" si="23"/>
        <v>47.929411764705883</v>
      </c>
    </row>
    <row r="251" spans="1:16">
      <c r="A251" s="8" t="s">
        <v>26</v>
      </c>
      <c r="B251" s="9" t="s">
        <v>27</v>
      </c>
      <c r="C251" s="10">
        <v>216.3</v>
      </c>
      <c r="D251" s="10">
        <v>442.35069999999996</v>
      </c>
      <c r="E251" s="10">
        <v>20</v>
      </c>
      <c r="F251" s="10">
        <v>0</v>
      </c>
      <c r="G251" s="10">
        <v>0</v>
      </c>
      <c r="H251" s="10">
        <v>0</v>
      </c>
      <c r="I251" s="10">
        <v>0</v>
      </c>
      <c r="J251" s="10">
        <v>49.766419999999997</v>
      </c>
      <c r="K251" s="10">
        <f t="shared" si="18"/>
        <v>20</v>
      </c>
      <c r="L251" s="10">
        <f t="shared" si="19"/>
        <v>442.35069999999996</v>
      </c>
      <c r="M251" s="10">
        <f t="shared" si="20"/>
        <v>0</v>
      </c>
      <c r="N251" s="10">
        <f t="shared" si="21"/>
        <v>442.35069999999996</v>
      </c>
      <c r="O251" s="10">
        <f t="shared" si="22"/>
        <v>20</v>
      </c>
      <c r="P251" s="10">
        <f t="shared" si="23"/>
        <v>0</v>
      </c>
    </row>
    <row r="252" spans="1:16">
      <c r="A252" s="8" t="s">
        <v>80</v>
      </c>
      <c r="B252" s="9" t="s">
        <v>81</v>
      </c>
      <c r="C252" s="10">
        <v>4.5</v>
      </c>
      <c r="D252" s="10">
        <v>4.5</v>
      </c>
      <c r="E252" s="10">
        <v>0</v>
      </c>
      <c r="F252" s="10">
        <v>0</v>
      </c>
      <c r="G252" s="10">
        <v>1.6129999999999999E-2</v>
      </c>
      <c r="H252" s="10">
        <v>0</v>
      </c>
      <c r="I252" s="10">
        <v>0</v>
      </c>
      <c r="J252" s="10">
        <v>1.6129999999999999E-2</v>
      </c>
      <c r="K252" s="10">
        <f t="shared" si="18"/>
        <v>0</v>
      </c>
      <c r="L252" s="10">
        <f t="shared" si="19"/>
        <v>4.5</v>
      </c>
      <c r="M252" s="10">
        <f t="shared" si="20"/>
        <v>0</v>
      </c>
      <c r="N252" s="10">
        <f t="shared" si="21"/>
        <v>4.5</v>
      </c>
      <c r="O252" s="10">
        <f t="shared" si="22"/>
        <v>0</v>
      </c>
      <c r="P252" s="10">
        <f t="shared" si="23"/>
        <v>0</v>
      </c>
    </row>
    <row r="253" spans="1:16">
      <c r="A253" s="8" t="s">
        <v>28</v>
      </c>
      <c r="B253" s="9" t="s">
        <v>29</v>
      </c>
      <c r="C253" s="10">
        <v>405.8</v>
      </c>
      <c r="D253" s="10">
        <v>405.8</v>
      </c>
      <c r="E253" s="10">
        <v>50.2</v>
      </c>
      <c r="F253" s="10">
        <v>0</v>
      </c>
      <c r="G253" s="10">
        <v>0</v>
      </c>
      <c r="H253" s="10">
        <v>0</v>
      </c>
      <c r="I253" s="10">
        <v>0</v>
      </c>
      <c r="J253" s="10">
        <v>15.471399999999999</v>
      </c>
      <c r="K253" s="10">
        <f t="shared" si="18"/>
        <v>50.2</v>
      </c>
      <c r="L253" s="10">
        <f t="shared" si="19"/>
        <v>405.8</v>
      </c>
      <c r="M253" s="10">
        <f t="shared" si="20"/>
        <v>0</v>
      </c>
      <c r="N253" s="10">
        <f t="shared" si="21"/>
        <v>405.8</v>
      </c>
      <c r="O253" s="10">
        <f t="shared" si="22"/>
        <v>50.2</v>
      </c>
      <c r="P253" s="10">
        <f t="shared" si="23"/>
        <v>0</v>
      </c>
    </row>
    <row r="254" spans="1:16">
      <c r="A254" s="8" t="s">
        <v>30</v>
      </c>
      <c r="B254" s="9" t="s">
        <v>31</v>
      </c>
      <c r="C254" s="10">
        <v>23.900000000000002</v>
      </c>
      <c r="D254" s="10">
        <v>23.900000000000002</v>
      </c>
      <c r="E254" s="10">
        <v>1.9000000000000001</v>
      </c>
      <c r="F254" s="10">
        <v>0</v>
      </c>
      <c r="G254" s="10">
        <v>0</v>
      </c>
      <c r="H254" s="10">
        <v>0</v>
      </c>
      <c r="I254" s="10">
        <v>0</v>
      </c>
      <c r="J254" s="10">
        <v>0.84</v>
      </c>
      <c r="K254" s="10">
        <f t="shared" si="18"/>
        <v>1.9000000000000001</v>
      </c>
      <c r="L254" s="10">
        <f t="shared" si="19"/>
        <v>23.900000000000002</v>
      </c>
      <c r="M254" s="10">
        <f t="shared" si="20"/>
        <v>0</v>
      </c>
      <c r="N254" s="10">
        <f t="shared" si="21"/>
        <v>23.900000000000002</v>
      </c>
      <c r="O254" s="10">
        <f t="shared" si="22"/>
        <v>1.9000000000000001</v>
      </c>
      <c r="P254" s="10">
        <f t="shared" si="23"/>
        <v>0</v>
      </c>
    </row>
    <row r="255" spans="1:16">
      <c r="A255" s="8" t="s">
        <v>34</v>
      </c>
      <c r="B255" s="9" t="s">
        <v>35</v>
      </c>
      <c r="C255" s="10">
        <v>5.3</v>
      </c>
      <c r="D255" s="10">
        <v>5.3</v>
      </c>
      <c r="E255" s="10">
        <v>0.4</v>
      </c>
      <c r="F255" s="10">
        <v>0.56334000000000006</v>
      </c>
      <c r="G255" s="10">
        <v>0</v>
      </c>
      <c r="H255" s="10">
        <v>0.56334000000000006</v>
      </c>
      <c r="I255" s="10">
        <v>0</v>
      </c>
      <c r="J255" s="10">
        <v>0</v>
      </c>
      <c r="K255" s="10">
        <f t="shared" si="18"/>
        <v>-0.16334000000000004</v>
      </c>
      <c r="L255" s="10">
        <f t="shared" si="19"/>
        <v>4.7366599999999996</v>
      </c>
      <c r="M255" s="10">
        <f t="shared" si="20"/>
        <v>140.83500000000001</v>
      </c>
      <c r="N255" s="10">
        <f t="shared" si="21"/>
        <v>4.7366599999999996</v>
      </c>
      <c r="O255" s="10">
        <f t="shared" si="22"/>
        <v>-0.16334000000000004</v>
      </c>
      <c r="P255" s="10">
        <f t="shared" si="23"/>
        <v>140.83500000000001</v>
      </c>
    </row>
    <row r="256" spans="1:16">
      <c r="A256" s="8" t="s">
        <v>36</v>
      </c>
      <c r="B256" s="9" t="s">
        <v>37</v>
      </c>
      <c r="C256" s="10">
        <v>16.899999999999999</v>
      </c>
      <c r="D256" s="10">
        <v>16.899999999999999</v>
      </c>
      <c r="E256" s="10">
        <v>1.7</v>
      </c>
      <c r="F256" s="10">
        <v>0.24959000000000001</v>
      </c>
      <c r="G256" s="10">
        <v>0</v>
      </c>
      <c r="H256" s="10">
        <v>0.24959000000000001</v>
      </c>
      <c r="I256" s="10">
        <v>0</v>
      </c>
      <c r="J256" s="10">
        <v>0</v>
      </c>
      <c r="K256" s="10">
        <f t="shared" si="18"/>
        <v>1.45041</v>
      </c>
      <c r="L256" s="10">
        <f t="shared" si="19"/>
        <v>16.650409999999997</v>
      </c>
      <c r="M256" s="10">
        <f t="shared" si="20"/>
        <v>14.681764705882353</v>
      </c>
      <c r="N256" s="10">
        <f t="shared" si="21"/>
        <v>16.650409999999997</v>
      </c>
      <c r="O256" s="10">
        <f t="shared" si="22"/>
        <v>1.45041</v>
      </c>
      <c r="P256" s="10">
        <f t="shared" si="23"/>
        <v>14.681764705882353</v>
      </c>
    </row>
    <row r="257" spans="1:16">
      <c r="A257" s="8" t="s">
        <v>38</v>
      </c>
      <c r="B257" s="9" t="s">
        <v>39</v>
      </c>
      <c r="C257" s="10">
        <v>108.9</v>
      </c>
      <c r="D257" s="10">
        <v>108.9</v>
      </c>
      <c r="E257" s="10">
        <v>10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f t="shared" si="18"/>
        <v>10</v>
      </c>
      <c r="L257" s="10">
        <f t="shared" si="19"/>
        <v>108.9</v>
      </c>
      <c r="M257" s="10">
        <f t="shared" si="20"/>
        <v>0</v>
      </c>
      <c r="N257" s="10">
        <f t="shared" si="21"/>
        <v>108.9</v>
      </c>
      <c r="O257" s="10">
        <f t="shared" si="22"/>
        <v>10</v>
      </c>
      <c r="P257" s="10">
        <f t="shared" si="23"/>
        <v>0</v>
      </c>
    </row>
    <row r="258" spans="1:16">
      <c r="A258" s="5" t="s">
        <v>141</v>
      </c>
      <c r="B258" s="6" t="s">
        <v>142</v>
      </c>
      <c r="C258" s="7">
        <v>1454.4</v>
      </c>
      <c r="D258" s="7">
        <v>1376.4</v>
      </c>
      <c r="E258" s="7">
        <v>112.5</v>
      </c>
      <c r="F258" s="7">
        <v>41.487260000000006</v>
      </c>
      <c r="G258" s="7">
        <v>0</v>
      </c>
      <c r="H258" s="7">
        <v>0</v>
      </c>
      <c r="I258" s="7">
        <v>41.487260000000006</v>
      </c>
      <c r="J258" s="7">
        <v>51.784260000000003</v>
      </c>
      <c r="K258" s="7">
        <f t="shared" si="18"/>
        <v>71.012739999999994</v>
      </c>
      <c r="L258" s="7">
        <f t="shared" si="19"/>
        <v>1334.91274</v>
      </c>
      <c r="M258" s="7">
        <f t="shared" si="20"/>
        <v>36.877564444444452</v>
      </c>
      <c r="N258" s="7">
        <f t="shared" si="21"/>
        <v>1376.4</v>
      </c>
      <c r="O258" s="7">
        <f t="shared" si="22"/>
        <v>112.5</v>
      </c>
      <c r="P258" s="7">
        <f t="shared" si="23"/>
        <v>0</v>
      </c>
    </row>
    <row r="259" spans="1:16" ht="51">
      <c r="A259" s="5" t="s">
        <v>143</v>
      </c>
      <c r="B259" s="6" t="s">
        <v>144</v>
      </c>
      <c r="C259" s="7">
        <v>1454.4</v>
      </c>
      <c r="D259" s="7">
        <v>1376.4</v>
      </c>
      <c r="E259" s="7">
        <v>112.5</v>
      </c>
      <c r="F259" s="7">
        <v>41.487260000000006</v>
      </c>
      <c r="G259" s="7">
        <v>0</v>
      </c>
      <c r="H259" s="7">
        <v>0</v>
      </c>
      <c r="I259" s="7">
        <v>41.487260000000006</v>
      </c>
      <c r="J259" s="7">
        <v>51.784260000000003</v>
      </c>
      <c r="K259" s="7">
        <f t="shared" si="18"/>
        <v>71.012739999999994</v>
      </c>
      <c r="L259" s="7">
        <f t="shared" si="19"/>
        <v>1334.91274</v>
      </c>
      <c r="M259" s="7">
        <f t="shared" si="20"/>
        <v>36.877564444444452</v>
      </c>
      <c r="N259" s="7">
        <f t="shared" si="21"/>
        <v>1376.4</v>
      </c>
      <c r="O259" s="7">
        <f t="shared" si="22"/>
        <v>112.5</v>
      </c>
      <c r="P259" s="7">
        <f t="shared" si="23"/>
        <v>0</v>
      </c>
    </row>
    <row r="260" spans="1:16">
      <c r="A260" s="8" t="s">
        <v>26</v>
      </c>
      <c r="B260" s="9" t="s">
        <v>27</v>
      </c>
      <c r="C260" s="10">
        <v>954.5</v>
      </c>
      <c r="D260" s="10">
        <v>731.5</v>
      </c>
      <c r="E260" s="10">
        <v>74.5</v>
      </c>
      <c r="F260" s="10">
        <v>0</v>
      </c>
      <c r="G260" s="10">
        <v>0</v>
      </c>
      <c r="H260" s="10">
        <v>0</v>
      </c>
      <c r="I260" s="10">
        <v>0</v>
      </c>
      <c r="J260" s="10">
        <v>5.0970000000000004</v>
      </c>
      <c r="K260" s="10">
        <f t="shared" si="18"/>
        <v>74.5</v>
      </c>
      <c r="L260" s="10">
        <f t="shared" si="19"/>
        <v>731.5</v>
      </c>
      <c r="M260" s="10">
        <f t="shared" si="20"/>
        <v>0</v>
      </c>
      <c r="N260" s="10">
        <f t="shared" si="21"/>
        <v>731.5</v>
      </c>
      <c r="O260" s="10">
        <f t="shared" si="22"/>
        <v>74.5</v>
      </c>
      <c r="P260" s="10">
        <f t="shared" si="23"/>
        <v>0</v>
      </c>
    </row>
    <row r="261" spans="1:16">
      <c r="A261" s="8" t="s">
        <v>28</v>
      </c>
      <c r="B261" s="9" t="s">
        <v>29</v>
      </c>
      <c r="C261" s="10">
        <v>431.7</v>
      </c>
      <c r="D261" s="10">
        <v>631.70000000000005</v>
      </c>
      <c r="E261" s="10">
        <v>38</v>
      </c>
      <c r="F261" s="10">
        <v>41.487260000000006</v>
      </c>
      <c r="G261" s="10">
        <v>0</v>
      </c>
      <c r="H261" s="10">
        <v>0</v>
      </c>
      <c r="I261" s="10">
        <v>41.487260000000006</v>
      </c>
      <c r="J261" s="10">
        <v>46.687260000000002</v>
      </c>
      <c r="K261" s="10">
        <f t="shared" si="18"/>
        <v>-3.4872600000000062</v>
      </c>
      <c r="L261" s="10">
        <f t="shared" si="19"/>
        <v>590.21274000000005</v>
      </c>
      <c r="M261" s="10">
        <f t="shared" si="20"/>
        <v>109.17700000000001</v>
      </c>
      <c r="N261" s="10">
        <f t="shared" si="21"/>
        <v>631.70000000000005</v>
      </c>
      <c r="O261" s="10">
        <f t="shared" si="22"/>
        <v>38</v>
      </c>
      <c r="P261" s="10">
        <f t="shared" si="23"/>
        <v>0</v>
      </c>
    </row>
    <row r="262" spans="1:16">
      <c r="A262" s="8" t="s">
        <v>72</v>
      </c>
      <c r="B262" s="9" t="s">
        <v>73</v>
      </c>
      <c r="C262" s="10">
        <v>68.2</v>
      </c>
      <c r="D262" s="10">
        <v>13.200000000000001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f t="shared" ref="K262:K325" si="24">E262-F262</f>
        <v>0</v>
      </c>
      <c r="L262" s="10">
        <f t="shared" ref="L262:L325" si="25">D262-F262</f>
        <v>13.200000000000001</v>
      </c>
      <c r="M262" s="10">
        <f t="shared" ref="M262:M325" si="26">IF(E262=0,0,(F262/E262)*100)</f>
        <v>0</v>
      </c>
      <c r="N262" s="10">
        <f t="shared" ref="N262:N325" si="27">D262-H262</f>
        <v>13.200000000000001</v>
      </c>
      <c r="O262" s="10">
        <f t="shared" ref="O262:O325" si="28">E262-H262</f>
        <v>0</v>
      </c>
      <c r="P262" s="10">
        <f t="shared" ref="P262:P325" si="29">IF(E262=0,0,(H262/E262)*100)</f>
        <v>0</v>
      </c>
    </row>
    <row r="263" spans="1:16">
      <c r="A263" s="5" t="s">
        <v>145</v>
      </c>
      <c r="B263" s="6" t="s">
        <v>71</v>
      </c>
      <c r="C263" s="7">
        <v>0</v>
      </c>
      <c r="D263" s="7">
        <v>1500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101.06586</v>
      </c>
      <c r="K263" s="7">
        <f t="shared" si="24"/>
        <v>0</v>
      </c>
      <c r="L263" s="7">
        <f t="shared" si="25"/>
        <v>1500</v>
      </c>
      <c r="M263" s="7">
        <f t="shared" si="26"/>
        <v>0</v>
      </c>
      <c r="N263" s="7">
        <f t="shared" si="27"/>
        <v>1500</v>
      </c>
      <c r="O263" s="7">
        <f t="shared" si="28"/>
        <v>0</v>
      </c>
      <c r="P263" s="7">
        <f t="shared" si="29"/>
        <v>0</v>
      </c>
    </row>
    <row r="264" spans="1:16" ht="25.5">
      <c r="A264" s="8" t="s">
        <v>48</v>
      </c>
      <c r="B264" s="9" t="s">
        <v>49</v>
      </c>
      <c r="C264" s="10">
        <v>0</v>
      </c>
      <c r="D264" s="10">
        <v>1500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101.06586</v>
      </c>
      <c r="K264" s="10">
        <f t="shared" si="24"/>
        <v>0</v>
      </c>
      <c r="L264" s="10">
        <f t="shared" si="25"/>
        <v>1500</v>
      </c>
      <c r="M264" s="10">
        <f t="shared" si="26"/>
        <v>0</v>
      </c>
      <c r="N264" s="10">
        <f t="shared" si="27"/>
        <v>1500</v>
      </c>
      <c r="O264" s="10">
        <f t="shared" si="28"/>
        <v>0</v>
      </c>
      <c r="P264" s="10">
        <f t="shared" si="29"/>
        <v>0</v>
      </c>
    </row>
    <row r="265" spans="1:16">
      <c r="A265" s="5" t="s">
        <v>146</v>
      </c>
      <c r="B265" s="6" t="s">
        <v>147</v>
      </c>
      <c r="C265" s="7">
        <v>251020.91600000003</v>
      </c>
      <c r="D265" s="7">
        <v>292822.78505999997</v>
      </c>
      <c r="E265" s="7">
        <v>18315.615000000002</v>
      </c>
      <c r="F265" s="7">
        <v>1930.2044400000002</v>
      </c>
      <c r="G265" s="7">
        <v>429.32220000000001</v>
      </c>
      <c r="H265" s="7">
        <v>1526.3528700000002</v>
      </c>
      <c r="I265" s="7">
        <v>601.19665999999995</v>
      </c>
      <c r="J265" s="7">
        <v>6582.5050299999994</v>
      </c>
      <c r="K265" s="7">
        <f t="shared" si="24"/>
        <v>16385.41056</v>
      </c>
      <c r="L265" s="7">
        <f t="shared" si="25"/>
        <v>290892.58061999996</v>
      </c>
      <c r="M265" s="7">
        <f t="shared" si="26"/>
        <v>10.538572906233288</v>
      </c>
      <c r="N265" s="7">
        <f t="shared" si="27"/>
        <v>291296.43218999996</v>
      </c>
      <c r="O265" s="7">
        <f t="shared" si="28"/>
        <v>16789.262130000003</v>
      </c>
      <c r="P265" s="7">
        <f t="shared" si="29"/>
        <v>8.3336151693513987</v>
      </c>
    </row>
    <row r="266" spans="1:16" ht="25.5">
      <c r="A266" s="5" t="s">
        <v>148</v>
      </c>
      <c r="B266" s="6" t="s">
        <v>77</v>
      </c>
      <c r="C266" s="7">
        <v>1307.0559999999998</v>
      </c>
      <c r="D266" s="7">
        <v>1436.6749999999997</v>
      </c>
      <c r="E266" s="7">
        <v>228.06700000000001</v>
      </c>
      <c r="F266" s="7">
        <v>74.42</v>
      </c>
      <c r="G266" s="7">
        <v>0</v>
      </c>
      <c r="H266" s="7">
        <v>74.42</v>
      </c>
      <c r="I266" s="7">
        <v>0</v>
      </c>
      <c r="J266" s="7">
        <v>2.9190399999999999</v>
      </c>
      <c r="K266" s="7">
        <f t="shared" si="24"/>
        <v>153.64699999999999</v>
      </c>
      <c r="L266" s="7">
        <f t="shared" si="25"/>
        <v>1362.2549999999997</v>
      </c>
      <c r="M266" s="7">
        <f t="shared" si="26"/>
        <v>32.630762012917259</v>
      </c>
      <c r="N266" s="7">
        <f t="shared" si="27"/>
        <v>1362.2549999999997</v>
      </c>
      <c r="O266" s="7">
        <f t="shared" si="28"/>
        <v>153.64699999999999</v>
      </c>
      <c r="P266" s="7">
        <f t="shared" si="29"/>
        <v>32.630762012917259</v>
      </c>
    </row>
    <row r="267" spans="1:16">
      <c r="A267" s="8" t="s">
        <v>22</v>
      </c>
      <c r="B267" s="9" t="s">
        <v>23</v>
      </c>
      <c r="C267" s="10">
        <v>1027.415</v>
      </c>
      <c r="D267" s="10">
        <v>1132.261</v>
      </c>
      <c r="E267" s="10">
        <v>181.946</v>
      </c>
      <c r="F267" s="10">
        <v>61</v>
      </c>
      <c r="G267" s="10">
        <v>0</v>
      </c>
      <c r="H267" s="10">
        <v>61</v>
      </c>
      <c r="I267" s="10">
        <v>0</v>
      </c>
      <c r="J267" s="10">
        <v>0</v>
      </c>
      <c r="K267" s="10">
        <f t="shared" si="24"/>
        <v>120.946</v>
      </c>
      <c r="L267" s="10">
        <f t="shared" si="25"/>
        <v>1071.261</v>
      </c>
      <c r="M267" s="10">
        <f t="shared" si="26"/>
        <v>33.526430919063898</v>
      </c>
      <c r="N267" s="10">
        <f t="shared" si="27"/>
        <v>1071.261</v>
      </c>
      <c r="O267" s="10">
        <f t="shared" si="28"/>
        <v>120.946</v>
      </c>
      <c r="P267" s="10">
        <f t="shared" si="29"/>
        <v>33.526430919063898</v>
      </c>
    </row>
    <row r="268" spans="1:16">
      <c r="A268" s="8" t="s">
        <v>24</v>
      </c>
      <c r="B268" s="9" t="s">
        <v>25</v>
      </c>
      <c r="C268" s="10">
        <v>226.03100000000001</v>
      </c>
      <c r="D268" s="10">
        <v>230.75200000000001</v>
      </c>
      <c r="E268" s="10">
        <v>41.621000000000002</v>
      </c>
      <c r="F268" s="10">
        <v>13.42</v>
      </c>
      <c r="G268" s="10">
        <v>0</v>
      </c>
      <c r="H268" s="10">
        <v>13.42</v>
      </c>
      <c r="I268" s="10">
        <v>0</v>
      </c>
      <c r="J268" s="10">
        <v>0</v>
      </c>
      <c r="K268" s="10">
        <f t="shared" si="24"/>
        <v>28.201000000000001</v>
      </c>
      <c r="L268" s="10">
        <f t="shared" si="25"/>
        <v>217.33200000000002</v>
      </c>
      <c r="M268" s="10">
        <f t="shared" si="26"/>
        <v>32.243338699214334</v>
      </c>
      <c r="N268" s="10">
        <f t="shared" si="27"/>
        <v>217.33200000000002</v>
      </c>
      <c r="O268" s="10">
        <f t="shared" si="28"/>
        <v>28.201000000000001</v>
      </c>
      <c r="P268" s="10">
        <f t="shared" si="29"/>
        <v>32.243338699214334</v>
      </c>
    </row>
    <row r="269" spans="1:16">
      <c r="A269" s="8" t="s">
        <v>26</v>
      </c>
      <c r="B269" s="9" t="s">
        <v>27</v>
      </c>
      <c r="C269" s="10">
        <v>26.244</v>
      </c>
      <c r="D269" s="10">
        <v>26.244</v>
      </c>
      <c r="E269" s="10">
        <v>0.5</v>
      </c>
      <c r="F269" s="10">
        <v>0</v>
      </c>
      <c r="G269" s="10">
        <v>0</v>
      </c>
      <c r="H269" s="10">
        <v>0</v>
      </c>
      <c r="I269" s="10">
        <v>0</v>
      </c>
      <c r="J269" s="10">
        <v>2.2149999999999999</v>
      </c>
      <c r="K269" s="10">
        <f t="shared" si="24"/>
        <v>0.5</v>
      </c>
      <c r="L269" s="10">
        <f t="shared" si="25"/>
        <v>26.244</v>
      </c>
      <c r="M269" s="10">
        <f t="shared" si="26"/>
        <v>0</v>
      </c>
      <c r="N269" s="10">
        <f t="shared" si="27"/>
        <v>26.244</v>
      </c>
      <c r="O269" s="10">
        <f t="shared" si="28"/>
        <v>0.5</v>
      </c>
      <c r="P269" s="10">
        <f t="shared" si="29"/>
        <v>0</v>
      </c>
    </row>
    <row r="270" spans="1:16">
      <c r="A270" s="8" t="s">
        <v>28</v>
      </c>
      <c r="B270" s="9" t="s">
        <v>29</v>
      </c>
      <c r="C270" s="10">
        <v>24.753</v>
      </c>
      <c r="D270" s="10">
        <v>42.57</v>
      </c>
      <c r="E270" s="10">
        <v>3.7650000000000001</v>
      </c>
      <c r="F270" s="10">
        <v>0</v>
      </c>
      <c r="G270" s="10">
        <v>0</v>
      </c>
      <c r="H270" s="10">
        <v>0</v>
      </c>
      <c r="I270" s="10">
        <v>0</v>
      </c>
      <c r="J270" s="10">
        <v>0.70404</v>
      </c>
      <c r="K270" s="10">
        <f t="shared" si="24"/>
        <v>3.7650000000000001</v>
      </c>
      <c r="L270" s="10">
        <f t="shared" si="25"/>
        <v>42.57</v>
      </c>
      <c r="M270" s="10">
        <f t="shared" si="26"/>
        <v>0</v>
      </c>
      <c r="N270" s="10">
        <f t="shared" si="27"/>
        <v>42.57</v>
      </c>
      <c r="O270" s="10">
        <f t="shared" si="28"/>
        <v>3.7650000000000001</v>
      </c>
      <c r="P270" s="10">
        <f t="shared" si="29"/>
        <v>0</v>
      </c>
    </row>
    <row r="271" spans="1:16">
      <c r="A271" s="8" t="s">
        <v>30</v>
      </c>
      <c r="B271" s="9" t="s">
        <v>31</v>
      </c>
      <c r="C271" s="10">
        <v>0.56800000000000006</v>
      </c>
      <c r="D271" s="10">
        <v>2.5680000000000001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f t="shared" si="24"/>
        <v>0</v>
      </c>
      <c r="L271" s="10">
        <f t="shared" si="25"/>
        <v>2.5680000000000001</v>
      </c>
      <c r="M271" s="10">
        <f t="shared" si="26"/>
        <v>0</v>
      </c>
      <c r="N271" s="10">
        <f t="shared" si="27"/>
        <v>2.5680000000000001</v>
      </c>
      <c r="O271" s="10">
        <f t="shared" si="28"/>
        <v>0</v>
      </c>
      <c r="P271" s="10">
        <f t="shared" si="29"/>
        <v>0</v>
      </c>
    </row>
    <row r="272" spans="1:16" ht="25.5">
      <c r="A272" s="8" t="s">
        <v>40</v>
      </c>
      <c r="B272" s="9" t="s">
        <v>41</v>
      </c>
      <c r="C272" s="10">
        <v>2.0449999999999999</v>
      </c>
      <c r="D272" s="10">
        <v>2.2800000000000002</v>
      </c>
      <c r="E272" s="10">
        <v>0.23500000000000001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f t="shared" si="24"/>
        <v>0.23500000000000001</v>
      </c>
      <c r="L272" s="10">
        <f t="shared" si="25"/>
        <v>2.2800000000000002</v>
      </c>
      <c r="M272" s="10">
        <f t="shared" si="26"/>
        <v>0</v>
      </c>
      <c r="N272" s="10">
        <f t="shared" si="27"/>
        <v>2.2800000000000002</v>
      </c>
      <c r="O272" s="10">
        <f t="shared" si="28"/>
        <v>0.23500000000000001</v>
      </c>
      <c r="P272" s="10">
        <f t="shared" si="29"/>
        <v>0</v>
      </c>
    </row>
    <row r="273" spans="1:16" ht="25.5">
      <c r="A273" s="5" t="s">
        <v>149</v>
      </c>
      <c r="B273" s="6" t="s">
        <v>150</v>
      </c>
      <c r="C273" s="7">
        <v>230008.30000000002</v>
      </c>
      <c r="D273" s="7">
        <v>257591.40811000002</v>
      </c>
      <c r="E273" s="7">
        <v>15341.433000000001</v>
      </c>
      <c r="F273" s="7">
        <v>1439.5284799999999</v>
      </c>
      <c r="G273" s="7">
        <v>429.32220000000001</v>
      </c>
      <c r="H273" s="7">
        <v>1103.87906</v>
      </c>
      <c r="I273" s="7">
        <v>490.72366</v>
      </c>
      <c r="J273" s="7">
        <v>5798.4690099999998</v>
      </c>
      <c r="K273" s="7">
        <f t="shared" si="24"/>
        <v>13901.90452</v>
      </c>
      <c r="L273" s="7">
        <f t="shared" si="25"/>
        <v>256151.87963000001</v>
      </c>
      <c r="M273" s="7">
        <f t="shared" si="26"/>
        <v>9.3832726056294735</v>
      </c>
      <c r="N273" s="7">
        <f t="shared" si="27"/>
        <v>256487.52905000001</v>
      </c>
      <c r="O273" s="7">
        <f t="shared" si="28"/>
        <v>14237.553940000002</v>
      </c>
      <c r="P273" s="7">
        <f t="shared" si="29"/>
        <v>7.1954103635559985</v>
      </c>
    </row>
    <row r="274" spans="1:16" ht="25.5">
      <c r="A274" s="8" t="s">
        <v>40</v>
      </c>
      <c r="B274" s="9" t="s">
        <v>41</v>
      </c>
      <c r="C274" s="10">
        <v>230008.30000000002</v>
      </c>
      <c r="D274" s="10">
        <v>257591.40811000002</v>
      </c>
      <c r="E274" s="10">
        <v>15341.433000000001</v>
      </c>
      <c r="F274" s="10">
        <v>1439.5284799999999</v>
      </c>
      <c r="G274" s="10">
        <v>429.32220000000001</v>
      </c>
      <c r="H274" s="10">
        <v>1103.87906</v>
      </c>
      <c r="I274" s="10">
        <v>490.72366</v>
      </c>
      <c r="J274" s="10">
        <v>5798.4690099999998</v>
      </c>
      <c r="K274" s="10">
        <f t="shared" si="24"/>
        <v>13901.90452</v>
      </c>
      <c r="L274" s="10">
        <f t="shared" si="25"/>
        <v>256151.87963000001</v>
      </c>
      <c r="M274" s="10">
        <f t="shared" si="26"/>
        <v>9.3832726056294735</v>
      </c>
      <c r="N274" s="10">
        <f t="shared" si="27"/>
        <v>256487.52905000001</v>
      </c>
      <c r="O274" s="10">
        <f t="shared" si="28"/>
        <v>14237.553940000002</v>
      </c>
      <c r="P274" s="10">
        <f t="shared" si="29"/>
        <v>7.1954103635559985</v>
      </c>
    </row>
    <row r="275" spans="1:16">
      <c r="A275" s="5" t="s">
        <v>151</v>
      </c>
      <c r="B275" s="6" t="s">
        <v>152</v>
      </c>
      <c r="C275" s="7">
        <v>14047.9</v>
      </c>
      <c r="D275" s="7">
        <v>14795.769039999999</v>
      </c>
      <c r="E275" s="7">
        <v>1103.367</v>
      </c>
      <c r="F275" s="7">
        <v>179.95651000000001</v>
      </c>
      <c r="G275" s="7">
        <v>0</v>
      </c>
      <c r="H275" s="7">
        <v>206.27546000000001</v>
      </c>
      <c r="I275" s="7">
        <v>13.181750000000001</v>
      </c>
      <c r="J275" s="7">
        <v>165.20951000000002</v>
      </c>
      <c r="K275" s="7">
        <f t="shared" si="24"/>
        <v>923.41048999999998</v>
      </c>
      <c r="L275" s="7">
        <f t="shared" si="25"/>
        <v>14615.812529999999</v>
      </c>
      <c r="M275" s="7">
        <f t="shared" si="26"/>
        <v>16.309760034512543</v>
      </c>
      <c r="N275" s="7">
        <f t="shared" si="27"/>
        <v>14589.493579999998</v>
      </c>
      <c r="O275" s="7">
        <f t="shared" si="28"/>
        <v>897.0915399999999</v>
      </c>
      <c r="P275" s="7">
        <f t="shared" si="29"/>
        <v>18.695090572765004</v>
      </c>
    </row>
    <row r="276" spans="1:16" ht="25.5">
      <c r="A276" s="8" t="s">
        <v>40</v>
      </c>
      <c r="B276" s="9" t="s">
        <v>41</v>
      </c>
      <c r="C276" s="10">
        <v>14047.9</v>
      </c>
      <c r="D276" s="10">
        <v>14795.769039999999</v>
      </c>
      <c r="E276" s="10">
        <v>1103.367</v>
      </c>
      <c r="F276" s="10">
        <v>179.95651000000001</v>
      </c>
      <c r="G276" s="10">
        <v>0</v>
      </c>
      <c r="H276" s="10">
        <v>206.27546000000001</v>
      </c>
      <c r="I276" s="10">
        <v>13.181750000000001</v>
      </c>
      <c r="J276" s="10">
        <v>165.20951000000002</v>
      </c>
      <c r="K276" s="10">
        <f t="shared" si="24"/>
        <v>923.41048999999998</v>
      </c>
      <c r="L276" s="10">
        <f t="shared" si="25"/>
        <v>14615.812529999999</v>
      </c>
      <c r="M276" s="10">
        <f t="shared" si="26"/>
        <v>16.309760034512543</v>
      </c>
      <c r="N276" s="10">
        <f t="shared" si="27"/>
        <v>14589.493579999998</v>
      </c>
      <c r="O276" s="10">
        <f t="shared" si="28"/>
        <v>897.0915399999999</v>
      </c>
      <c r="P276" s="10">
        <f t="shared" si="29"/>
        <v>18.695090572765004</v>
      </c>
    </row>
    <row r="277" spans="1:16" ht="25.5">
      <c r="A277" s="5" t="s">
        <v>153</v>
      </c>
      <c r="B277" s="6" t="s">
        <v>154</v>
      </c>
      <c r="C277" s="7">
        <v>845.80000000000007</v>
      </c>
      <c r="D277" s="7">
        <v>773.92187999999999</v>
      </c>
      <c r="E277" s="7">
        <v>15.58</v>
      </c>
      <c r="F277" s="7">
        <v>22.57321</v>
      </c>
      <c r="G277" s="7">
        <v>0</v>
      </c>
      <c r="H277" s="7">
        <v>22.57321</v>
      </c>
      <c r="I277" s="7">
        <v>0</v>
      </c>
      <c r="J277" s="7">
        <v>0.72</v>
      </c>
      <c r="K277" s="7">
        <f t="shared" si="24"/>
        <v>-6.9932099999999995</v>
      </c>
      <c r="L277" s="7">
        <f t="shared" si="25"/>
        <v>751.34866999999997</v>
      </c>
      <c r="M277" s="7">
        <f t="shared" si="26"/>
        <v>144.88581514762515</v>
      </c>
      <c r="N277" s="7">
        <f t="shared" si="27"/>
        <v>751.34866999999997</v>
      </c>
      <c r="O277" s="7">
        <f t="shared" si="28"/>
        <v>-6.9932099999999995</v>
      </c>
      <c r="P277" s="7">
        <f t="shared" si="29"/>
        <v>144.88581514762515</v>
      </c>
    </row>
    <row r="278" spans="1:16" ht="25.5">
      <c r="A278" s="8" t="s">
        <v>40</v>
      </c>
      <c r="B278" s="9" t="s">
        <v>41</v>
      </c>
      <c r="C278" s="10">
        <v>845.80000000000007</v>
      </c>
      <c r="D278" s="10">
        <v>773.92187999999999</v>
      </c>
      <c r="E278" s="10">
        <v>15.58</v>
      </c>
      <c r="F278" s="10">
        <v>22.57321</v>
      </c>
      <c r="G278" s="10">
        <v>0</v>
      </c>
      <c r="H278" s="10">
        <v>22.57321</v>
      </c>
      <c r="I278" s="10">
        <v>0</v>
      </c>
      <c r="J278" s="10">
        <v>0.72</v>
      </c>
      <c r="K278" s="10">
        <f t="shared" si="24"/>
        <v>-6.9932099999999995</v>
      </c>
      <c r="L278" s="10">
        <f t="shared" si="25"/>
        <v>751.34866999999997</v>
      </c>
      <c r="M278" s="10">
        <f t="shared" si="26"/>
        <v>144.88581514762515</v>
      </c>
      <c r="N278" s="10">
        <f t="shared" si="27"/>
        <v>751.34866999999997</v>
      </c>
      <c r="O278" s="10">
        <f t="shared" si="28"/>
        <v>-6.9932099999999995</v>
      </c>
      <c r="P278" s="10">
        <f t="shared" si="29"/>
        <v>144.88581514762515</v>
      </c>
    </row>
    <row r="279" spans="1:16">
      <c r="A279" s="5" t="s">
        <v>155</v>
      </c>
      <c r="B279" s="6" t="s">
        <v>156</v>
      </c>
      <c r="C279" s="7">
        <v>3642.2000000000003</v>
      </c>
      <c r="D279" s="7">
        <v>16449.79103</v>
      </c>
      <c r="E279" s="7">
        <v>1588.7180000000001</v>
      </c>
      <c r="F279" s="7">
        <v>200.65522000000001</v>
      </c>
      <c r="G279" s="7">
        <v>0</v>
      </c>
      <c r="H279" s="7">
        <v>119.20514</v>
      </c>
      <c r="I279" s="7">
        <v>84.220230000000001</v>
      </c>
      <c r="J279" s="7">
        <v>581.67176000000006</v>
      </c>
      <c r="K279" s="7">
        <f t="shared" si="24"/>
        <v>1388.06278</v>
      </c>
      <c r="L279" s="7">
        <f t="shared" si="25"/>
        <v>16249.13581</v>
      </c>
      <c r="M279" s="7">
        <f t="shared" si="26"/>
        <v>12.630008598127548</v>
      </c>
      <c r="N279" s="7">
        <f t="shared" si="27"/>
        <v>16330.58589</v>
      </c>
      <c r="O279" s="7">
        <f t="shared" si="28"/>
        <v>1469.51286</v>
      </c>
      <c r="P279" s="7">
        <f t="shared" si="29"/>
        <v>7.5032283891791991</v>
      </c>
    </row>
    <row r="280" spans="1:16">
      <c r="A280" s="8" t="s">
        <v>28</v>
      </c>
      <c r="B280" s="9" t="s">
        <v>29</v>
      </c>
      <c r="C280" s="10">
        <v>0</v>
      </c>
      <c r="D280" s="10">
        <v>196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f t="shared" si="24"/>
        <v>0</v>
      </c>
      <c r="L280" s="10">
        <f t="shared" si="25"/>
        <v>196</v>
      </c>
      <c r="M280" s="10">
        <f t="shared" si="26"/>
        <v>0</v>
      </c>
      <c r="N280" s="10">
        <f t="shared" si="27"/>
        <v>196</v>
      </c>
      <c r="O280" s="10">
        <f t="shared" si="28"/>
        <v>0</v>
      </c>
      <c r="P280" s="10">
        <f t="shared" si="29"/>
        <v>0</v>
      </c>
    </row>
    <row r="281" spans="1:16" ht="25.5">
      <c r="A281" s="8" t="s">
        <v>40</v>
      </c>
      <c r="B281" s="9" t="s">
        <v>41</v>
      </c>
      <c r="C281" s="10">
        <v>3642.2000000000003</v>
      </c>
      <c r="D281" s="10">
        <v>16253.79103</v>
      </c>
      <c r="E281" s="10">
        <v>1588.7180000000001</v>
      </c>
      <c r="F281" s="10">
        <v>200.65522000000001</v>
      </c>
      <c r="G281" s="10">
        <v>0</v>
      </c>
      <c r="H281" s="10">
        <v>119.20514</v>
      </c>
      <c r="I281" s="10">
        <v>84.220230000000001</v>
      </c>
      <c r="J281" s="10">
        <v>581.67176000000006</v>
      </c>
      <c r="K281" s="10">
        <f t="shared" si="24"/>
        <v>1388.06278</v>
      </c>
      <c r="L281" s="10">
        <f t="shared" si="25"/>
        <v>16053.13581</v>
      </c>
      <c r="M281" s="10">
        <f t="shared" si="26"/>
        <v>12.630008598127548</v>
      </c>
      <c r="N281" s="10">
        <f t="shared" si="27"/>
        <v>16134.58589</v>
      </c>
      <c r="O281" s="10">
        <f t="shared" si="28"/>
        <v>1469.51286</v>
      </c>
      <c r="P281" s="10">
        <f t="shared" si="29"/>
        <v>7.5032283891791991</v>
      </c>
    </row>
    <row r="282" spans="1:16">
      <c r="A282" s="5" t="s">
        <v>157</v>
      </c>
      <c r="B282" s="6" t="s">
        <v>71</v>
      </c>
      <c r="C282" s="7">
        <v>1169.6600000000001</v>
      </c>
      <c r="D282" s="7">
        <v>1775.22</v>
      </c>
      <c r="E282" s="7">
        <v>38.450000000000003</v>
      </c>
      <c r="F282" s="7">
        <v>13.071020000000001</v>
      </c>
      <c r="G282" s="7">
        <v>0</v>
      </c>
      <c r="H282" s="7">
        <v>0</v>
      </c>
      <c r="I282" s="7">
        <v>13.071020000000001</v>
      </c>
      <c r="J282" s="7">
        <v>33.515709999999999</v>
      </c>
      <c r="K282" s="7">
        <f t="shared" si="24"/>
        <v>25.378980000000002</v>
      </c>
      <c r="L282" s="7">
        <f t="shared" si="25"/>
        <v>1762.1489799999999</v>
      </c>
      <c r="M282" s="7">
        <f t="shared" si="26"/>
        <v>33.994850455136536</v>
      </c>
      <c r="N282" s="7">
        <f t="shared" si="27"/>
        <v>1775.22</v>
      </c>
      <c r="O282" s="7">
        <f t="shared" si="28"/>
        <v>38.450000000000003</v>
      </c>
      <c r="P282" s="7">
        <f t="shared" si="29"/>
        <v>0</v>
      </c>
    </row>
    <row r="283" spans="1:16">
      <c r="A283" s="8" t="s">
        <v>28</v>
      </c>
      <c r="B283" s="9" t="s">
        <v>29</v>
      </c>
      <c r="C283" s="10">
        <v>0</v>
      </c>
      <c r="D283" s="10">
        <v>167.6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17.909500000000001</v>
      </c>
      <c r="K283" s="10">
        <f t="shared" si="24"/>
        <v>0</v>
      </c>
      <c r="L283" s="10">
        <f t="shared" si="25"/>
        <v>167.6</v>
      </c>
      <c r="M283" s="10">
        <f t="shared" si="26"/>
        <v>0</v>
      </c>
      <c r="N283" s="10">
        <f t="shared" si="27"/>
        <v>167.6</v>
      </c>
      <c r="O283" s="10">
        <f t="shared" si="28"/>
        <v>0</v>
      </c>
      <c r="P283" s="10">
        <f t="shared" si="29"/>
        <v>0</v>
      </c>
    </row>
    <row r="284" spans="1:16" ht="25.5">
      <c r="A284" s="8" t="s">
        <v>48</v>
      </c>
      <c r="B284" s="9" t="s">
        <v>49</v>
      </c>
      <c r="C284" s="10">
        <v>1169.6600000000001</v>
      </c>
      <c r="D284" s="10">
        <v>1607.6200000000001</v>
      </c>
      <c r="E284" s="10">
        <v>38.450000000000003</v>
      </c>
      <c r="F284" s="10">
        <v>13.071020000000001</v>
      </c>
      <c r="G284" s="10">
        <v>0</v>
      </c>
      <c r="H284" s="10">
        <v>0</v>
      </c>
      <c r="I284" s="10">
        <v>13.071020000000001</v>
      </c>
      <c r="J284" s="10">
        <v>15.606209999999999</v>
      </c>
      <c r="K284" s="10">
        <f t="shared" si="24"/>
        <v>25.378980000000002</v>
      </c>
      <c r="L284" s="10">
        <f t="shared" si="25"/>
        <v>1594.54898</v>
      </c>
      <c r="M284" s="10">
        <f t="shared" si="26"/>
        <v>33.994850455136536</v>
      </c>
      <c r="N284" s="10">
        <f t="shared" si="27"/>
        <v>1607.6200000000001</v>
      </c>
      <c r="O284" s="10">
        <f t="shared" si="28"/>
        <v>38.450000000000003</v>
      </c>
      <c r="P284" s="10">
        <f t="shared" si="29"/>
        <v>0</v>
      </c>
    </row>
    <row r="285" spans="1:16" ht="25.5">
      <c r="A285" s="5" t="s">
        <v>158</v>
      </c>
      <c r="B285" s="6" t="s">
        <v>159</v>
      </c>
      <c r="C285" s="7">
        <v>30648.731000000003</v>
      </c>
      <c r="D285" s="7">
        <v>42367.360959999998</v>
      </c>
      <c r="E285" s="7">
        <v>3345.5230000000006</v>
      </c>
      <c r="F285" s="7">
        <v>2839.9116300000001</v>
      </c>
      <c r="G285" s="7">
        <v>0</v>
      </c>
      <c r="H285" s="7">
        <v>2839.9116300000001</v>
      </c>
      <c r="I285" s="7">
        <v>77.829409999999996</v>
      </c>
      <c r="J285" s="7">
        <v>525.7897999999999</v>
      </c>
      <c r="K285" s="7">
        <f t="shared" si="24"/>
        <v>505.61137000000053</v>
      </c>
      <c r="L285" s="7">
        <f t="shared" si="25"/>
        <v>39527.449329999996</v>
      </c>
      <c r="M285" s="7">
        <f t="shared" si="26"/>
        <v>84.886925900673816</v>
      </c>
      <c r="N285" s="7">
        <f t="shared" si="27"/>
        <v>39527.449329999996</v>
      </c>
      <c r="O285" s="7">
        <f t="shared" si="28"/>
        <v>505.61137000000053</v>
      </c>
      <c r="P285" s="7">
        <f t="shared" si="29"/>
        <v>84.886925900673816</v>
      </c>
    </row>
    <row r="286" spans="1:16" ht="25.5">
      <c r="A286" s="5" t="s">
        <v>160</v>
      </c>
      <c r="B286" s="6" t="s">
        <v>77</v>
      </c>
      <c r="C286" s="7">
        <v>2946.6950000000002</v>
      </c>
      <c r="D286" s="7">
        <v>3692.7029999999995</v>
      </c>
      <c r="E286" s="7">
        <v>441.03800000000001</v>
      </c>
      <c r="F286" s="7">
        <v>97.679299999999998</v>
      </c>
      <c r="G286" s="7">
        <v>0</v>
      </c>
      <c r="H286" s="7">
        <v>97.679299999999998</v>
      </c>
      <c r="I286" s="7">
        <v>45.097020000000001</v>
      </c>
      <c r="J286" s="7">
        <v>46.753630000000001</v>
      </c>
      <c r="K286" s="7">
        <f t="shared" si="24"/>
        <v>343.3587</v>
      </c>
      <c r="L286" s="7">
        <f t="shared" si="25"/>
        <v>3595.0236999999997</v>
      </c>
      <c r="M286" s="7">
        <f t="shared" si="26"/>
        <v>22.147592724436443</v>
      </c>
      <c r="N286" s="7">
        <f t="shared" si="27"/>
        <v>3595.0236999999997</v>
      </c>
      <c r="O286" s="7">
        <f t="shared" si="28"/>
        <v>343.3587</v>
      </c>
      <c r="P286" s="7">
        <f t="shared" si="29"/>
        <v>22.147592724436443</v>
      </c>
    </row>
    <row r="287" spans="1:16">
      <c r="A287" s="8" t="s">
        <v>22</v>
      </c>
      <c r="B287" s="9" t="s">
        <v>23</v>
      </c>
      <c r="C287" s="10">
        <v>2280.9500000000003</v>
      </c>
      <c r="D287" s="10">
        <v>2908.7190000000001</v>
      </c>
      <c r="E287" s="10">
        <v>347.27699999999999</v>
      </c>
      <c r="F287" s="10">
        <v>80.064999999999998</v>
      </c>
      <c r="G287" s="10">
        <v>0</v>
      </c>
      <c r="H287" s="10">
        <v>80.064999999999998</v>
      </c>
      <c r="I287" s="10">
        <v>0</v>
      </c>
      <c r="J287" s="10">
        <v>0</v>
      </c>
      <c r="K287" s="10">
        <f t="shared" si="24"/>
        <v>267.21199999999999</v>
      </c>
      <c r="L287" s="10">
        <f t="shared" si="25"/>
        <v>2828.654</v>
      </c>
      <c r="M287" s="10">
        <f t="shared" si="26"/>
        <v>23.055082830132719</v>
      </c>
      <c r="N287" s="10">
        <f t="shared" si="27"/>
        <v>2828.654</v>
      </c>
      <c r="O287" s="10">
        <f t="shared" si="28"/>
        <v>267.21199999999999</v>
      </c>
      <c r="P287" s="10">
        <f t="shared" si="29"/>
        <v>23.055082830132719</v>
      </c>
    </row>
    <row r="288" spans="1:16">
      <c r="A288" s="8" t="s">
        <v>24</v>
      </c>
      <c r="B288" s="9" t="s">
        <v>25</v>
      </c>
      <c r="C288" s="10">
        <v>501.80900000000003</v>
      </c>
      <c r="D288" s="10">
        <v>620.048</v>
      </c>
      <c r="E288" s="10">
        <v>86.161000000000001</v>
      </c>
      <c r="F288" s="10">
        <v>17.6143</v>
      </c>
      <c r="G288" s="10">
        <v>0</v>
      </c>
      <c r="H288" s="10">
        <v>17.6143</v>
      </c>
      <c r="I288" s="10">
        <v>0</v>
      </c>
      <c r="J288" s="10">
        <v>0</v>
      </c>
      <c r="K288" s="10">
        <f t="shared" si="24"/>
        <v>68.546700000000001</v>
      </c>
      <c r="L288" s="10">
        <f t="shared" si="25"/>
        <v>602.43370000000004</v>
      </c>
      <c r="M288" s="10">
        <f t="shared" si="26"/>
        <v>20.443472104548459</v>
      </c>
      <c r="N288" s="10">
        <f t="shared" si="27"/>
        <v>602.43370000000004</v>
      </c>
      <c r="O288" s="10">
        <f t="shared" si="28"/>
        <v>68.546700000000001</v>
      </c>
      <c r="P288" s="10">
        <f t="shared" si="29"/>
        <v>20.443472104548459</v>
      </c>
    </row>
    <row r="289" spans="1:16">
      <c r="A289" s="8" t="s">
        <v>26</v>
      </c>
      <c r="B289" s="9" t="s">
        <v>27</v>
      </c>
      <c r="C289" s="10">
        <v>121.89700000000001</v>
      </c>
      <c r="D289" s="10">
        <v>118.89700000000001</v>
      </c>
      <c r="E289" s="10">
        <v>2</v>
      </c>
      <c r="F289" s="10">
        <v>0</v>
      </c>
      <c r="G289" s="10">
        <v>0</v>
      </c>
      <c r="H289" s="10">
        <v>0</v>
      </c>
      <c r="I289" s="10">
        <v>28.11946</v>
      </c>
      <c r="J289" s="10">
        <v>28.11946</v>
      </c>
      <c r="K289" s="10">
        <f t="shared" si="24"/>
        <v>2</v>
      </c>
      <c r="L289" s="10">
        <f t="shared" si="25"/>
        <v>118.89700000000001</v>
      </c>
      <c r="M289" s="10">
        <f t="shared" si="26"/>
        <v>0</v>
      </c>
      <c r="N289" s="10">
        <f t="shared" si="27"/>
        <v>118.89700000000001</v>
      </c>
      <c r="O289" s="10">
        <f t="shared" si="28"/>
        <v>2</v>
      </c>
      <c r="P289" s="10">
        <f t="shared" si="29"/>
        <v>0</v>
      </c>
    </row>
    <row r="290" spans="1:16">
      <c r="A290" s="8" t="s">
        <v>28</v>
      </c>
      <c r="B290" s="9" t="s">
        <v>29</v>
      </c>
      <c r="C290" s="10">
        <v>33.177999999999997</v>
      </c>
      <c r="D290" s="10">
        <v>33.177999999999997</v>
      </c>
      <c r="E290" s="10">
        <v>2.6</v>
      </c>
      <c r="F290" s="10">
        <v>0</v>
      </c>
      <c r="G290" s="10">
        <v>0</v>
      </c>
      <c r="H290" s="10">
        <v>0</v>
      </c>
      <c r="I290" s="10">
        <v>16.637560000000001</v>
      </c>
      <c r="J290" s="10">
        <v>16.837560000000003</v>
      </c>
      <c r="K290" s="10">
        <f t="shared" si="24"/>
        <v>2.6</v>
      </c>
      <c r="L290" s="10">
        <f t="shared" si="25"/>
        <v>33.177999999999997</v>
      </c>
      <c r="M290" s="10">
        <f t="shared" si="26"/>
        <v>0</v>
      </c>
      <c r="N290" s="10">
        <f t="shared" si="27"/>
        <v>33.177999999999997</v>
      </c>
      <c r="O290" s="10">
        <f t="shared" si="28"/>
        <v>2.6</v>
      </c>
      <c r="P290" s="10">
        <f t="shared" si="29"/>
        <v>0</v>
      </c>
    </row>
    <row r="291" spans="1:16">
      <c r="A291" s="8" t="s">
        <v>30</v>
      </c>
      <c r="B291" s="9" t="s">
        <v>31</v>
      </c>
      <c r="C291" s="10">
        <v>2.8610000000000002</v>
      </c>
      <c r="D291" s="10">
        <v>5.8609999999999998</v>
      </c>
      <c r="E291" s="10">
        <v>3</v>
      </c>
      <c r="F291" s="10">
        <v>0</v>
      </c>
      <c r="G291" s="10">
        <v>0</v>
      </c>
      <c r="H291" s="10">
        <v>0</v>
      </c>
      <c r="I291" s="10">
        <v>0.34</v>
      </c>
      <c r="J291" s="10">
        <v>1.79661</v>
      </c>
      <c r="K291" s="10">
        <f t="shared" si="24"/>
        <v>3</v>
      </c>
      <c r="L291" s="10">
        <f t="shared" si="25"/>
        <v>5.8609999999999998</v>
      </c>
      <c r="M291" s="10">
        <f t="shared" si="26"/>
        <v>0</v>
      </c>
      <c r="N291" s="10">
        <f t="shared" si="27"/>
        <v>5.8609999999999998</v>
      </c>
      <c r="O291" s="10">
        <f t="shared" si="28"/>
        <v>3</v>
      </c>
      <c r="P291" s="10">
        <f t="shared" si="29"/>
        <v>0</v>
      </c>
    </row>
    <row r="292" spans="1:16" ht="25.5">
      <c r="A292" s="8" t="s">
        <v>40</v>
      </c>
      <c r="B292" s="9" t="s">
        <v>41</v>
      </c>
      <c r="C292" s="10">
        <v>6</v>
      </c>
      <c r="D292" s="10">
        <v>6</v>
      </c>
      <c r="E292" s="10"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f t="shared" si="24"/>
        <v>0</v>
      </c>
      <c r="L292" s="10">
        <f t="shared" si="25"/>
        <v>6</v>
      </c>
      <c r="M292" s="10">
        <f t="shared" si="26"/>
        <v>0</v>
      </c>
      <c r="N292" s="10">
        <f t="shared" si="27"/>
        <v>6</v>
      </c>
      <c r="O292" s="10">
        <f t="shared" si="28"/>
        <v>0</v>
      </c>
      <c r="P292" s="10">
        <f t="shared" si="29"/>
        <v>0</v>
      </c>
    </row>
    <row r="293" spans="1:16" ht="51">
      <c r="A293" s="5" t="s">
        <v>161</v>
      </c>
      <c r="B293" s="6" t="s">
        <v>162</v>
      </c>
      <c r="C293" s="7">
        <v>3280.4000000000005</v>
      </c>
      <c r="D293" s="7">
        <v>3003.9000000000005</v>
      </c>
      <c r="E293" s="7">
        <v>240.8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f t="shared" si="24"/>
        <v>240.8</v>
      </c>
      <c r="L293" s="7">
        <f t="shared" si="25"/>
        <v>3003.9000000000005</v>
      </c>
      <c r="M293" s="7">
        <f t="shared" si="26"/>
        <v>0</v>
      </c>
      <c r="N293" s="7">
        <f t="shared" si="27"/>
        <v>3003.9000000000005</v>
      </c>
      <c r="O293" s="7">
        <f t="shared" si="28"/>
        <v>240.8</v>
      </c>
      <c r="P293" s="7">
        <f t="shared" si="29"/>
        <v>0</v>
      </c>
    </row>
    <row r="294" spans="1:16">
      <c r="A294" s="8" t="s">
        <v>72</v>
      </c>
      <c r="B294" s="9" t="s">
        <v>73</v>
      </c>
      <c r="C294" s="10">
        <v>3280.4000000000005</v>
      </c>
      <c r="D294" s="10">
        <v>3003.9000000000005</v>
      </c>
      <c r="E294" s="10">
        <v>240.8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f t="shared" si="24"/>
        <v>240.8</v>
      </c>
      <c r="L294" s="10">
        <f t="shared" si="25"/>
        <v>3003.9000000000005</v>
      </c>
      <c r="M294" s="10">
        <f t="shared" si="26"/>
        <v>0</v>
      </c>
      <c r="N294" s="10">
        <f t="shared" si="27"/>
        <v>3003.9000000000005</v>
      </c>
      <c r="O294" s="10">
        <f t="shared" si="28"/>
        <v>240.8</v>
      </c>
      <c r="P294" s="10">
        <f t="shared" si="29"/>
        <v>0</v>
      </c>
    </row>
    <row r="295" spans="1:16" ht="51">
      <c r="A295" s="5" t="s">
        <v>163</v>
      </c>
      <c r="B295" s="6" t="s">
        <v>164</v>
      </c>
      <c r="C295" s="7">
        <v>2.512</v>
      </c>
      <c r="D295" s="7">
        <v>1.7426199999999998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f t="shared" si="24"/>
        <v>0</v>
      </c>
      <c r="L295" s="7">
        <f t="shared" si="25"/>
        <v>1.7426199999999998</v>
      </c>
      <c r="M295" s="7">
        <f t="shared" si="26"/>
        <v>0</v>
      </c>
      <c r="N295" s="7">
        <f t="shared" si="27"/>
        <v>1.7426199999999998</v>
      </c>
      <c r="O295" s="7">
        <f t="shared" si="28"/>
        <v>0</v>
      </c>
      <c r="P295" s="7">
        <f t="shared" si="29"/>
        <v>0</v>
      </c>
    </row>
    <row r="296" spans="1:16" ht="63.75">
      <c r="A296" s="5" t="s">
        <v>165</v>
      </c>
      <c r="B296" s="6" t="s">
        <v>166</v>
      </c>
      <c r="C296" s="7">
        <v>2.512</v>
      </c>
      <c r="D296" s="7">
        <v>1.7426199999999998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f t="shared" si="24"/>
        <v>0</v>
      </c>
      <c r="L296" s="7">
        <f t="shared" si="25"/>
        <v>1.7426199999999998</v>
      </c>
      <c r="M296" s="7">
        <f t="shared" si="26"/>
        <v>0</v>
      </c>
      <c r="N296" s="7">
        <f t="shared" si="27"/>
        <v>1.7426199999999998</v>
      </c>
      <c r="O296" s="7">
        <f t="shared" si="28"/>
        <v>0</v>
      </c>
      <c r="P296" s="7">
        <f t="shared" si="29"/>
        <v>0</v>
      </c>
    </row>
    <row r="297" spans="1:16">
      <c r="A297" s="8" t="s">
        <v>72</v>
      </c>
      <c r="B297" s="9" t="s">
        <v>73</v>
      </c>
      <c r="C297" s="10">
        <v>2.512</v>
      </c>
      <c r="D297" s="10">
        <v>1.7426199999999998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f t="shared" si="24"/>
        <v>0</v>
      </c>
      <c r="L297" s="10">
        <f t="shared" si="25"/>
        <v>1.7426199999999998</v>
      </c>
      <c r="M297" s="10">
        <f t="shared" si="26"/>
        <v>0</v>
      </c>
      <c r="N297" s="10">
        <f t="shared" si="27"/>
        <v>1.7426199999999998</v>
      </c>
      <c r="O297" s="10">
        <f t="shared" si="28"/>
        <v>0</v>
      </c>
      <c r="P297" s="10">
        <f t="shared" si="29"/>
        <v>0</v>
      </c>
    </row>
    <row r="298" spans="1:16" ht="76.5">
      <c r="A298" s="5" t="s">
        <v>167</v>
      </c>
      <c r="B298" s="6" t="s">
        <v>45</v>
      </c>
      <c r="C298" s="7">
        <v>2216.41</v>
      </c>
      <c r="D298" s="7">
        <v>2216.41</v>
      </c>
      <c r="E298" s="7">
        <v>239.33</v>
      </c>
      <c r="F298" s="7">
        <v>0</v>
      </c>
      <c r="G298" s="7">
        <v>0</v>
      </c>
      <c r="H298" s="7">
        <v>0</v>
      </c>
      <c r="I298" s="7">
        <v>0</v>
      </c>
      <c r="J298" s="7">
        <v>286.755</v>
      </c>
      <c r="K298" s="7">
        <f t="shared" si="24"/>
        <v>239.33</v>
      </c>
      <c r="L298" s="7">
        <f t="shared" si="25"/>
        <v>2216.41</v>
      </c>
      <c r="M298" s="7">
        <f t="shared" si="26"/>
        <v>0</v>
      </c>
      <c r="N298" s="7">
        <f t="shared" si="27"/>
        <v>2216.41</v>
      </c>
      <c r="O298" s="7">
        <f t="shared" si="28"/>
        <v>239.33</v>
      </c>
      <c r="P298" s="7">
        <f t="shared" si="29"/>
        <v>0</v>
      </c>
    </row>
    <row r="299" spans="1:16" ht="25.5">
      <c r="A299" s="5" t="s">
        <v>168</v>
      </c>
      <c r="B299" s="6" t="s">
        <v>169</v>
      </c>
      <c r="C299" s="7">
        <v>2216.41</v>
      </c>
      <c r="D299" s="7">
        <v>2216.41</v>
      </c>
      <c r="E299" s="7">
        <v>239.33</v>
      </c>
      <c r="F299" s="7">
        <v>0</v>
      </c>
      <c r="G299" s="7">
        <v>0</v>
      </c>
      <c r="H299" s="7">
        <v>0</v>
      </c>
      <c r="I299" s="7">
        <v>0</v>
      </c>
      <c r="J299" s="7">
        <v>286.755</v>
      </c>
      <c r="K299" s="7">
        <f t="shared" si="24"/>
        <v>239.33</v>
      </c>
      <c r="L299" s="7">
        <f t="shared" si="25"/>
        <v>2216.41</v>
      </c>
      <c r="M299" s="7">
        <f t="shared" si="26"/>
        <v>0</v>
      </c>
      <c r="N299" s="7">
        <f t="shared" si="27"/>
        <v>2216.41</v>
      </c>
      <c r="O299" s="7">
        <f t="shared" si="28"/>
        <v>239.33</v>
      </c>
      <c r="P299" s="7">
        <f t="shared" si="29"/>
        <v>0</v>
      </c>
    </row>
    <row r="300" spans="1:16" ht="25.5">
      <c r="A300" s="8" t="s">
        <v>48</v>
      </c>
      <c r="B300" s="9" t="s">
        <v>49</v>
      </c>
      <c r="C300" s="10">
        <v>2216.41</v>
      </c>
      <c r="D300" s="10">
        <v>2216.41</v>
      </c>
      <c r="E300" s="10">
        <v>239.33</v>
      </c>
      <c r="F300" s="10">
        <v>0</v>
      </c>
      <c r="G300" s="10">
        <v>0</v>
      </c>
      <c r="H300" s="10">
        <v>0</v>
      </c>
      <c r="I300" s="10">
        <v>0</v>
      </c>
      <c r="J300" s="10">
        <v>286.755</v>
      </c>
      <c r="K300" s="10">
        <f t="shared" si="24"/>
        <v>239.33</v>
      </c>
      <c r="L300" s="10">
        <f t="shared" si="25"/>
        <v>2216.41</v>
      </c>
      <c r="M300" s="10">
        <f t="shared" si="26"/>
        <v>0</v>
      </c>
      <c r="N300" s="10">
        <f t="shared" si="27"/>
        <v>2216.41</v>
      </c>
      <c r="O300" s="10">
        <f t="shared" si="28"/>
        <v>239.33</v>
      </c>
      <c r="P300" s="10">
        <f t="shared" si="29"/>
        <v>0</v>
      </c>
    </row>
    <row r="301" spans="1:16" ht="38.25">
      <c r="A301" s="5" t="s">
        <v>170</v>
      </c>
      <c r="B301" s="6" t="s">
        <v>171</v>
      </c>
      <c r="C301" s="7">
        <v>13255.400000000003</v>
      </c>
      <c r="D301" s="7">
        <v>13815.964340000002</v>
      </c>
      <c r="E301" s="7">
        <v>1092.6700000000003</v>
      </c>
      <c r="F301" s="7">
        <v>469.17186999999996</v>
      </c>
      <c r="G301" s="7">
        <v>0</v>
      </c>
      <c r="H301" s="7">
        <v>469.17186999999996</v>
      </c>
      <c r="I301" s="7">
        <v>0</v>
      </c>
      <c r="J301" s="7">
        <v>139.56380000000001</v>
      </c>
      <c r="K301" s="7">
        <f t="shared" si="24"/>
        <v>623.4981300000004</v>
      </c>
      <c r="L301" s="7">
        <f t="shared" si="25"/>
        <v>13346.792470000002</v>
      </c>
      <c r="M301" s="7">
        <f t="shared" si="26"/>
        <v>42.938112147308871</v>
      </c>
      <c r="N301" s="7">
        <f t="shared" si="27"/>
        <v>13346.792470000002</v>
      </c>
      <c r="O301" s="7">
        <f t="shared" si="28"/>
        <v>623.4981300000004</v>
      </c>
      <c r="P301" s="7">
        <f t="shared" si="29"/>
        <v>42.938112147308871</v>
      </c>
    </row>
    <row r="302" spans="1:16" ht="51">
      <c r="A302" s="5" t="s">
        <v>172</v>
      </c>
      <c r="B302" s="6" t="s">
        <v>173</v>
      </c>
      <c r="C302" s="7">
        <v>11792.800000000001</v>
      </c>
      <c r="D302" s="7">
        <v>12144.85</v>
      </c>
      <c r="E302" s="7">
        <v>975.07</v>
      </c>
      <c r="F302" s="7">
        <v>422.05543</v>
      </c>
      <c r="G302" s="7">
        <v>0</v>
      </c>
      <c r="H302" s="7">
        <v>422.05543</v>
      </c>
      <c r="I302" s="7">
        <v>0</v>
      </c>
      <c r="J302" s="7">
        <v>129.17092000000002</v>
      </c>
      <c r="K302" s="7">
        <f t="shared" si="24"/>
        <v>553.01457000000005</v>
      </c>
      <c r="L302" s="7">
        <f t="shared" si="25"/>
        <v>11722.79457</v>
      </c>
      <c r="M302" s="7">
        <f t="shared" si="26"/>
        <v>43.284628795881318</v>
      </c>
      <c r="N302" s="7">
        <f t="shared" si="27"/>
        <v>11722.79457</v>
      </c>
      <c r="O302" s="7">
        <f t="shared" si="28"/>
        <v>553.01457000000005</v>
      </c>
      <c r="P302" s="7">
        <f t="shared" si="29"/>
        <v>43.284628795881318</v>
      </c>
    </row>
    <row r="303" spans="1:16">
      <c r="A303" s="8" t="s">
        <v>22</v>
      </c>
      <c r="B303" s="9" t="s">
        <v>23</v>
      </c>
      <c r="C303" s="10">
        <v>8887.6</v>
      </c>
      <c r="D303" s="10">
        <v>8887.6</v>
      </c>
      <c r="E303" s="10">
        <v>700</v>
      </c>
      <c r="F303" s="10">
        <v>343.42500000000001</v>
      </c>
      <c r="G303" s="10">
        <v>0</v>
      </c>
      <c r="H303" s="10">
        <v>343.42500000000001</v>
      </c>
      <c r="I303" s="10">
        <v>0</v>
      </c>
      <c r="J303" s="10">
        <v>0</v>
      </c>
      <c r="K303" s="10">
        <f t="shared" si="24"/>
        <v>356.57499999999999</v>
      </c>
      <c r="L303" s="10">
        <f t="shared" si="25"/>
        <v>8544.1750000000011</v>
      </c>
      <c r="M303" s="10">
        <f t="shared" si="26"/>
        <v>49.060714285714283</v>
      </c>
      <c r="N303" s="10">
        <f t="shared" si="27"/>
        <v>8544.1750000000011</v>
      </c>
      <c r="O303" s="10">
        <f t="shared" si="28"/>
        <v>356.57499999999999</v>
      </c>
      <c r="P303" s="10">
        <f t="shared" si="29"/>
        <v>49.060714285714283</v>
      </c>
    </row>
    <row r="304" spans="1:16">
      <c r="A304" s="8" t="s">
        <v>24</v>
      </c>
      <c r="B304" s="9" t="s">
        <v>25</v>
      </c>
      <c r="C304" s="10">
        <v>1955.2</v>
      </c>
      <c r="D304" s="10">
        <v>1863.7</v>
      </c>
      <c r="E304" s="10">
        <v>154</v>
      </c>
      <c r="F304" s="10">
        <v>75.5535</v>
      </c>
      <c r="G304" s="10">
        <v>0</v>
      </c>
      <c r="H304" s="10">
        <v>75.5535</v>
      </c>
      <c r="I304" s="10">
        <v>0</v>
      </c>
      <c r="J304" s="10">
        <v>0</v>
      </c>
      <c r="K304" s="10">
        <f t="shared" si="24"/>
        <v>78.4465</v>
      </c>
      <c r="L304" s="10">
        <f t="shared" si="25"/>
        <v>1788.1465000000001</v>
      </c>
      <c r="M304" s="10">
        <f t="shared" si="26"/>
        <v>49.060714285714283</v>
      </c>
      <c r="N304" s="10">
        <f t="shared" si="27"/>
        <v>1788.1465000000001</v>
      </c>
      <c r="O304" s="10">
        <f t="shared" si="28"/>
        <v>78.4465</v>
      </c>
      <c r="P304" s="10">
        <f t="shared" si="29"/>
        <v>49.060714285714283</v>
      </c>
    </row>
    <row r="305" spans="1:16">
      <c r="A305" s="8" t="s">
        <v>26</v>
      </c>
      <c r="B305" s="9" t="s">
        <v>27</v>
      </c>
      <c r="C305" s="10">
        <v>115.4</v>
      </c>
      <c r="D305" s="10">
        <v>183.07</v>
      </c>
      <c r="E305" s="10">
        <v>47.67</v>
      </c>
      <c r="F305" s="10">
        <v>0</v>
      </c>
      <c r="G305" s="10">
        <v>0</v>
      </c>
      <c r="H305" s="10">
        <v>0</v>
      </c>
      <c r="I305" s="10">
        <v>0</v>
      </c>
      <c r="J305" s="10">
        <v>29.303139999999999</v>
      </c>
      <c r="K305" s="10">
        <f t="shared" si="24"/>
        <v>47.67</v>
      </c>
      <c r="L305" s="10">
        <f t="shared" si="25"/>
        <v>183.07</v>
      </c>
      <c r="M305" s="10">
        <f t="shared" si="26"/>
        <v>0</v>
      </c>
      <c r="N305" s="10">
        <f t="shared" si="27"/>
        <v>183.07</v>
      </c>
      <c r="O305" s="10">
        <f t="shared" si="28"/>
        <v>47.67</v>
      </c>
      <c r="P305" s="10">
        <f t="shared" si="29"/>
        <v>0</v>
      </c>
    </row>
    <row r="306" spans="1:16">
      <c r="A306" s="8" t="s">
        <v>80</v>
      </c>
      <c r="B306" s="9" t="s">
        <v>81</v>
      </c>
      <c r="C306" s="10">
        <v>3.2</v>
      </c>
      <c r="D306" s="10">
        <v>3.2</v>
      </c>
      <c r="E306" s="10">
        <v>0.2</v>
      </c>
      <c r="F306" s="10">
        <v>0</v>
      </c>
      <c r="G306" s="10">
        <v>0</v>
      </c>
      <c r="H306" s="10">
        <v>0</v>
      </c>
      <c r="I306" s="10">
        <v>0</v>
      </c>
      <c r="J306" s="10">
        <v>0.22869</v>
      </c>
      <c r="K306" s="10">
        <f t="shared" si="24"/>
        <v>0.2</v>
      </c>
      <c r="L306" s="10">
        <f t="shared" si="25"/>
        <v>3.2</v>
      </c>
      <c r="M306" s="10">
        <f t="shared" si="26"/>
        <v>0</v>
      </c>
      <c r="N306" s="10">
        <f t="shared" si="27"/>
        <v>3.2</v>
      </c>
      <c r="O306" s="10">
        <f t="shared" si="28"/>
        <v>0.2</v>
      </c>
      <c r="P306" s="10">
        <f t="shared" si="29"/>
        <v>0</v>
      </c>
    </row>
    <row r="307" spans="1:16">
      <c r="A307" s="8" t="s">
        <v>82</v>
      </c>
      <c r="B307" s="9" t="s">
        <v>83</v>
      </c>
      <c r="C307" s="10">
        <v>0</v>
      </c>
      <c r="D307" s="10">
        <v>128.4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f t="shared" si="24"/>
        <v>0</v>
      </c>
      <c r="L307" s="10">
        <f t="shared" si="25"/>
        <v>128.4</v>
      </c>
      <c r="M307" s="10">
        <f t="shared" si="26"/>
        <v>0</v>
      </c>
      <c r="N307" s="10">
        <f t="shared" si="27"/>
        <v>128.4</v>
      </c>
      <c r="O307" s="10">
        <f t="shared" si="28"/>
        <v>0</v>
      </c>
      <c r="P307" s="10">
        <f t="shared" si="29"/>
        <v>0</v>
      </c>
    </row>
    <row r="308" spans="1:16">
      <c r="A308" s="8" t="s">
        <v>28</v>
      </c>
      <c r="B308" s="9" t="s">
        <v>29</v>
      </c>
      <c r="C308" s="10">
        <v>52.5</v>
      </c>
      <c r="D308" s="10">
        <v>184</v>
      </c>
      <c r="E308" s="10">
        <v>3</v>
      </c>
      <c r="F308" s="10">
        <v>0</v>
      </c>
      <c r="G308" s="10">
        <v>0</v>
      </c>
      <c r="H308" s="10">
        <v>0</v>
      </c>
      <c r="I308" s="10">
        <v>0</v>
      </c>
      <c r="J308" s="10">
        <v>71.876090000000005</v>
      </c>
      <c r="K308" s="10">
        <f t="shared" si="24"/>
        <v>3</v>
      </c>
      <c r="L308" s="10">
        <f t="shared" si="25"/>
        <v>184</v>
      </c>
      <c r="M308" s="10">
        <f t="shared" si="26"/>
        <v>0</v>
      </c>
      <c r="N308" s="10">
        <f t="shared" si="27"/>
        <v>184</v>
      </c>
      <c r="O308" s="10">
        <f t="shared" si="28"/>
        <v>3</v>
      </c>
      <c r="P308" s="10">
        <f t="shared" si="29"/>
        <v>0</v>
      </c>
    </row>
    <row r="309" spans="1:16">
      <c r="A309" s="8" t="s">
        <v>30</v>
      </c>
      <c r="B309" s="9" t="s">
        <v>31</v>
      </c>
      <c r="C309" s="10">
        <v>222.1</v>
      </c>
      <c r="D309" s="10">
        <v>140.6</v>
      </c>
      <c r="E309" s="10">
        <v>7.5</v>
      </c>
      <c r="F309" s="10">
        <v>0</v>
      </c>
      <c r="G309" s="10">
        <v>0</v>
      </c>
      <c r="H309" s="10">
        <v>0</v>
      </c>
      <c r="I309" s="10">
        <v>0</v>
      </c>
      <c r="J309" s="10">
        <v>11.32</v>
      </c>
      <c r="K309" s="10">
        <f t="shared" si="24"/>
        <v>7.5</v>
      </c>
      <c r="L309" s="10">
        <f t="shared" si="25"/>
        <v>140.6</v>
      </c>
      <c r="M309" s="10">
        <f t="shared" si="26"/>
        <v>0</v>
      </c>
      <c r="N309" s="10">
        <f t="shared" si="27"/>
        <v>140.6</v>
      </c>
      <c r="O309" s="10">
        <f t="shared" si="28"/>
        <v>7.5</v>
      </c>
      <c r="P309" s="10">
        <f t="shared" si="29"/>
        <v>0</v>
      </c>
    </row>
    <row r="310" spans="1:16">
      <c r="A310" s="8" t="s">
        <v>32</v>
      </c>
      <c r="B310" s="9" t="s">
        <v>33</v>
      </c>
      <c r="C310" s="10">
        <v>362.3</v>
      </c>
      <c r="D310" s="10">
        <v>361.3</v>
      </c>
      <c r="E310" s="10">
        <v>59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f t="shared" si="24"/>
        <v>59</v>
      </c>
      <c r="L310" s="10">
        <f t="shared" si="25"/>
        <v>361.3</v>
      </c>
      <c r="M310" s="10">
        <f t="shared" si="26"/>
        <v>0</v>
      </c>
      <c r="N310" s="10">
        <f t="shared" si="27"/>
        <v>361.3</v>
      </c>
      <c r="O310" s="10">
        <f t="shared" si="28"/>
        <v>59</v>
      </c>
      <c r="P310" s="10">
        <f t="shared" si="29"/>
        <v>0</v>
      </c>
    </row>
    <row r="311" spans="1:16">
      <c r="A311" s="8" t="s">
        <v>34</v>
      </c>
      <c r="B311" s="9" t="s">
        <v>35</v>
      </c>
      <c r="C311" s="10">
        <v>2.6</v>
      </c>
      <c r="D311" s="10">
        <v>3.6</v>
      </c>
      <c r="E311" s="10">
        <v>1.2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f t="shared" si="24"/>
        <v>1.2</v>
      </c>
      <c r="L311" s="10">
        <f t="shared" si="25"/>
        <v>3.6</v>
      </c>
      <c r="M311" s="10">
        <f t="shared" si="26"/>
        <v>0</v>
      </c>
      <c r="N311" s="10">
        <f t="shared" si="27"/>
        <v>3.6</v>
      </c>
      <c r="O311" s="10">
        <f t="shared" si="28"/>
        <v>1.2</v>
      </c>
      <c r="P311" s="10">
        <f t="shared" si="29"/>
        <v>0</v>
      </c>
    </row>
    <row r="312" spans="1:16">
      <c r="A312" s="8" t="s">
        <v>36</v>
      </c>
      <c r="B312" s="9" t="s">
        <v>37</v>
      </c>
      <c r="C312" s="10">
        <v>30.5</v>
      </c>
      <c r="D312" s="10">
        <v>30.5</v>
      </c>
      <c r="E312" s="10">
        <v>2.5</v>
      </c>
      <c r="F312" s="10">
        <v>3.0769299999999999</v>
      </c>
      <c r="G312" s="10">
        <v>0</v>
      </c>
      <c r="H312" s="10">
        <v>3.0769299999999999</v>
      </c>
      <c r="I312" s="10">
        <v>0</v>
      </c>
      <c r="J312" s="10">
        <v>0</v>
      </c>
      <c r="K312" s="10">
        <f t="shared" si="24"/>
        <v>-0.57692999999999994</v>
      </c>
      <c r="L312" s="10">
        <f t="shared" si="25"/>
        <v>27.423069999999999</v>
      </c>
      <c r="M312" s="10">
        <f t="shared" si="26"/>
        <v>123.0772</v>
      </c>
      <c r="N312" s="10">
        <f t="shared" si="27"/>
        <v>27.423069999999999</v>
      </c>
      <c r="O312" s="10">
        <f t="shared" si="28"/>
        <v>-0.57692999999999994</v>
      </c>
      <c r="P312" s="10">
        <f t="shared" si="29"/>
        <v>123.0772</v>
      </c>
    </row>
    <row r="313" spans="1:16">
      <c r="A313" s="8" t="s">
        <v>72</v>
      </c>
      <c r="B313" s="9" t="s">
        <v>73</v>
      </c>
      <c r="C313" s="10">
        <v>161.4</v>
      </c>
      <c r="D313" s="10">
        <v>358.88</v>
      </c>
      <c r="E313" s="10">
        <v>0</v>
      </c>
      <c r="F313" s="10">
        <v>0</v>
      </c>
      <c r="G313" s="10">
        <v>0</v>
      </c>
      <c r="H313" s="10">
        <v>0</v>
      </c>
      <c r="I313" s="10">
        <v>0</v>
      </c>
      <c r="J313" s="10">
        <v>16.443000000000001</v>
      </c>
      <c r="K313" s="10">
        <f t="shared" si="24"/>
        <v>0</v>
      </c>
      <c r="L313" s="10">
        <f t="shared" si="25"/>
        <v>358.88</v>
      </c>
      <c r="M313" s="10">
        <f t="shared" si="26"/>
        <v>0</v>
      </c>
      <c r="N313" s="10">
        <f t="shared" si="27"/>
        <v>358.88</v>
      </c>
      <c r="O313" s="10">
        <f t="shared" si="28"/>
        <v>0</v>
      </c>
      <c r="P313" s="10">
        <f t="shared" si="29"/>
        <v>0</v>
      </c>
    </row>
    <row r="314" spans="1:16" ht="25.5">
      <c r="A314" s="5" t="s">
        <v>174</v>
      </c>
      <c r="B314" s="6" t="s">
        <v>175</v>
      </c>
      <c r="C314" s="7">
        <v>1462.6000000000001</v>
      </c>
      <c r="D314" s="7">
        <v>1671.1143400000001</v>
      </c>
      <c r="E314" s="7">
        <v>117.60000000000001</v>
      </c>
      <c r="F314" s="7">
        <v>47.116439999999997</v>
      </c>
      <c r="G314" s="7">
        <v>0</v>
      </c>
      <c r="H314" s="7">
        <v>47.116439999999997</v>
      </c>
      <c r="I314" s="7">
        <v>0</v>
      </c>
      <c r="J314" s="7">
        <v>10.39288</v>
      </c>
      <c r="K314" s="7">
        <f t="shared" si="24"/>
        <v>70.483560000000011</v>
      </c>
      <c r="L314" s="7">
        <f t="shared" si="25"/>
        <v>1623.9979000000001</v>
      </c>
      <c r="M314" s="7">
        <f t="shared" si="26"/>
        <v>40.064999999999998</v>
      </c>
      <c r="N314" s="7">
        <f t="shared" si="27"/>
        <v>1623.9979000000001</v>
      </c>
      <c r="O314" s="7">
        <f t="shared" si="28"/>
        <v>70.483560000000011</v>
      </c>
      <c r="P314" s="7">
        <f t="shared" si="29"/>
        <v>40.064999999999998</v>
      </c>
    </row>
    <row r="315" spans="1:16">
      <c r="A315" s="8" t="s">
        <v>22</v>
      </c>
      <c r="B315" s="9" t="s">
        <v>23</v>
      </c>
      <c r="C315" s="10">
        <v>1062.2</v>
      </c>
      <c r="D315" s="10">
        <v>1230.421</v>
      </c>
      <c r="E315" s="10">
        <v>84</v>
      </c>
      <c r="F315" s="10">
        <v>37.642499999999998</v>
      </c>
      <c r="G315" s="10">
        <v>0</v>
      </c>
      <c r="H315" s="10">
        <v>37.642499999999998</v>
      </c>
      <c r="I315" s="10">
        <v>0</v>
      </c>
      <c r="J315" s="10">
        <v>0</v>
      </c>
      <c r="K315" s="10">
        <f t="shared" si="24"/>
        <v>46.357500000000002</v>
      </c>
      <c r="L315" s="10">
        <f t="shared" si="25"/>
        <v>1192.7785000000001</v>
      </c>
      <c r="M315" s="10">
        <f t="shared" si="26"/>
        <v>44.8125</v>
      </c>
      <c r="N315" s="10">
        <f t="shared" si="27"/>
        <v>1192.7785000000001</v>
      </c>
      <c r="O315" s="10">
        <f t="shared" si="28"/>
        <v>46.357500000000002</v>
      </c>
      <c r="P315" s="10">
        <f t="shared" si="29"/>
        <v>44.8125</v>
      </c>
    </row>
    <row r="316" spans="1:16">
      <c r="A316" s="8" t="s">
        <v>24</v>
      </c>
      <c r="B316" s="9" t="s">
        <v>25</v>
      </c>
      <c r="C316" s="10">
        <v>233.70000000000002</v>
      </c>
      <c r="D316" s="10">
        <v>250.709</v>
      </c>
      <c r="E316" s="10">
        <v>18</v>
      </c>
      <c r="F316" s="10">
        <v>8.2813499999999998</v>
      </c>
      <c r="G316" s="10">
        <v>0</v>
      </c>
      <c r="H316" s="10">
        <v>8.2813499999999998</v>
      </c>
      <c r="I316" s="10">
        <v>0</v>
      </c>
      <c r="J316" s="10">
        <v>0</v>
      </c>
      <c r="K316" s="10">
        <f t="shared" si="24"/>
        <v>9.7186500000000002</v>
      </c>
      <c r="L316" s="10">
        <f t="shared" si="25"/>
        <v>242.42765</v>
      </c>
      <c r="M316" s="10">
        <f t="shared" si="26"/>
        <v>46.0075</v>
      </c>
      <c r="N316" s="10">
        <f t="shared" si="27"/>
        <v>242.42765</v>
      </c>
      <c r="O316" s="10">
        <f t="shared" si="28"/>
        <v>9.7186500000000002</v>
      </c>
      <c r="P316" s="10">
        <f t="shared" si="29"/>
        <v>46.0075</v>
      </c>
    </row>
    <row r="317" spans="1:16">
      <c r="A317" s="8" t="s">
        <v>26</v>
      </c>
      <c r="B317" s="9" t="s">
        <v>27</v>
      </c>
      <c r="C317" s="10">
        <v>65.2</v>
      </c>
      <c r="D317" s="10">
        <v>77.484340000000003</v>
      </c>
      <c r="E317" s="10">
        <v>2</v>
      </c>
      <c r="F317" s="10">
        <v>0</v>
      </c>
      <c r="G317" s="10">
        <v>0</v>
      </c>
      <c r="H317" s="10">
        <v>0</v>
      </c>
      <c r="I317" s="10">
        <v>0</v>
      </c>
      <c r="J317" s="10">
        <v>9.5</v>
      </c>
      <c r="K317" s="10">
        <f t="shared" si="24"/>
        <v>2</v>
      </c>
      <c r="L317" s="10">
        <f t="shared" si="25"/>
        <v>77.484340000000003</v>
      </c>
      <c r="M317" s="10">
        <f t="shared" si="26"/>
        <v>0</v>
      </c>
      <c r="N317" s="10">
        <f t="shared" si="27"/>
        <v>77.484340000000003</v>
      </c>
      <c r="O317" s="10">
        <f t="shared" si="28"/>
        <v>2</v>
      </c>
      <c r="P317" s="10">
        <f t="shared" si="29"/>
        <v>0</v>
      </c>
    </row>
    <row r="318" spans="1:16">
      <c r="A318" s="8" t="s">
        <v>80</v>
      </c>
      <c r="B318" s="9" t="s">
        <v>81</v>
      </c>
      <c r="C318" s="10">
        <v>4</v>
      </c>
      <c r="D318" s="10">
        <v>4</v>
      </c>
      <c r="E318" s="10">
        <v>0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f t="shared" si="24"/>
        <v>0</v>
      </c>
      <c r="L318" s="10">
        <f t="shared" si="25"/>
        <v>4</v>
      </c>
      <c r="M318" s="10">
        <f t="shared" si="26"/>
        <v>0</v>
      </c>
      <c r="N318" s="10">
        <f t="shared" si="27"/>
        <v>4</v>
      </c>
      <c r="O318" s="10">
        <f t="shared" si="28"/>
        <v>0</v>
      </c>
      <c r="P318" s="10">
        <f t="shared" si="29"/>
        <v>0</v>
      </c>
    </row>
    <row r="319" spans="1:16">
      <c r="A319" s="8" t="s">
        <v>28</v>
      </c>
      <c r="B319" s="9" t="s">
        <v>29</v>
      </c>
      <c r="C319" s="10">
        <v>16.600000000000001</v>
      </c>
      <c r="D319" s="10">
        <v>27.6</v>
      </c>
      <c r="E319" s="10">
        <v>1.4000000000000001</v>
      </c>
      <c r="F319" s="10">
        <v>0</v>
      </c>
      <c r="G319" s="10">
        <v>0</v>
      </c>
      <c r="H319" s="10">
        <v>0</v>
      </c>
      <c r="I319" s="10">
        <v>0</v>
      </c>
      <c r="J319" s="10">
        <v>0.89288000000000001</v>
      </c>
      <c r="K319" s="10">
        <f t="shared" si="24"/>
        <v>1.4000000000000001</v>
      </c>
      <c r="L319" s="10">
        <f t="shared" si="25"/>
        <v>27.6</v>
      </c>
      <c r="M319" s="10">
        <f t="shared" si="26"/>
        <v>0</v>
      </c>
      <c r="N319" s="10">
        <f t="shared" si="27"/>
        <v>27.6</v>
      </c>
      <c r="O319" s="10">
        <f t="shared" si="28"/>
        <v>1.4000000000000001</v>
      </c>
      <c r="P319" s="10">
        <f t="shared" si="29"/>
        <v>0</v>
      </c>
    </row>
    <row r="320" spans="1:16">
      <c r="A320" s="8" t="s">
        <v>32</v>
      </c>
      <c r="B320" s="9" t="s">
        <v>33</v>
      </c>
      <c r="C320" s="10">
        <v>65.400000000000006</v>
      </c>
      <c r="D320" s="10">
        <v>65.400000000000006</v>
      </c>
      <c r="E320" s="10">
        <v>11.8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f t="shared" si="24"/>
        <v>11.8</v>
      </c>
      <c r="L320" s="10">
        <f t="shared" si="25"/>
        <v>65.400000000000006</v>
      </c>
      <c r="M320" s="10">
        <f t="shared" si="26"/>
        <v>0</v>
      </c>
      <c r="N320" s="10">
        <f t="shared" si="27"/>
        <v>65.400000000000006</v>
      </c>
      <c r="O320" s="10">
        <f t="shared" si="28"/>
        <v>11.8</v>
      </c>
      <c r="P320" s="10">
        <f t="shared" si="29"/>
        <v>0</v>
      </c>
    </row>
    <row r="321" spans="1:16">
      <c r="A321" s="8" t="s">
        <v>34</v>
      </c>
      <c r="B321" s="9" t="s">
        <v>35</v>
      </c>
      <c r="C321" s="10">
        <v>4.9000000000000004</v>
      </c>
      <c r="D321" s="10">
        <v>4.9000000000000004</v>
      </c>
      <c r="E321" s="10">
        <v>0.4</v>
      </c>
      <c r="F321" s="10">
        <v>0.33143</v>
      </c>
      <c r="G321" s="10">
        <v>0</v>
      </c>
      <c r="H321" s="10">
        <v>0.33143</v>
      </c>
      <c r="I321" s="10">
        <v>0</v>
      </c>
      <c r="J321" s="10">
        <v>0</v>
      </c>
      <c r="K321" s="10">
        <f t="shared" si="24"/>
        <v>6.857000000000002E-2</v>
      </c>
      <c r="L321" s="10">
        <f t="shared" si="25"/>
        <v>4.5685700000000002</v>
      </c>
      <c r="M321" s="10">
        <f t="shared" si="26"/>
        <v>82.857500000000002</v>
      </c>
      <c r="N321" s="10">
        <f t="shared" si="27"/>
        <v>4.5685700000000002</v>
      </c>
      <c r="O321" s="10">
        <f t="shared" si="28"/>
        <v>6.857000000000002E-2</v>
      </c>
      <c r="P321" s="10">
        <f t="shared" si="29"/>
        <v>82.857500000000002</v>
      </c>
    </row>
    <row r="322" spans="1:16">
      <c r="A322" s="8" t="s">
        <v>36</v>
      </c>
      <c r="B322" s="9" t="s">
        <v>37</v>
      </c>
      <c r="C322" s="10">
        <v>10.6</v>
      </c>
      <c r="D322" s="10">
        <v>10.6</v>
      </c>
      <c r="E322" s="10">
        <v>0</v>
      </c>
      <c r="F322" s="10">
        <v>0.86116000000000004</v>
      </c>
      <c r="G322" s="10">
        <v>0</v>
      </c>
      <c r="H322" s="10">
        <v>0.86116000000000004</v>
      </c>
      <c r="I322" s="10">
        <v>0</v>
      </c>
      <c r="J322" s="10">
        <v>0</v>
      </c>
      <c r="K322" s="10">
        <f t="shared" si="24"/>
        <v>-0.86116000000000004</v>
      </c>
      <c r="L322" s="10">
        <f t="shared" si="25"/>
        <v>9.7388399999999997</v>
      </c>
      <c r="M322" s="10">
        <f t="shared" si="26"/>
        <v>0</v>
      </c>
      <c r="N322" s="10">
        <f t="shared" si="27"/>
        <v>9.7388399999999997</v>
      </c>
      <c r="O322" s="10">
        <f t="shared" si="28"/>
        <v>-0.86116000000000004</v>
      </c>
      <c r="P322" s="10">
        <f t="shared" si="29"/>
        <v>0</v>
      </c>
    </row>
    <row r="323" spans="1:16">
      <c r="A323" s="5" t="s">
        <v>176</v>
      </c>
      <c r="B323" s="6" t="s">
        <v>177</v>
      </c>
      <c r="C323" s="7">
        <v>186.34</v>
      </c>
      <c r="D323" s="7">
        <v>193.84</v>
      </c>
      <c r="E323" s="7">
        <v>13.167</v>
      </c>
      <c r="F323" s="7">
        <v>0</v>
      </c>
      <c r="G323" s="7">
        <v>0</v>
      </c>
      <c r="H323" s="7">
        <v>0</v>
      </c>
      <c r="I323" s="7">
        <v>0</v>
      </c>
      <c r="J323" s="7">
        <v>19.742070000000002</v>
      </c>
      <c r="K323" s="7">
        <f t="shared" si="24"/>
        <v>13.167</v>
      </c>
      <c r="L323" s="7">
        <f t="shared" si="25"/>
        <v>193.84</v>
      </c>
      <c r="M323" s="7">
        <f t="shared" si="26"/>
        <v>0</v>
      </c>
      <c r="N323" s="7">
        <f t="shared" si="27"/>
        <v>193.84</v>
      </c>
      <c r="O323" s="7">
        <f t="shared" si="28"/>
        <v>13.167</v>
      </c>
      <c r="P323" s="7">
        <f t="shared" si="29"/>
        <v>0</v>
      </c>
    </row>
    <row r="324" spans="1:16" ht="38.25">
      <c r="A324" s="5" t="s">
        <v>178</v>
      </c>
      <c r="B324" s="6" t="s">
        <v>179</v>
      </c>
      <c r="C324" s="7">
        <v>186.34</v>
      </c>
      <c r="D324" s="7">
        <v>193.84</v>
      </c>
      <c r="E324" s="7">
        <v>13.167</v>
      </c>
      <c r="F324" s="7">
        <v>0</v>
      </c>
      <c r="G324" s="7">
        <v>0</v>
      </c>
      <c r="H324" s="7">
        <v>0</v>
      </c>
      <c r="I324" s="7">
        <v>0</v>
      </c>
      <c r="J324" s="7">
        <v>19.742070000000002</v>
      </c>
      <c r="K324" s="7">
        <f t="shared" si="24"/>
        <v>13.167</v>
      </c>
      <c r="L324" s="7">
        <f t="shared" si="25"/>
        <v>193.84</v>
      </c>
      <c r="M324" s="7">
        <f t="shared" si="26"/>
        <v>0</v>
      </c>
      <c r="N324" s="7">
        <f t="shared" si="27"/>
        <v>193.84</v>
      </c>
      <c r="O324" s="7">
        <f t="shared" si="28"/>
        <v>13.167</v>
      </c>
      <c r="P324" s="7">
        <f t="shared" si="29"/>
        <v>0</v>
      </c>
    </row>
    <row r="325" spans="1:16" ht="25.5">
      <c r="A325" s="8" t="s">
        <v>48</v>
      </c>
      <c r="B325" s="9" t="s">
        <v>49</v>
      </c>
      <c r="C325" s="10">
        <v>186.34</v>
      </c>
      <c r="D325" s="10">
        <v>193.84</v>
      </c>
      <c r="E325" s="10">
        <v>13.167</v>
      </c>
      <c r="F325" s="10">
        <v>0</v>
      </c>
      <c r="G325" s="10">
        <v>0</v>
      </c>
      <c r="H325" s="10">
        <v>0</v>
      </c>
      <c r="I325" s="10">
        <v>0</v>
      </c>
      <c r="J325" s="10">
        <v>19.742070000000002</v>
      </c>
      <c r="K325" s="10">
        <f t="shared" si="24"/>
        <v>13.167</v>
      </c>
      <c r="L325" s="10">
        <f t="shared" si="25"/>
        <v>193.84</v>
      </c>
      <c r="M325" s="10">
        <f t="shared" si="26"/>
        <v>0</v>
      </c>
      <c r="N325" s="10">
        <f t="shared" si="27"/>
        <v>193.84</v>
      </c>
      <c r="O325" s="10">
        <f t="shared" si="28"/>
        <v>13.167</v>
      </c>
      <c r="P325" s="10">
        <f t="shared" si="29"/>
        <v>0</v>
      </c>
    </row>
    <row r="326" spans="1:16">
      <c r="A326" s="5" t="s">
        <v>180</v>
      </c>
      <c r="B326" s="6" t="s">
        <v>181</v>
      </c>
      <c r="C326" s="7">
        <v>147.00900000000001</v>
      </c>
      <c r="D326" s="7">
        <v>283.12299999999999</v>
      </c>
      <c r="E326" s="7">
        <v>17.289000000000001</v>
      </c>
      <c r="F326" s="7">
        <v>0</v>
      </c>
      <c r="G326" s="7">
        <v>0</v>
      </c>
      <c r="H326" s="7">
        <v>0</v>
      </c>
      <c r="I326" s="7">
        <v>29.130749999999999</v>
      </c>
      <c r="J326" s="7">
        <v>29.130749999999999</v>
      </c>
      <c r="K326" s="7">
        <f t="shared" ref="K326:K389" si="30">E326-F326</f>
        <v>17.289000000000001</v>
      </c>
      <c r="L326" s="7">
        <f t="shared" ref="L326:L389" si="31">D326-F326</f>
        <v>283.12299999999999</v>
      </c>
      <c r="M326" s="7">
        <f t="shared" ref="M326:M389" si="32">IF(E326=0,0,(F326/E326)*100)</f>
        <v>0</v>
      </c>
      <c r="N326" s="7">
        <f t="shared" ref="N326:N389" si="33">D326-H326</f>
        <v>283.12299999999999</v>
      </c>
      <c r="O326" s="7">
        <f t="shared" ref="O326:O389" si="34">E326-H326</f>
        <v>17.289000000000001</v>
      </c>
      <c r="P326" s="7">
        <f t="shared" ref="P326:P389" si="35">IF(E326=0,0,(H326/E326)*100)</f>
        <v>0</v>
      </c>
    </row>
    <row r="327" spans="1:16">
      <c r="A327" s="8" t="s">
        <v>42</v>
      </c>
      <c r="B327" s="9" t="s">
        <v>43</v>
      </c>
      <c r="C327" s="10">
        <v>147.00900000000001</v>
      </c>
      <c r="D327" s="10">
        <v>283.12299999999999</v>
      </c>
      <c r="E327" s="10">
        <v>17.289000000000001</v>
      </c>
      <c r="F327" s="10">
        <v>0</v>
      </c>
      <c r="G327" s="10">
        <v>0</v>
      </c>
      <c r="H327" s="10">
        <v>0</v>
      </c>
      <c r="I327" s="10">
        <v>29.130749999999999</v>
      </c>
      <c r="J327" s="10">
        <v>29.130749999999999</v>
      </c>
      <c r="K327" s="10">
        <f t="shared" si="30"/>
        <v>17.289000000000001</v>
      </c>
      <c r="L327" s="10">
        <f t="shared" si="31"/>
        <v>283.12299999999999</v>
      </c>
      <c r="M327" s="10">
        <f t="shared" si="32"/>
        <v>0</v>
      </c>
      <c r="N327" s="10">
        <f t="shared" si="33"/>
        <v>283.12299999999999</v>
      </c>
      <c r="O327" s="10">
        <f t="shared" si="34"/>
        <v>17.289000000000001</v>
      </c>
      <c r="P327" s="10">
        <f t="shared" si="35"/>
        <v>0</v>
      </c>
    </row>
    <row r="328" spans="1:16">
      <c r="A328" s="5" t="s">
        <v>182</v>
      </c>
      <c r="B328" s="6" t="s">
        <v>183</v>
      </c>
      <c r="C328" s="7">
        <v>7917.5370000000003</v>
      </c>
      <c r="D328" s="7">
        <v>14913.592000000001</v>
      </c>
      <c r="E328" s="7">
        <v>365.185</v>
      </c>
      <c r="F328" s="7">
        <v>351.63606000000004</v>
      </c>
      <c r="G328" s="7">
        <v>0</v>
      </c>
      <c r="H328" s="7">
        <v>351.63606000000004</v>
      </c>
      <c r="I328" s="7">
        <v>3.6016399999999997</v>
      </c>
      <c r="J328" s="7">
        <v>3.8445500000000004</v>
      </c>
      <c r="K328" s="7">
        <f t="shared" si="30"/>
        <v>13.548939999999959</v>
      </c>
      <c r="L328" s="7">
        <f t="shared" si="31"/>
        <v>14561.95594</v>
      </c>
      <c r="M328" s="7">
        <f t="shared" si="32"/>
        <v>96.289842134808396</v>
      </c>
      <c r="N328" s="7">
        <f t="shared" si="33"/>
        <v>14561.95594</v>
      </c>
      <c r="O328" s="7">
        <f t="shared" si="34"/>
        <v>13.548939999999959</v>
      </c>
      <c r="P328" s="7">
        <f t="shared" si="35"/>
        <v>96.289842134808396</v>
      </c>
    </row>
    <row r="329" spans="1:16">
      <c r="A329" s="8" t="s">
        <v>28</v>
      </c>
      <c r="B329" s="9" t="s">
        <v>29</v>
      </c>
      <c r="C329" s="10">
        <v>25</v>
      </c>
      <c r="D329" s="10">
        <v>25</v>
      </c>
      <c r="E329" s="10">
        <v>1.69</v>
      </c>
      <c r="F329" s="10">
        <v>0</v>
      </c>
      <c r="G329" s="10">
        <v>0</v>
      </c>
      <c r="H329" s="10">
        <v>0</v>
      </c>
      <c r="I329" s="10">
        <v>3.6016399999999997</v>
      </c>
      <c r="J329" s="10">
        <v>3.8445500000000004</v>
      </c>
      <c r="K329" s="10">
        <f t="shared" si="30"/>
        <v>1.69</v>
      </c>
      <c r="L329" s="10">
        <f t="shared" si="31"/>
        <v>25</v>
      </c>
      <c r="M329" s="10">
        <f t="shared" si="32"/>
        <v>0</v>
      </c>
      <c r="N329" s="10">
        <f t="shared" si="33"/>
        <v>25</v>
      </c>
      <c r="O329" s="10">
        <f t="shared" si="34"/>
        <v>1.69</v>
      </c>
      <c r="P329" s="10">
        <f t="shared" si="35"/>
        <v>0</v>
      </c>
    </row>
    <row r="330" spans="1:16" ht="25.5">
      <c r="A330" s="8" t="s">
        <v>48</v>
      </c>
      <c r="B330" s="9" t="s">
        <v>49</v>
      </c>
      <c r="C330" s="10">
        <v>450.858</v>
      </c>
      <c r="D330" s="10">
        <v>585.45799999999997</v>
      </c>
      <c r="E330" s="10">
        <v>34.800000000000004</v>
      </c>
      <c r="F330" s="10">
        <v>15.885010000000001</v>
      </c>
      <c r="G330" s="10">
        <v>0</v>
      </c>
      <c r="H330" s="10">
        <v>15.885010000000001</v>
      </c>
      <c r="I330" s="10">
        <v>0</v>
      </c>
      <c r="J330" s="10">
        <v>0</v>
      </c>
      <c r="K330" s="10">
        <f t="shared" si="30"/>
        <v>18.914990000000003</v>
      </c>
      <c r="L330" s="10">
        <f t="shared" si="31"/>
        <v>569.57299</v>
      </c>
      <c r="M330" s="10">
        <f t="shared" si="32"/>
        <v>45.646580459770114</v>
      </c>
      <c r="N330" s="10">
        <f t="shared" si="33"/>
        <v>569.57299</v>
      </c>
      <c r="O330" s="10">
        <f t="shared" si="34"/>
        <v>18.914990000000003</v>
      </c>
      <c r="P330" s="10">
        <f t="shared" si="35"/>
        <v>45.646580459770114</v>
      </c>
    </row>
    <row r="331" spans="1:16">
      <c r="A331" s="8" t="s">
        <v>72</v>
      </c>
      <c r="B331" s="9" t="s">
        <v>73</v>
      </c>
      <c r="C331" s="10">
        <v>7441.6790000000001</v>
      </c>
      <c r="D331" s="10">
        <v>14303.134</v>
      </c>
      <c r="E331" s="10">
        <v>328.69499999999999</v>
      </c>
      <c r="F331" s="10">
        <v>335.75105000000002</v>
      </c>
      <c r="G331" s="10">
        <v>0</v>
      </c>
      <c r="H331" s="10">
        <v>335.75105000000002</v>
      </c>
      <c r="I331" s="10">
        <v>0</v>
      </c>
      <c r="J331" s="10">
        <v>0</v>
      </c>
      <c r="K331" s="10">
        <f t="shared" si="30"/>
        <v>-7.0560500000000275</v>
      </c>
      <c r="L331" s="10">
        <f t="shared" si="31"/>
        <v>13967.382949999999</v>
      </c>
      <c r="M331" s="10">
        <f t="shared" si="32"/>
        <v>102.14668613760477</v>
      </c>
      <c r="N331" s="10">
        <f t="shared" si="33"/>
        <v>13967.382949999999</v>
      </c>
      <c r="O331" s="10">
        <f t="shared" si="34"/>
        <v>-7.0560500000000275</v>
      </c>
      <c r="P331" s="10">
        <f t="shared" si="35"/>
        <v>102.14668613760477</v>
      </c>
    </row>
    <row r="332" spans="1:16" ht="63.75">
      <c r="A332" s="5" t="s">
        <v>184</v>
      </c>
      <c r="B332" s="6" t="s">
        <v>185</v>
      </c>
      <c r="C332" s="7">
        <v>0</v>
      </c>
      <c r="D332" s="7">
        <v>3574.8580000000002</v>
      </c>
      <c r="E332" s="7">
        <v>873.79399999999998</v>
      </c>
      <c r="F332" s="7">
        <v>1882.5473999999999</v>
      </c>
      <c r="G332" s="7">
        <v>0</v>
      </c>
      <c r="H332" s="7">
        <v>1882.5473999999999</v>
      </c>
      <c r="I332" s="7">
        <v>0</v>
      </c>
      <c r="J332" s="7">
        <v>0</v>
      </c>
      <c r="K332" s="7">
        <f t="shared" si="30"/>
        <v>-1008.7533999999999</v>
      </c>
      <c r="L332" s="7">
        <f t="shared" si="31"/>
        <v>1692.3106000000002</v>
      </c>
      <c r="M332" s="7">
        <f t="shared" si="32"/>
        <v>215.44521935376073</v>
      </c>
      <c r="N332" s="7">
        <f t="shared" si="33"/>
        <v>1692.3106000000002</v>
      </c>
      <c r="O332" s="7">
        <f t="shared" si="34"/>
        <v>-1008.7533999999999</v>
      </c>
      <c r="P332" s="7">
        <f t="shared" si="35"/>
        <v>215.44521935376073</v>
      </c>
    </row>
    <row r="333" spans="1:16" ht="25.5">
      <c r="A333" s="8" t="s">
        <v>186</v>
      </c>
      <c r="B333" s="9" t="s">
        <v>187</v>
      </c>
      <c r="C333" s="10">
        <v>0</v>
      </c>
      <c r="D333" s="10">
        <v>3574.8580000000002</v>
      </c>
      <c r="E333" s="10">
        <v>873.79399999999998</v>
      </c>
      <c r="F333" s="10">
        <v>1882.5473999999999</v>
      </c>
      <c r="G333" s="10">
        <v>0</v>
      </c>
      <c r="H333" s="10">
        <v>1882.5473999999999</v>
      </c>
      <c r="I333" s="10">
        <v>0</v>
      </c>
      <c r="J333" s="10">
        <v>0</v>
      </c>
      <c r="K333" s="10">
        <f t="shared" si="30"/>
        <v>-1008.7533999999999</v>
      </c>
      <c r="L333" s="10">
        <f t="shared" si="31"/>
        <v>1692.3106000000002</v>
      </c>
      <c r="M333" s="10">
        <f t="shared" si="32"/>
        <v>215.44521935376073</v>
      </c>
      <c r="N333" s="10">
        <f t="shared" si="33"/>
        <v>1692.3106000000002</v>
      </c>
      <c r="O333" s="10">
        <f t="shared" si="34"/>
        <v>-1008.7533999999999</v>
      </c>
      <c r="P333" s="10">
        <f t="shared" si="35"/>
        <v>215.44521935376073</v>
      </c>
    </row>
    <row r="334" spans="1:16">
      <c r="A334" s="5" t="s">
        <v>188</v>
      </c>
      <c r="B334" s="6" t="s">
        <v>71</v>
      </c>
      <c r="C334" s="7">
        <v>25.2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f t="shared" si="30"/>
        <v>0</v>
      </c>
      <c r="L334" s="7">
        <f t="shared" si="31"/>
        <v>0</v>
      </c>
      <c r="M334" s="7">
        <f t="shared" si="32"/>
        <v>0</v>
      </c>
      <c r="N334" s="7">
        <f t="shared" si="33"/>
        <v>0</v>
      </c>
      <c r="O334" s="7">
        <f t="shared" si="34"/>
        <v>0</v>
      </c>
      <c r="P334" s="7">
        <f t="shared" si="35"/>
        <v>0</v>
      </c>
    </row>
    <row r="335" spans="1:16" ht="25.5">
      <c r="A335" s="8" t="s">
        <v>48</v>
      </c>
      <c r="B335" s="9" t="s">
        <v>49</v>
      </c>
      <c r="C335" s="10">
        <v>25.2</v>
      </c>
      <c r="D335" s="10">
        <v>0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f t="shared" si="30"/>
        <v>0</v>
      </c>
      <c r="L335" s="10">
        <f t="shared" si="31"/>
        <v>0</v>
      </c>
      <c r="M335" s="10">
        <f t="shared" si="32"/>
        <v>0</v>
      </c>
      <c r="N335" s="10">
        <f t="shared" si="33"/>
        <v>0</v>
      </c>
      <c r="O335" s="10">
        <f t="shared" si="34"/>
        <v>0</v>
      </c>
      <c r="P335" s="10">
        <f t="shared" si="35"/>
        <v>0</v>
      </c>
    </row>
    <row r="336" spans="1:16">
      <c r="A336" s="5" t="s">
        <v>189</v>
      </c>
      <c r="B336" s="6" t="s">
        <v>190</v>
      </c>
      <c r="C336" s="7">
        <v>671.22800000000007</v>
      </c>
      <c r="D336" s="7">
        <v>671.22800000000007</v>
      </c>
      <c r="E336" s="7">
        <v>62.25</v>
      </c>
      <c r="F336" s="7">
        <v>38.877000000000002</v>
      </c>
      <c r="G336" s="7">
        <v>0</v>
      </c>
      <c r="H336" s="7">
        <v>38.877000000000002</v>
      </c>
      <c r="I336" s="7">
        <v>0</v>
      </c>
      <c r="J336" s="7">
        <v>0</v>
      </c>
      <c r="K336" s="7">
        <f t="shared" si="30"/>
        <v>23.372999999999998</v>
      </c>
      <c r="L336" s="7">
        <f t="shared" si="31"/>
        <v>632.35100000000011</v>
      </c>
      <c r="M336" s="7">
        <f t="shared" si="32"/>
        <v>62.453012048192782</v>
      </c>
      <c r="N336" s="7">
        <f t="shared" si="33"/>
        <v>632.35100000000011</v>
      </c>
      <c r="O336" s="7">
        <f t="shared" si="34"/>
        <v>23.372999999999998</v>
      </c>
      <c r="P336" s="7">
        <f t="shared" si="35"/>
        <v>62.453012048192782</v>
      </c>
    </row>
    <row r="337" spans="1:16" ht="25.5">
      <c r="A337" s="8" t="s">
        <v>191</v>
      </c>
      <c r="B337" s="9" t="s">
        <v>192</v>
      </c>
      <c r="C337" s="10">
        <v>671.22800000000007</v>
      </c>
      <c r="D337" s="10">
        <v>671.22800000000007</v>
      </c>
      <c r="E337" s="10">
        <v>62.25</v>
      </c>
      <c r="F337" s="10">
        <v>38.877000000000002</v>
      </c>
      <c r="G337" s="10">
        <v>0</v>
      </c>
      <c r="H337" s="10">
        <v>38.877000000000002</v>
      </c>
      <c r="I337" s="10">
        <v>0</v>
      </c>
      <c r="J337" s="10">
        <v>0</v>
      </c>
      <c r="K337" s="10">
        <f t="shared" si="30"/>
        <v>23.372999999999998</v>
      </c>
      <c r="L337" s="10">
        <f t="shared" si="31"/>
        <v>632.35100000000011</v>
      </c>
      <c r="M337" s="10">
        <f t="shared" si="32"/>
        <v>62.453012048192782</v>
      </c>
      <c r="N337" s="10">
        <f t="shared" si="33"/>
        <v>632.35100000000011</v>
      </c>
      <c r="O337" s="10">
        <f t="shared" si="34"/>
        <v>23.372999999999998</v>
      </c>
      <c r="P337" s="10">
        <f t="shared" si="35"/>
        <v>62.453012048192782</v>
      </c>
    </row>
    <row r="338" spans="1:16">
      <c r="A338" s="5" t="s">
        <v>193</v>
      </c>
      <c r="B338" s="6" t="s">
        <v>194</v>
      </c>
      <c r="C338" s="7">
        <v>57648.312999999995</v>
      </c>
      <c r="D338" s="7">
        <v>60127.496999999996</v>
      </c>
      <c r="E338" s="7">
        <v>4868.6849999999995</v>
      </c>
      <c r="F338" s="7">
        <v>347.05005000000006</v>
      </c>
      <c r="G338" s="7">
        <v>1558.54069</v>
      </c>
      <c r="H338" s="7">
        <v>331.42989000000006</v>
      </c>
      <c r="I338" s="7">
        <v>15.62016</v>
      </c>
      <c r="J338" s="7">
        <v>2111.5218100000002</v>
      </c>
      <c r="K338" s="7">
        <f t="shared" si="30"/>
        <v>4521.6349499999997</v>
      </c>
      <c r="L338" s="7">
        <f t="shared" si="31"/>
        <v>59780.446949999998</v>
      </c>
      <c r="M338" s="7">
        <f t="shared" si="32"/>
        <v>7.1282091570927282</v>
      </c>
      <c r="N338" s="7">
        <f t="shared" si="33"/>
        <v>59796.067109999996</v>
      </c>
      <c r="O338" s="7">
        <f t="shared" si="34"/>
        <v>4537.2551099999991</v>
      </c>
      <c r="P338" s="7">
        <f t="shared" si="35"/>
        <v>6.8073800215047813</v>
      </c>
    </row>
    <row r="339" spans="1:16" ht="25.5">
      <c r="A339" s="5" t="s">
        <v>195</v>
      </c>
      <c r="B339" s="6" t="s">
        <v>77</v>
      </c>
      <c r="C339" s="7">
        <v>1186.0309999999999</v>
      </c>
      <c r="D339" s="7">
        <v>1275.3150000000001</v>
      </c>
      <c r="E339" s="7">
        <v>184.26499999999999</v>
      </c>
      <c r="F339" s="7">
        <v>52.33079</v>
      </c>
      <c r="G339" s="7">
        <v>0</v>
      </c>
      <c r="H339" s="7">
        <v>52.33079</v>
      </c>
      <c r="I339" s="7">
        <v>0</v>
      </c>
      <c r="J339" s="7">
        <v>1.44238</v>
      </c>
      <c r="K339" s="7">
        <f t="shared" si="30"/>
        <v>131.93420999999998</v>
      </c>
      <c r="L339" s="7">
        <f t="shared" si="31"/>
        <v>1222.9842100000001</v>
      </c>
      <c r="M339" s="7">
        <f t="shared" si="32"/>
        <v>28.399744932569941</v>
      </c>
      <c r="N339" s="7">
        <f t="shared" si="33"/>
        <v>1222.9842100000001</v>
      </c>
      <c r="O339" s="7">
        <f t="shared" si="34"/>
        <v>131.93420999999998</v>
      </c>
      <c r="P339" s="7">
        <f t="shared" si="35"/>
        <v>28.399744932569941</v>
      </c>
    </row>
    <row r="340" spans="1:16">
      <c r="A340" s="8" t="s">
        <v>22</v>
      </c>
      <c r="B340" s="9" t="s">
        <v>23</v>
      </c>
      <c r="C340" s="10">
        <v>915.36</v>
      </c>
      <c r="D340" s="10">
        <v>1022.4730000000001</v>
      </c>
      <c r="E340" s="10">
        <v>161.696</v>
      </c>
      <c r="F340" s="10">
        <v>44.720500000000001</v>
      </c>
      <c r="G340" s="10">
        <v>0</v>
      </c>
      <c r="H340" s="10">
        <v>44.720500000000001</v>
      </c>
      <c r="I340" s="10">
        <v>0</v>
      </c>
      <c r="J340" s="10">
        <v>0</v>
      </c>
      <c r="K340" s="10">
        <f t="shared" si="30"/>
        <v>116.9755</v>
      </c>
      <c r="L340" s="10">
        <f t="shared" si="31"/>
        <v>977.75250000000005</v>
      </c>
      <c r="M340" s="10">
        <f t="shared" si="32"/>
        <v>27.657146744508214</v>
      </c>
      <c r="N340" s="10">
        <f t="shared" si="33"/>
        <v>977.75250000000005</v>
      </c>
      <c r="O340" s="10">
        <f t="shared" si="34"/>
        <v>116.9755</v>
      </c>
      <c r="P340" s="10">
        <f t="shared" si="35"/>
        <v>27.657146744508214</v>
      </c>
    </row>
    <row r="341" spans="1:16">
      <c r="A341" s="8" t="s">
        <v>24</v>
      </c>
      <c r="B341" s="9" t="s">
        <v>25</v>
      </c>
      <c r="C341" s="10">
        <v>201.37899999999999</v>
      </c>
      <c r="D341" s="10">
        <v>183.55</v>
      </c>
      <c r="E341" s="10">
        <v>14.119</v>
      </c>
      <c r="F341" s="10">
        <v>6.9685699999999997</v>
      </c>
      <c r="G341" s="10">
        <v>0</v>
      </c>
      <c r="H341" s="10">
        <v>6.9685699999999997</v>
      </c>
      <c r="I341" s="10">
        <v>0</v>
      </c>
      <c r="J341" s="10">
        <v>0</v>
      </c>
      <c r="K341" s="10">
        <f t="shared" si="30"/>
        <v>7.1504300000000001</v>
      </c>
      <c r="L341" s="10">
        <f t="shared" si="31"/>
        <v>176.58143000000001</v>
      </c>
      <c r="M341" s="10">
        <f t="shared" si="32"/>
        <v>49.35597421913733</v>
      </c>
      <c r="N341" s="10">
        <f t="shared" si="33"/>
        <v>176.58143000000001</v>
      </c>
      <c r="O341" s="10">
        <f t="shared" si="34"/>
        <v>7.1504300000000001</v>
      </c>
      <c r="P341" s="10">
        <f t="shared" si="35"/>
        <v>49.35597421913733</v>
      </c>
    </row>
    <row r="342" spans="1:16">
      <c r="A342" s="8" t="s">
        <v>26</v>
      </c>
      <c r="B342" s="9" t="s">
        <v>27</v>
      </c>
      <c r="C342" s="10">
        <v>7.9350000000000005</v>
      </c>
      <c r="D342" s="10">
        <v>7.9350000000000005</v>
      </c>
      <c r="E342" s="10">
        <v>0.66100000000000003</v>
      </c>
      <c r="F342" s="10">
        <v>0</v>
      </c>
      <c r="G342" s="10">
        <v>0</v>
      </c>
      <c r="H342" s="10">
        <v>0</v>
      </c>
      <c r="I342" s="10">
        <v>0</v>
      </c>
      <c r="J342" s="10">
        <v>0.86799999999999999</v>
      </c>
      <c r="K342" s="10">
        <f t="shared" si="30"/>
        <v>0.66100000000000003</v>
      </c>
      <c r="L342" s="10">
        <f t="shared" si="31"/>
        <v>7.9350000000000005</v>
      </c>
      <c r="M342" s="10">
        <f t="shared" si="32"/>
        <v>0</v>
      </c>
      <c r="N342" s="10">
        <f t="shared" si="33"/>
        <v>7.9350000000000005</v>
      </c>
      <c r="O342" s="10">
        <f t="shared" si="34"/>
        <v>0.66100000000000003</v>
      </c>
      <c r="P342" s="10">
        <f t="shared" si="35"/>
        <v>0</v>
      </c>
    </row>
    <row r="343" spans="1:16">
      <c r="A343" s="8" t="s">
        <v>28</v>
      </c>
      <c r="B343" s="9" t="s">
        <v>29</v>
      </c>
      <c r="C343" s="10">
        <v>12.11</v>
      </c>
      <c r="D343" s="10">
        <v>12.11</v>
      </c>
      <c r="E343" s="10">
        <v>1.0090000000000001</v>
      </c>
      <c r="F343" s="10">
        <v>0.64172000000000007</v>
      </c>
      <c r="G343" s="10">
        <v>0</v>
      </c>
      <c r="H343" s="10">
        <v>0.64172000000000007</v>
      </c>
      <c r="I343" s="10">
        <v>0</v>
      </c>
      <c r="J343" s="10">
        <v>0</v>
      </c>
      <c r="K343" s="10">
        <f t="shared" si="30"/>
        <v>0.36728000000000005</v>
      </c>
      <c r="L343" s="10">
        <f t="shared" si="31"/>
        <v>11.46828</v>
      </c>
      <c r="M343" s="10">
        <f t="shared" si="32"/>
        <v>63.599603567888998</v>
      </c>
      <c r="N343" s="10">
        <f t="shared" si="33"/>
        <v>11.46828</v>
      </c>
      <c r="O343" s="10">
        <f t="shared" si="34"/>
        <v>0.36728000000000005</v>
      </c>
      <c r="P343" s="10">
        <f t="shared" si="35"/>
        <v>63.599603567888998</v>
      </c>
    </row>
    <row r="344" spans="1:16">
      <c r="A344" s="8" t="s">
        <v>30</v>
      </c>
      <c r="B344" s="9" t="s">
        <v>31</v>
      </c>
      <c r="C344" s="10">
        <v>5.16</v>
      </c>
      <c r="D344" s="10">
        <v>5.16</v>
      </c>
      <c r="E344" s="10">
        <v>0.16</v>
      </c>
      <c r="F344" s="10">
        <v>0</v>
      </c>
      <c r="G344" s="10">
        <v>0</v>
      </c>
      <c r="H344" s="10">
        <v>0</v>
      </c>
      <c r="I344" s="10">
        <v>0</v>
      </c>
      <c r="J344" s="10">
        <v>0.14000000000000001</v>
      </c>
      <c r="K344" s="10">
        <f t="shared" si="30"/>
        <v>0.16</v>
      </c>
      <c r="L344" s="10">
        <f t="shared" si="31"/>
        <v>5.16</v>
      </c>
      <c r="M344" s="10">
        <f t="shared" si="32"/>
        <v>0</v>
      </c>
      <c r="N344" s="10">
        <f t="shared" si="33"/>
        <v>5.16</v>
      </c>
      <c r="O344" s="10">
        <f t="shared" si="34"/>
        <v>0.16</v>
      </c>
      <c r="P344" s="10">
        <f t="shared" si="35"/>
        <v>0</v>
      </c>
    </row>
    <row r="345" spans="1:16">
      <c r="A345" s="8" t="s">
        <v>32</v>
      </c>
      <c r="B345" s="9" t="s">
        <v>33</v>
      </c>
      <c r="C345" s="10">
        <v>33.414999999999999</v>
      </c>
      <c r="D345" s="10">
        <v>33.414999999999999</v>
      </c>
      <c r="E345" s="10">
        <v>5.57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f t="shared" si="30"/>
        <v>5.57</v>
      </c>
      <c r="L345" s="10">
        <f t="shared" si="31"/>
        <v>33.414999999999999</v>
      </c>
      <c r="M345" s="10">
        <f t="shared" si="32"/>
        <v>0</v>
      </c>
      <c r="N345" s="10">
        <f t="shared" si="33"/>
        <v>33.414999999999999</v>
      </c>
      <c r="O345" s="10">
        <f t="shared" si="34"/>
        <v>5.57</v>
      </c>
      <c r="P345" s="10">
        <f t="shared" si="35"/>
        <v>0</v>
      </c>
    </row>
    <row r="346" spans="1:16">
      <c r="A346" s="8" t="s">
        <v>34</v>
      </c>
      <c r="B346" s="9" t="s">
        <v>35</v>
      </c>
      <c r="C346" s="10">
        <v>0.67300000000000004</v>
      </c>
      <c r="D346" s="10">
        <v>0.67300000000000004</v>
      </c>
      <c r="E346" s="10">
        <v>0.05</v>
      </c>
      <c r="F346" s="10">
        <v>0</v>
      </c>
      <c r="G346" s="10">
        <v>0</v>
      </c>
      <c r="H346" s="10">
        <v>0</v>
      </c>
      <c r="I346" s="10">
        <v>0</v>
      </c>
      <c r="J346" s="10">
        <v>7.4270000000000003E-2</v>
      </c>
      <c r="K346" s="10">
        <f t="shared" si="30"/>
        <v>0.05</v>
      </c>
      <c r="L346" s="10">
        <f t="shared" si="31"/>
        <v>0.67300000000000004</v>
      </c>
      <c r="M346" s="10">
        <f t="shared" si="32"/>
        <v>0</v>
      </c>
      <c r="N346" s="10">
        <f t="shared" si="33"/>
        <v>0.67300000000000004</v>
      </c>
      <c r="O346" s="10">
        <f t="shared" si="34"/>
        <v>0.05</v>
      </c>
      <c r="P346" s="10">
        <f t="shared" si="35"/>
        <v>0</v>
      </c>
    </row>
    <row r="347" spans="1:16">
      <c r="A347" s="8" t="s">
        <v>36</v>
      </c>
      <c r="B347" s="9" t="s">
        <v>37</v>
      </c>
      <c r="C347" s="10">
        <v>9.9990000000000006</v>
      </c>
      <c r="D347" s="10">
        <v>9.9990000000000006</v>
      </c>
      <c r="E347" s="10">
        <v>1</v>
      </c>
      <c r="F347" s="10">
        <v>0</v>
      </c>
      <c r="G347" s="10">
        <v>0</v>
      </c>
      <c r="H347" s="10">
        <v>0</v>
      </c>
      <c r="I347" s="10">
        <v>0</v>
      </c>
      <c r="J347" s="10">
        <v>0.36011000000000004</v>
      </c>
      <c r="K347" s="10">
        <f t="shared" si="30"/>
        <v>1</v>
      </c>
      <c r="L347" s="10">
        <f t="shared" si="31"/>
        <v>9.9990000000000006</v>
      </c>
      <c r="M347" s="10">
        <f t="shared" si="32"/>
        <v>0</v>
      </c>
      <c r="N347" s="10">
        <f t="shared" si="33"/>
        <v>9.9990000000000006</v>
      </c>
      <c r="O347" s="10">
        <f t="shared" si="34"/>
        <v>1</v>
      </c>
      <c r="P347" s="10">
        <f t="shared" si="35"/>
        <v>0</v>
      </c>
    </row>
    <row r="348" spans="1:16" ht="25.5">
      <c r="A348" s="5" t="s">
        <v>196</v>
      </c>
      <c r="B348" s="6" t="s">
        <v>197</v>
      </c>
      <c r="C348" s="7">
        <v>1149</v>
      </c>
      <c r="D348" s="7">
        <v>997.20000000000016</v>
      </c>
      <c r="E348" s="7">
        <v>15</v>
      </c>
      <c r="F348" s="7">
        <v>12.55439</v>
      </c>
      <c r="G348" s="7">
        <v>0</v>
      </c>
      <c r="H348" s="7">
        <v>12.55439</v>
      </c>
      <c r="I348" s="7">
        <v>0</v>
      </c>
      <c r="J348" s="7">
        <v>10</v>
      </c>
      <c r="K348" s="7">
        <f t="shared" si="30"/>
        <v>2.4456100000000003</v>
      </c>
      <c r="L348" s="7">
        <f t="shared" si="31"/>
        <v>984.64561000000015</v>
      </c>
      <c r="M348" s="7">
        <f t="shared" si="32"/>
        <v>83.695933333333329</v>
      </c>
      <c r="N348" s="7">
        <f t="shared" si="33"/>
        <v>984.64561000000015</v>
      </c>
      <c r="O348" s="7">
        <f t="shared" si="34"/>
        <v>2.4456100000000003</v>
      </c>
      <c r="P348" s="7">
        <f t="shared" si="35"/>
        <v>83.695933333333329</v>
      </c>
    </row>
    <row r="349" spans="1:16">
      <c r="A349" s="8" t="s">
        <v>26</v>
      </c>
      <c r="B349" s="9" t="s">
        <v>27</v>
      </c>
      <c r="C349" s="10">
        <v>402.2</v>
      </c>
      <c r="D349" s="10">
        <v>283.3</v>
      </c>
      <c r="E349" s="10">
        <v>0</v>
      </c>
      <c r="F349" s="10">
        <v>12.55439</v>
      </c>
      <c r="G349" s="10">
        <v>0</v>
      </c>
      <c r="H349" s="10">
        <v>12.55439</v>
      </c>
      <c r="I349" s="10">
        <v>0</v>
      </c>
      <c r="J349" s="10">
        <v>0</v>
      </c>
      <c r="K349" s="10">
        <f t="shared" si="30"/>
        <v>-12.55439</v>
      </c>
      <c r="L349" s="10">
        <f t="shared" si="31"/>
        <v>270.74561</v>
      </c>
      <c r="M349" s="10">
        <f t="shared" si="32"/>
        <v>0</v>
      </c>
      <c r="N349" s="10">
        <f t="shared" si="33"/>
        <v>270.74561</v>
      </c>
      <c r="O349" s="10">
        <f t="shared" si="34"/>
        <v>-12.55439</v>
      </c>
      <c r="P349" s="10">
        <f t="shared" si="35"/>
        <v>0</v>
      </c>
    </row>
    <row r="350" spans="1:16">
      <c r="A350" s="8" t="s">
        <v>28</v>
      </c>
      <c r="B350" s="9" t="s">
        <v>29</v>
      </c>
      <c r="C350" s="10">
        <v>678.6</v>
      </c>
      <c r="D350" s="10">
        <v>524.54200000000003</v>
      </c>
      <c r="E350" s="10">
        <v>15</v>
      </c>
      <c r="F350" s="10">
        <v>0</v>
      </c>
      <c r="G350" s="10">
        <v>0</v>
      </c>
      <c r="H350" s="10">
        <v>0</v>
      </c>
      <c r="I350" s="10">
        <v>0</v>
      </c>
      <c r="J350" s="10">
        <v>10</v>
      </c>
      <c r="K350" s="10">
        <f t="shared" si="30"/>
        <v>15</v>
      </c>
      <c r="L350" s="10">
        <f t="shared" si="31"/>
        <v>524.54200000000003</v>
      </c>
      <c r="M350" s="10">
        <f t="shared" si="32"/>
        <v>0</v>
      </c>
      <c r="N350" s="10">
        <f t="shared" si="33"/>
        <v>524.54200000000003</v>
      </c>
      <c r="O350" s="10">
        <f t="shared" si="34"/>
        <v>15</v>
      </c>
      <c r="P350" s="10">
        <f t="shared" si="35"/>
        <v>0</v>
      </c>
    </row>
    <row r="351" spans="1:16" ht="25.5">
      <c r="A351" s="8" t="s">
        <v>48</v>
      </c>
      <c r="B351" s="9" t="s">
        <v>49</v>
      </c>
      <c r="C351" s="10">
        <v>0</v>
      </c>
      <c r="D351" s="10">
        <v>121.158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0</v>
      </c>
      <c r="L351" s="10">
        <f t="shared" si="31"/>
        <v>121.158</v>
      </c>
      <c r="M351" s="10">
        <f t="shared" si="32"/>
        <v>0</v>
      </c>
      <c r="N351" s="10">
        <f t="shared" si="33"/>
        <v>121.158</v>
      </c>
      <c r="O351" s="10">
        <f t="shared" si="34"/>
        <v>0</v>
      </c>
      <c r="P351" s="10">
        <f t="shared" si="35"/>
        <v>0</v>
      </c>
    </row>
    <row r="352" spans="1:16">
      <c r="A352" s="8" t="s">
        <v>72</v>
      </c>
      <c r="B352" s="9" t="s">
        <v>73</v>
      </c>
      <c r="C352" s="10">
        <v>68.2</v>
      </c>
      <c r="D352" s="10">
        <v>68.2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30"/>
        <v>0</v>
      </c>
      <c r="L352" s="10">
        <f t="shared" si="31"/>
        <v>68.2</v>
      </c>
      <c r="M352" s="10">
        <f t="shared" si="32"/>
        <v>0</v>
      </c>
      <c r="N352" s="10">
        <f t="shared" si="33"/>
        <v>68.2</v>
      </c>
      <c r="O352" s="10">
        <f t="shared" si="34"/>
        <v>0</v>
      </c>
      <c r="P352" s="10">
        <f t="shared" si="35"/>
        <v>0</v>
      </c>
    </row>
    <row r="353" spans="1:16">
      <c r="A353" s="5" t="s">
        <v>198</v>
      </c>
      <c r="B353" s="6" t="s">
        <v>199</v>
      </c>
      <c r="C353" s="7">
        <v>6426.6</v>
      </c>
      <c r="D353" s="7">
        <v>6684.9000000000005</v>
      </c>
      <c r="E353" s="7">
        <v>571.94999999999993</v>
      </c>
      <c r="F353" s="7">
        <v>3.38436</v>
      </c>
      <c r="G353" s="7">
        <v>109.02602</v>
      </c>
      <c r="H353" s="7">
        <v>3.38436</v>
      </c>
      <c r="I353" s="7">
        <v>0</v>
      </c>
      <c r="J353" s="7">
        <v>237.07616999999999</v>
      </c>
      <c r="K353" s="7">
        <f t="shared" si="30"/>
        <v>568.56563999999992</v>
      </c>
      <c r="L353" s="7">
        <f t="shared" si="31"/>
        <v>6681.5156400000005</v>
      </c>
      <c r="M353" s="7">
        <f t="shared" si="32"/>
        <v>0.59172305271439818</v>
      </c>
      <c r="N353" s="7">
        <f t="shared" si="33"/>
        <v>6681.5156400000005</v>
      </c>
      <c r="O353" s="7">
        <f t="shared" si="34"/>
        <v>568.56563999999992</v>
      </c>
      <c r="P353" s="7">
        <f t="shared" si="35"/>
        <v>0.59172305271439818</v>
      </c>
    </row>
    <row r="354" spans="1:16">
      <c r="A354" s="8" t="s">
        <v>22</v>
      </c>
      <c r="B354" s="9" t="s">
        <v>23</v>
      </c>
      <c r="C354" s="10">
        <v>3866</v>
      </c>
      <c r="D354" s="10">
        <v>3844</v>
      </c>
      <c r="E354" s="10">
        <v>300</v>
      </c>
      <c r="F354" s="10">
        <v>0</v>
      </c>
      <c r="G354" s="10">
        <v>89.938860000000005</v>
      </c>
      <c r="H354" s="10">
        <v>0</v>
      </c>
      <c r="I354" s="10">
        <v>0</v>
      </c>
      <c r="J354" s="10">
        <v>89.938860000000005</v>
      </c>
      <c r="K354" s="10">
        <f t="shared" si="30"/>
        <v>300</v>
      </c>
      <c r="L354" s="10">
        <f t="shared" si="31"/>
        <v>3844</v>
      </c>
      <c r="M354" s="10">
        <f t="shared" si="32"/>
        <v>0</v>
      </c>
      <c r="N354" s="10">
        <f t="shared" si="33"/>
        <v>3844</v>
      </c>
      <c r="O354" s="10">
        <f t="shared" si="34"/>
        <v>300</v>
      </c>
      <c r="P354" s="10">
        <f t="shared" si="35"/>
        <v>0</v>
      </c>
    </row>
    <row r="355" spans="1:16">
      <c r="A355" s="8" t="s">
        <v>24</v>
      </c>
      <c r="B355" s="9" t="s">
        <v>25</v>
      </c>
      <c r="C355" s="10">
        <v>850.5</v>
      </c>
      <c r="D355" s="10">
        <v>872.5</v>
      </c>
      <c r="E355" s="10">
        <v>69.150000000000006</v>
      </c>
      <c r="F355" s="10">
        <v>0</v>
      </c>
      <c r="G355" s="10">
        <v>19.087160000000001</v>
      </c>
      <c r="H355" s="10">
        <v>0</v>
      </c>
      <c r="I355" s="10">
        <v>0</v>
      </c>
      <c r="J355" s="10">
        <v>19.087160000000001</v>
      </c>
      <c r="K355" s="10">
        <f t="shared" si="30"/>
        <v>69.150000000000006</v>
      </c>
      <c r="L355" s="10">
        <f t="shared" si="31"/>
        <v>872.5</v>
      </c>
      <c r="M355" s="10">
        <f t="shared" si="32"/>
        <v>0</v>
      </c>
      <c r="N355" s="10">
        <f t="shared" si="33"/>
        <v>872.5</v>
      </c>
      <c r="O355" s="10">
        <f t="shared" si="34"/>
        <v>69.150000000000006</v>
      </c>
      <c r="P355" s="10">
        <f t="shared" si="35"/>
        <v>0</v>
      </c>
    </row>
    <row r="356" spans="1:16">
      <c r="A356" s="8" t="s">
        <v>26</v>
      </c>
      <c r="B356" s="9" t="s">
        <v>27</v>
      </c>
      <c r="C356" s="10">
        <v>261</v>
      </c>
      <c r="D356" s="10">
        <v>319.90000000000003</v>
      </c>
      <c r="E356" s="10">
        <v>0</v>
      </c>
      <c r="F356" s="10">
        <v>0</v>
      </c>
      <c r="G356" s="10">
        <v>0</v>
      </c>
      <c r="H356" s="10">
        <v>0</v>
      </c>
      <c r="I356" s="10">
        <v>0</v>
      </c>
      <c r="J356" s="10">
        <v>53.349069999999998</v>
      </c>
      <c r="K356" s="10">
        <f t="shared" si="30"/>
        <v>0</v>
      </c>
      <c r="L356" s="10">
        <f t="shared" si="31"/>
        <v>319.90000000000003</v>
      </c>
      <c r="M356" s="10">
        <f t="shared" si="32"/>
        <v>0</v>
      </c>
      <c r="N356" s="10">
        <f t="shared" si="33"/>
        <v>319.90000000000003</v>
      </c>
      <c r="O356" s="10">
        <f t="shared" si="34"/>
        <v>0</v>
      </c>
      <c r="P356" s="10">
        <f t="shared" si="35"/>
        <v>0</v>
      </c>
    </row>
    <row r="357" spans="1:16">
      <c r="A357" s="8" t="s">
        <v>28</v>
      </c>
      <c r="B357" s="9" t="s">
        <v>29</v>
      </c>
      <c r="C357" s="10">
        <v>714.2</v>
      </c>
      <c r="D357" s="10">
        <v>913.6</v>
      </c>
      <c r="E357" s="10">
        <v>8</v>
      </c>
      <c r="F357" s="10">
        <v>0</v>
      </c>
      <c r="G357" s="10">
        <v>0</v>
      </c>
      <c r="H357" s="10">
        <v>0</v>
      </c>
      <c r="I357" s="10">
        <v>0</v>
      </c>
      <c r="J357" s="10">
        <v>74.701080000000005</v>
      </c>
      <c r="K357" s="10">
        <f t="shared" si="30"/>
        <v>8</v>
      </c>
      <c r="L357" s="10">
        <f t="shared" si="31"/>
        <v>913.6</v>
      </c>
      <c r="M357" s="10">
        <f t="shared" si="32"/>
        <v>0</v>
      </c>
      <c r="N357" s="10">
        <f t="shared" si="33"/>
        <v>913.6</v>
      </c>
      <c r="O357" s="10">
        <f t="shared" si="34"/>
        <v>8</v>
      </c>
      <c r="P357" s="10">
        <f t="shared" si="35"/>
        <v>0</v>
      </c>
    </row>
    <row r="358" spans="1:16">
      <c r="A358" s="8" t="s">
        <v>30</v>
      </c>
      <c r="B358" s="9" t="s">
        <v>31</v>
      </c>
      <c r="C358" s="10">
        <v>1.6</v>
      </c>
      <c r="D358" s="10">
        <v>1.6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f t="shared" si="30"/>
        <v>0</v>
      </c>
      <c r="L358" s="10">
        <f t="shared" si="31"/>
        <v>1.6</v>
      </c>
      <c r="M358" s="10">
        <f t="shared" si="32"/>
        <v>0</v>
      </c>
      <c r="N358" s="10">
        <f t="shared" si="33"/>
        <v>1.6</v>
      </c>
      <c r="O358" s="10">
        <f t="shared" si="34"/>
        <v>0</v>
      </c>
      <c r="P358" s="10">
        <f t="shared" si="35"/>
        <v>0</v>
      </c>
    </row>
    <row r="359" spans="1:16">
      <c r="A359" s="8" t="s">
        <v>32</v>
      </c>
      <c r="B359" s="9" t="s">
        <v>33</v>
      </c>
      <c r="C359" s="10">
        <v>684.4</v>
      </c>
      <c r="D359" s="10">
        <v>684.4</v>
      </c>
      <c r="E359" s="10">
        <v>190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f t="shared" si="30"/>
        <v>190</v>
      </c>
      <c r="L359" s="10">
        <f t="shared" si="31"/>
        <v>684.4</v>
      </c>
      <c r="M359" s="10">
        <f t="shared" si="32"/>
        <v>0</v>
      </c>
      <c r="N359" s="10">
        <f t="shared" si="33"/>
        <v>684.4</v>
      </c>
      <c r="O359" s="10">
        <f t="shared" si="34"/>
        <v>190</v>
      </c>
      <c r="P359" s="10">
        <f t="shared" si="35"/>
        <v>0</v>
      </c>
    </row>
    <row r="360" spans="1:16">
      <c r="A360" s="8" t="s">
        <v>34</v>
      </c>
      <c r="B360" s="9" t="s">
        <v>35</v>
      </c>
      <c r="C360" s="10">
        <v>4.8</v>
      </c>
      <c r="D360" s="10">
        <v>4.8</v>
      </c>
      <c r="E360" s="10">
        <v>0.4</v>
      </c>
      <c r="F360" s="10">
        <v>0.41099000000000002</v>
      </c>
      <c r="G360" s="10">
        <v>0</v>
      </c>
      <c r="H360" s="10">
        <v>0.41099000000000002</v>
      </c>
      <c r="I360" s="10">
        <v>0</v>
      </c>
      <c r="J360" s="10">
        <v>0</v>
      </c>
      <c r="K360" s="10">
        <f t="shared" si="30"/>
        <v>-1.099E-2</v>
      </c>
      <c r="L360" s="10">
        <f t="shared" si="31"/>
        <v>4.3890099999999999</v>
      </c>
      <c r="M360" s="10">
        <f t="shared" si="32"/>
        <v>102.74749999999999</v>
      </c>
      <c r="N360" s="10">
        <f t="shared" si="33"/>
        <v>4.3890099999999999</v>
      </c>
      <c r="O360" s="10">
        <f t="shared" si="34"/>
        <v>-1.099E-2</v>
      </c>
      <c r="P360" s="10">
        <f t="shared" si="35"/>
        <v>102.74749999999999</v>
      </c>
    </row>
    <row r="361" spans="1:16">
      <c r="A361" s="8" t="s">
        <v>36</v>
      </c>
      <c r="B361" s="9" t="s">
        <v>37</v>
      </c>
      <c r="C361" s="10">
        <v>26.6</v>
      </c>
      <c r="D361" s="10">
        <v>44.1</v>
      </c>
      <c r="E361" s="10">
        <v>4.4000000000000004</v>
      </c>
      <c r="F361" s="10">
        <v>2.9733700000000001</v>
      </c>
      <c r="G361" s="10">
        <v>0</v>
      </c>
      <c r="H361" s="10">
        <v>2.9733700000000001</v>
      </c>
      <c r="I361" s="10">
        <v>0</v>
      </c>
      <c r="J361" s="10">
        <v>0</v>
      </c>
      <c r="K361" s="10">
        <f t="shared" si="30"/>
        <v>1.4266300000000003</v>
      </c>
      <c r="L361" s="10">
        <f t="shared" si="31"/>
        <v>41.126629999999999</v>
      </c>
      <c r="M361" s="10">
        <f t="shared" si="32"/>
        <v>67.57659090909091</v>
      </c>
      <c r="N361" s="10">
        <f t="shared" si="33"/>
        <v>41.126629999999999</v>
      </c>
      <c r="O361" s="10">
        <f t="shared" si="34"/>
        <v>1.4266300000000003</v>
      </c>
      <c r="P361" s="10">
        <f t="shared" si="35"/>
        <v>67.57659090909091</v>
      </c>
    </row>
    <row r="362" spans="1:16">
      <c r="A362" s="8" t="s">
        <v>38</v>
      </c>
      <c r="B362" s="9" t="s">
        <v>39</v>
      </c>
      <c r="C362" s="10">
        <v>17.5</v>
      </c>
      <c r="D362" s="10">
        <v>0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f t="shared" si="30"/>
        <v>0</v>
      </c>
      <c r="L362" s="10">
        <f t="shared" si="31"/>
        <v>0</v>
      </c>
      <c r="M362" s="10">
        <f t="shared" si="32"/>
        <v>0</v>
      </c>
      <c r="N362" s="10">
        <f t="shared" si="33"/>
        <v>0</v>
      </c>
      <c r="O362" s="10">
        <f t="shared" si="34"/>
        <v>0</v>
      </c>
      <c r="P362" s="10">
        <f t="shared" si="35"/>
        <v>0</v>
      </c>
    </row>
    <row r="363" spans="1:16" ht="25.5">
      <c r="A363" s="5" t="s">
        <v>200</v>
      </c>
      <c r="B363" s="6" t="s">
        <v>201</v>
      </c>
      <c r="C363" s="7">
        <v>4727.2</v>
      </c>
      <c r="D363" s="7">
        <v>4878.7000000000007</v>
      </c>
      <c r="E363" s="7">
        <v>394.00000000000006</v>
      </c>
      <c r="F363" s="7">
        <v>7.1033199999999992</v>
      </c>
      <c r="G363" s="7">
        <v>264.59657000000004</v>
      </c>
      <c r="H363" s="7">
        <v>3.3391600000000001</v>
      </c>
      <c r="I363" s="7">
        <v>3.76416</v>
      </c>
      <c r="J363" s="7">
        <v>296.38069000000002</v>
      </c>
      <c r="K363" s="7">
        <f t="shared" si="30"/>
        <v>386.89668000000006</v>
      </c>
      <c r="L363" s="7">
        <f t="shared" si="31"/>
        <v>4871.5966800000006</v>
      </c>
      <c r="M363" s="7">
        <f t="shared" si="32"/>
        <v>1.8028730964466999</v>
      </c>
      <c r="N363" s="7">
        <f t="shared" si="33"/>
        <v>4875.3608400000003</v>
      </c>
      <c r="O363" s="7">
        <f t="shared" si="34"/>
        <v>390.66084000000006</v>
      </c>
      <c r="P363" s="7">
        <f t="shared" si="35"/>
        <v>0.84750253807106601</v>
      </c>
    </row>
    <row r="364" spans="1:16">
      <c r="A364" s="8" t="s">
        <v>22</v>
      </c>
      <c r="B364" s="9" t="s">
        <v>23</v>
      </c>
      <c r="C364" s="10">
        <v>3445</v>
      </c>
      <c r="D364" s="10">
        <v>3533.7000000000003</v>
      </c>
      <c r="E364" s="10">
        <v>275.47500000000002</v>
      </c>
      <c r="F364" s="10">
        <v>0</v>
      </c>
      <c r="G364" s="10">
        <v>218.64000000000001</v>
      </c>
      <c r="H364" s="10">
        <v>0</v>
      </c>
      <c r="I364" s="10">
        <v>0</v>
      </c>
      <c r="J364" s="10">
        <v>218.64000000000001</v>
      </c>
      <c r="K364" s="10">
        <f t="shared" si="30"/>
        <v>275.47500000000002</v>
      </c>
      <c r="L364" s="10">
        <f t="shared" si="31"/>
        <v>3533.7000000000003</v>
      </c>
      <c r="M364" s="10">
        <f t="shared" si="32"/>
        <v>0</v>
      </c>
      <c r="N364" s="10">
        <f t="shared" si="33"/>
        <v>3533.7000000000003</v>
      </c>
      <c r="O364" s="10">
        <f t="shared" si="34"/>
        <v>275.47500000000002</v>
      </c>
      <c r="P364" s="10">
        <f t="shared" si="35"/>
        <v>0</v>
      </c>
    </row>
    <row r="365" spans="1:16">
      <c r="A365" s="8" t="s">
        <v>24</v>
      </c>
      <c r="B365" s="9" t="s">
        <v>25</v>
      </c>
      <c r="C365" s="10">
        <v>757.9</v>
      </c>
      <c r="D365" s="10">
        <v>765.78499999999997</v>
      </c>
      <c r="E365" s="10">
        <v>63.84</v>
      </c>
      <c r="F365" s="10">
        <v>0</v>
      </c>
      <c r="G365" s="10">
        <v>45.956569999999999</v>
      </c>
      <c r="H365" s="10">
        <v>0</v>
      </c>
      <c r="I365" s="10">
        <v>0</v>
      </c>
      <c r="J365" s="10">
        <v>45.956569999999999</v>
      </c>
      <c r="K365" s="10">
        <f t="shared" si="30"/>
        <v>63.84</v>
      </c>
      <c r="L365" s="10">
        <f t="shared" si="31"/>
        <v>765.78499999999997</v>
      </c>
      <c r="M365" s="10">
        <f t="shared" si="32"/>
        <v>0</v>
      </c>
      <c r="N365" s="10">
        <f t="shared" si="33"/>
        <v>765.78499999999997</v>
      </c>
      <c r="O365" s="10">
        <f t="shared" si="34"/>
        <v>63.84</v>
      </c>
      <c r="P365" s="10">
        <f t="shared" si="35"/>
        <v>0</v>
      </c>
    </row>
    <row r="366" spans="1:16">
      <c r="A366" s="8" t="s">
        <v>26</v>
      </c>
      <c r="B366" s="9" t="s">
        <v>27</v>
      </c>
      <c r="C366" s="10">
        <v>243.1</v>
      </c>
      <c r="D366" s="10">
        <v>204.78</v>
      </c>
      <c r="E366" s="10">
        <v>4</v>
      </c>
      <c r="F366" s="10">
        <v>0</v>
      </c>
      <c r="G366" s="10">
        <v>0</v>
      </c>
      <c r="H366" s="10">
        <v>0</v>
      </c>
      <c r="I366" s="10">
        <v>0</v>
      </c>
      <c r="J366" s="10">
        <v>6.4931599999999996</v>
      </c>
      <c r="K366" s="10">
        <f t="shared" si="30"/>
        <v>4</v>
      </c>
      <c r="L366" s="10">
        <f t="shared" si="31"/>
        <v>204.78</v>
      </c>
      <c r="M366" s="10">
        <f t="shared" si="32"/>
        <v>0</v>
      </c>
      <c r="N366" s="10">
        <f t="shared" si="33"/>
        <v>204.78</v>
      </c>
      <c r="O366" s="10">
        <f t="shared" si="34"/>
        <v>4</v>
      </c>
      <c r="P366" s="10">
        <f t="shared" si="35"/>
        <v>0</v>
      </c>
    </row>
    <row r="367" spans="1:16">
      <c r="A367" s="8" t="s">
        <v>28</v>
      </c>
      <c r="B367" s="9" t="s">
        <v>29</v>
      </c>
      <c r="C367" s="10">
        <v>125</v>
      </c>
      <c r="D367" s="10">
        <v>143.13499999999999</v>
      </c>
      <c r="E367" s="10">
        <v>4.4649999999999999</v>
      </c>
      <c r="F367" s="10">
        <v>3.76416</v>
      </c>
      <c r="G367" s="10">
        <v>0</v>
      </c>
      <c r="H367" s="10">
        <v>0</v>
      </c>
      <c r="I367" s="10">
        <v>3.76416</v>
      </c>
      <c r="J367" s="10">
        <v>25.290959999999998</v>
      </c>
      <c r="K367" s="10">
        <f t="shared" si="30"/>
        <v>0.70083999999999991</v>
      </c>
      <c r="L367" s="10">
        <f t="shared" si="31"/>
        <v>139.37083999999999</v>
      </c>
      <c r="M367" s="10">
        <f t="shared" si="32"/>
        <v>84.303695408734598</v>
      </c>
      <c r="N367" s="10">
        <f t="shared" si="33"/>
        <v>143.13499999999999</v>
      </c>
      <c r="O367" s="10">
        <f t="shared" si="34"/>
        <v>4.4649999999999999</v>
      </c>
      <c r="P367" s="10">
        <f t="shared" si="35"/>
        <v>0</v>
      </c>
    </row>
    <row r="368" spans="1:16">
      <c r="A368" s="8" t="s">
        <v>30</v>
      </c>
      <c r="B368" s="9" t="s">
        <v>31</v>
      </c>
      <c r="C368" s="10">
        <v>6.2</v>
      </c>
      <c r="D368" s="10">
        <v>6.2</v>
      </c>
      <c r="E368" s="10">
        <v>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f t="shared" si="30"/>
        <v>0</v>
      </c>
      <c r="L368" s="10">
        <f t="shared" si="31"/>
        <v>6.2</v>
      </c>
      <c r="M368" s="10">
        <f t="shared" si="32"/>
        <v>0</v>
      </c>
      <c r="N368" s="10">
        <f t="shared" si="33"/>
        <v>6.2</v>
      </c>
      <c r="O368" s="10">
        <f t="shared" si="34"/>
        <v>0</v>
      </c>
      <c r="P368" s="10">
        <f t="shared" si="35"/>
        <v>0</v>
      </c>
    </row>
    <row r="369" spans="1:16">
      <c r="A369" s="8" t="s">
        <v>32</v>
      </c>
      <c r="B369" s="9" t="s">
        <v>33</v>
      </c>
      <c r="C369" s="10">
        <v>121.60000000000001</v>
      </c>
      <c r="D369" s="10">
        <v>192.1</v>
      </c>
      <c r="E369" s="10">
        <v>43.2</v>
      </c>
      <c r="F369" s="10">
        <v>2.3088600000000001</v>
      </c>
      <c r="G369" s="10">
        <v>0</v>
      </c>
      <c r="H369" s="10">
        <v>2.3088600000000001</v>
      </c>
      <c r="I369" s="10">
        <v>0</v>
      </c>
      <c r="J369" s="10">
        <v>0</v>
      </c>
      <c r="K369" s="10">
        <f t="shared" si="30"/>
        <v>40.89114</v>
      </c>
      <c r="L369" s="10">
        <f t="shared" si="31"/>
        <v>189.79113999999998</v>
      </c>
      <c r="M369" s="10">
        <f t="shared" si="32"/>
        <v>5.3445833333333335</v>
      </c>
      <c r="N369" s="10">
        <f t="shared" si="33"/>
        <v>189.79113999999998</v>
      </c>
      <c r="O369" s="10">
        <f t="shared" si="34"/>
        <v>40.89114</v>
      </c>
      <c r="P369" s="10">
        <f t="shared" si="35"/>
        <v>5.3445833333333335</v>
      </c>
    </row>
    <row r="370" spans="1:16">
      <c r="A370" s="8" t="s">
        <v>34</v>
      </c>
      <c r="B370" s="9" t="s">
        <v>35</v>
      </c>
      <c r="C370" s="10">
        <v>3.4</v>
      </c>
      <c r="D370" s="10">
        <v>4.6000000000000005</v>
      </c>
      <c r="E370" s="10">
        <v>0.47500000000000003</v>
      </c>
      <c r="F370" s="10">
        <v>0.37717000000000001</v>
      </c>
      <c r="G370" s="10">
        <v>0</v>
      </c>
      <c r="H370" s="10">
        <v>0.37717000000000001</v>
      </c>
      <c r="I370" s="10">
        <v>0</v>
      </c>
      <c r="J370" s="10">
        <v>0</v>
      </c>
      <c r="K370" s="10">
        <f t="shared" si="30"/>
        <v>9.7830000000000028E-2</v>
      </c>
      <c r="L370" s="10">
        <f t="shared" si="31"/>
        <v>4.2228300000000001</v>
      </c>
      <c r="M370" s="10">
        <f t="shared" si="32"/>
        <v>79.404210526315794</v>
      </c>
      <c r="N370" s="10">
        <f t="shared" si="33"/>
        <v>4.2228300000000001</v>
      </c>
      <c r="O370" s="10">
        <f t="shared" si="34"/>
        <v>9.7830000000000028E-2</v>
      </c>
      <c r="P370" s="10">
        <f t="shared" si="35"/>
        <v>79.404210526315794</v>
      </c>
    </row>
    <row r="371" spans="1:16">
      <c r="A371" s="8" t="s">
        <v>36</v>
      </c>
      <c r="B371" s="9" t="s">
        <v>37</v>
      </c>
      <c r="C371" s="10">
        <v>25</v>
      </c>
      <c r="D371" s="10">
        <v>28.400000000000002</v>
      </c>
      <c r="E371" s="10">
        <v>2.5449999999999999</v>
      </c>
      <c r="F371" s="10">
        <v>0.65312999999999999</v>
      </c>
      <c r="G371" s="10">
        <v>0</v>
      </c>
      <c r="H371" s="10">
        <v>0.65312999999999999</v>
      </c>
      <c r="I371" s="10">
        <v>0</v>
      </c>
      <c r="J371" s="10">
        <v>0</v>
      </c>
      <c r="K371" s="10">
        <f t="shared" si="30"/>
        <v>1.8918699999999999</v>
      </c>
      <c r="L371" s="10">
        <f t="shared" si="31"/>
        <v>27.746870000000001</v>
      </c>
      <c r="M371" s="10">
        <f t="shared" si="32"/>
        <v>25.663261296660117</v>
      </c>
      <c r="N371" s="10">
        <f t="shared" si="33"/>
        <v>27.746870000000001</v>
      </c>
      <c r="O371" s="10">
        <f t="shared" si="34"/>
        <v>1.8918699999999999</v>
      </c>
      <c r="P371" s="10">
        <f t="shared" si="35"/>
        <v>25.663261296660117</v>
      </c>
    </row>
    <row r="372" spans="1:16">
      <c r="A372" s="5" t="s">
        <v>202</v>
      </c>
      <c r="B372" s="6" t="s">
        <v>203</v>
      </c>
      <c r="C372" s="7">
        <v>34306.400000000009</v>
      </c>
      <c r="D372" s="7">
        <v>35598.800000000003</v>
      </c>
      <c r="E372" s="7">
        <v>3012.3999999999996</v>
      </c>
      <c r="F372" s="7">
        <v>27.985589999999998</v>
      </c>
      <c r="G372" s="7">
        <v>1142.5161800000001</v>
      </c>
      <c r="H372" s="7">
        <v>27.985589999999998</v>
      </c>
      <c r="I372" s="7">
        <v>0</v>
      </c>
      <c r="J372" s="7">
        <v>1302.7773200000004</v>
      </c>
      <c r="K372" s="7">
        <f t="shared" si="30"/>
        <v>2984.4144099999999</v>
      </c>
      <c r="L372" s="7">
        <f t="shared" si="31"/>
        <v>35570.814410000006</v>
      </c>
      <c r="M372" s="7">
        <f t="shared" si="32"/>
        <v>0.929013079272341</v>
      </c>
      <c r="N372" s="7">
        <f t="shared" si="33"/>
        <v>35570.814410000006</v>
      </c>
      <c r="O372" s="7">
        <f t="shared" si="34"/>
        <v>2984.4144099999999</v>
      </c>
      <c r="P372" s="7">
        <f t="shared" si="35"/>
        <v>0.929013079272341</v>
      </c>
    </row>
    <row r="373" spans="1:16">
      <c r="A373" s="8" t="s">
        <v>22</v>
      </c>
      <c r="B373" s="9" t="s">
        <v>23</v>
      </c>
      <c r="C373" s="10">
        <v>25444.600000000002</v>
      </c>
      <c r="D373" s="10">
        <v>26512.2</v>
      </c>
      <c r="E373" s="10">
        <v>2245.1</v>
      </c>
      <c r="F373" s="10">
        <v>0</v>
      </c>
      <c r="G373" s="10">
        <v>937.23428000000001</v>
      </c>
      <c r="H373" s="10">
        <v>0</v>
      </c>
      <c r="I373" s="10">
        <v>0</v>
      </c>
      <c r="J373" s="10">
        <v>937.23428000000001</v>
      </c>
      <c r="K373" s="10">
        <f t="shared" si="30"/>
        <v>2245.1</v>
      </c>
      <c r="L373" s="10">
        <f t="shared" si="31"/>
        <v>26512.2</v>
      </c>
      <c r="M373" s="10">
        <f t="shared" si="32"/>
        <v>0</v>
      </c>
      <c r="N373" s="10">
        <f t="shared" si="33"/>
        <v>26512.2</v>
      </c>
      <c r="O373" s="10">
        <f t="shared" si="34"/>
        <v>2245.1</v>
      </c>
      <c r="P373" s="10">
        <f t="shared" si="35"/>
        <v>0</v>
      </c>
    </row>
    <row r="374" spans="1:16">
      <c r="A374" s="8" t="s">
        <v>24</v>
      </c>
      <c r="B374" s="9" t="s">
        <v>25</v>
      </c>
      <c r="C374" s="10">
        <v>5597.9000000000005</v>
      </c>
      <c r="D374" s="10">
        <v>5802.7</v>
      </c>
      <c r="E374" s="10">
        <v>486.40000000000003</v>
      </c>
      <c r="F374" s="10">
        <v>0</v>
      </c>
      <c r="G374" s="10">
        <v>205.28190000000001</v>
      </c>
      <c r="H374" s="10">
        <v>0</v>
      </c>
      <c r="I374" s="10">
        <v>0</v>
      </c>
      <c r="J374" s="10">
        <v>205.28190000000001</v>
      </c>
      <c r="K374" s="10">
        <f t="shared" si="30"/>
        <v>486.40000000000003</v>
      </c>
      <c r="L374" s="10">
        <f t="shared" si="31"/>
        <v>5802.7</v>
      </c>
      <c r="M374" s="10">
        <f t="shared" si="32"/>
        <v>0</v>
      </c>
      <c r="N374" s="10">
        <f t="shared" si="33"/>
        <v>5802.7</v>
      </c>
      <c r="O374" s="10">
        <f t="shared" si="34"/>
        <v>486.40000000000003</v>
      </c>
      <c r="P374" s="10">
        <f t="shared" si="35"/>
        <v>0</v>
      </c>
    </row>
    <row r="375" spans="1:16">
      <c r="A375" s="8" t="s">
        <v>26</v>
      </c>
      <c r="B375" s="9" t="s">
        <v>27</v>
      </c>
      <c r="C375" s="10">
        <v>503.7</v>
      </c>
      <c r="D375" s="10">
        <v>535.70000000000005</v>
      </c>
      <c r="E375" s="10">
        <v>18</v>
      </c>
      <c r="F375" s="10">
        <v>0</v>
      </c>
      <c r="G375" s="10">
        <v>0</v>
      </c>
      <c r="H375" s="10">
        <v>0</v>
      </c>
      <c r="I375" s="10">
        <v>0</v>
      </c>
      <c r="J375" s="10">
        <v>64.439730000000012</v>
      </c>
      <c r="K375" s="10">
        <f t="shared" si="30"/>
        <v>18</v>
      </c>
      <c r="L375" s="10">
        <f t="shared" si="31"/>
        <v>535.70000000000005</v>
      </c>
      <c r="M375" s="10">
        <f t="shared" si="32"/>
        <v>0</v>
      </c>
      <c r="N375" s="10">
        <f t="shared" si="33"/>
        <v>535.70000000000005</v>
      </c>
      <c r="O375" s="10">
        <f t="shared" si="34"/>
        <v>18</v>
      </c>
      <c r="P375" s="10">
        <f t="shared" si="35"/>
        <v>0</v>
      </c>
    </row>
    <row r="376" spans="1:16">
      <c r="A376" s="8" t="s">
        <v>28</v>
      </c>
      <c r="B376" s="9" t="s">
        <v>29</v>
      </c>
      <c r="C376" s="10">
        <v>1361.7</v>
      </c>
      <c r="D376" s="10">
        <v>1328.7</v>
      </c>
      <c r="E376" s="10">
        <v>55.6</v>
      </c>
      <c r="F376" s="10">
        <v>0</v>
      </c>
      <c r="G376" s="10">
        <v>0</v>
      </c>
      <c r="H376" s="10">
        <v>0</v>
      </c>
      <c r="I376" s="10">
        <v>0</v>
      </c>
      <c r="J376" s="10">
        <v>93.827420000000004</v>
      </c>
      <c r="K376" s="10">
        <f t="shared" si="30"/>
        <v>55.6</v>
      </c>
      <c r="L376" s="10">
        <f t="shared" si="31"/>
        <v>1328.7</v>
      </c>
      <c r="M376" s="10">
        <f t="shared" si="32"/>
        <v>0</v>
      </c>
      <c r="N376" s="10">
        <f t="shared" si="33"/>
        <v>1328.7</v>
      </c>
      <c r="O376" s="10">
        <f t="shared" si="34"/>
        <v>55.6</v>
      </c>
      <c r="P376" s="10">
        <f t="shared" si="35"/>
        <v>0</v>
      </c>
    </row>
    <row r="377" spans="1:16">
      <c r="A377" s="8" t="s">
        <v>30</v>
      </c>
      <c r="B377" s="9" t="s">
        <v>31</v>
      </c>
      <c r="C377" s="10">
        <v>19.600000000000001</v>
      </c>
      <c r="D377" s="10">
        <v>19.600000000000001</v>
      </c>
      <c r="E377" s="10">
        <v>0.70000000000000007</v>
      </c>
      <c r="F377" s="10">
        <v>0</v>
      </c>
      <c r="G377" s="10">
        <v>0</v>
      </c>
      <c r="H377" s="10">
        <v>0</v>
      </c>
      <c r="I377" s="10">
        <v>0</v>
      </c>
      <c r="J377" s="10">
        <v>1.381</v>
      </c>
      <c r="K377" s="10">
        <f t="shared" si="30"/>
        <v>0.70000000000000007</v>
      </c>
      <c r="L377" s="10">
        <f t="shared" si="31"/>
        <v>19.600000000000001</v>
      </c>
      <c r="M377" s="10">
        <f t="shared" si="32"/>
        <v>0</v>
      </c>
      <c r="N377" s="10">
        <f t="shared" si="33"/>
        <v>19.600000000000001</v>
      </c>
      <c r="O377" s="10">
        <f t="shared" si="34"/>
        <v>0.70000000000000007</v>
      </c>
      <c r="P377" s="10">
        <f t="shared" si="35"/>
        <v>0</v>
      </c>
    </row>
    <row r="378" spans="1:16">
      <c r="A378" s="8" t="s">
        <v>32</v>
      </c>
      <c r="B378" s="9" t="s">
        <v>33</v>
      </c>
      <c r="C378" s="10">
        <v>1094.0999999999999</v>
      </c>
      <c r="D378" s="10">
        <v>1084.9000000000001</v>
      </c>
      <c r="E378" s="10">
        <v>166.5</v>
      </c>
      <c r="F378" s="10">
        <v>8.8451800000000009</v>
      </c>
      <c r="G378" s="10">
        <v>0</v>
      </c>
      <c r="H378" s="10">
        <v>8.8451800000000009</v>
      </c>
      <c r="I378" s="10">
        <v>0</v>
      </c>
      <c r="J378" s="10">
        <v>0</v>
      </c>
      <c r="K378" s="10">
        <f t="shared" si="30"/>
        <v>157.65482</v>
      </c>
      <c r="L378" s="10">
        <f t="shared" si="31"/>
        <v>1076.0548200000001</v>
      </c>
      <c r="M378" s="10">
        <f t="shared" si="32"/>
        <v>5.3124204204204206</v>
      </c>
      <c r="N378" s="10">
        <f t="shared" si="33"/>
        <v>1076.0548200000001</v>
      </c>
      <c r="O378" s="10">
        <f t="shared" si="34"/>
        <v>157.65482</v>
      </c>
      <c r="P378" s="10">
        <f t="shared" si="35"/>
        <v>5.3124204204204206</v>
      </c>
    </row>
    <row r="379" spans="1:16">
      <c r="A379" s="8" t="s">
        <v>34</v>
      </c>
      <c r="B379" s="9" t="s">
        <v>35</v>
      </c>
      <c r="C379" s="10">
        <v>18.3</v>
      </c>
      <c r="D379" s="10">
        <v>18.3</v>
      </c>
      <c r="E379" s="10">
        <v>1.6</v>
      </c>
      <c r="F379" s="10">
        <v>1.7374400000000001</v>
      </c>
      <c r="G379" s="10">
        <v>0</v>
      </c>
      <c r="H379" s="10">
        <v>1.7374400000000001</v>
      </c>
      <c r="I379" s="10">
        <v>0</v>
      </c>
      <c r="J379" s="10">
        <v>0</v>
      </c>
      <c r="K379" s="10">
        <f t="shared" si="30"/>
        <v>-0.13744000000000001</v>
      </c>
      <c r="L379" s="10">
        <f t="shared" si="31"/>
        <v>16.562560000000001</v>
      </c>
      <c r="M379" s="10">
        <f t="shared" si="32"/>
        <v>108.59</v>
      </c>
      <c r="N379" s="10">
        <f t="shared" si="33"/>
        <v>16.562560000000001</v>
      </c>
      <c r="O379" s="10">
        <f t="shared" si="34"/>
        <v>-0.13744000000000001</v>
      </c>
      <c r="P379" s="10">
        <f t="shared" si="35"/>
        <v>108.59</v>
      </c>
    </row>
    <row r="380" spans="1:16">
      <c r="A380" s="8" t="s">
        <v>36</v>
      </c>
      <c r="B380" s="9" t="s">
        <v>37</v>
      </c>
      <c r="C380" s="10">
        <v>94.8</v>
      </c>
      <c r="D380" s="10">
        <v>125</v>
      </c>
      <c r="E380" s="10">
        <v>10.9</v>
      </c>
      <c r="F380" s="10">
        <v>10.20993</v>
      </c>
      <c r="G380" s="10">
        <v>0</v>
      </c>
      <c r="H380" s="10">
        <v>10.20993</v>
      </c>
      <c r="I380" s="10">
        <v>0</v>
      </c>
      <c r="J380" s="10">
        <v>0.57977000000000001</v>
      </c>
      <c r="K380" s="10">
        <f t="shared" si="30"/>
        <v>0.69007000000000041</v>
      </c>
      <c r="L380" s="10">
        <f t="shared" si="31"/>
        <v>114.79007</v>
      </c>
      <c r="M380" s="10">
        <f t="shared" si="32"/>
        <v>93.66908256880734</v>
      </c>
      <c r="N380" s="10">
        <f t="shared" si="33"/>
        <v>114.79007</v>
      </c>
      <c r="O380" s="10">
        <f t="shared" si="34"/>
        <v>0.69007000000000041</v>
      </c>
      <c r="P380" s="10">
        <f t="shared" si="35"/>
        <v>93.66908256880734</v>
      </c>
    </row>
    <row r="381" spans="1:16">
      <c r="A381" s="8" t="s">
        <v>38</v>
      </c>
      <c r="B381" s="9" t="s">
        <v>39</v>
      </c>
      <c r="C381" s="10">
        <v>170.8</v>
      </c>
      <c r="D381" s="10">
        <v>170.8</v>
      </c>
      <c r="E381" s="10">
        <v>27.6</v>
      </c>
      <c r="F381" s="10">
        <v>7.1930399999999999</v>
      </c>
      <c r="G381" s="10">
        <v>0</v>
      </c>
      <c r="H381" s="10">
        <v>7.1930399999999999</v>
      </c>
      <c r="I381" s="10">
        <v>0</v>
      </c>
      <c r="J381" s="10">
        <v>3.322E-2</v>
      </c>
      <c r="K381" s="10">
        <f t="shared" si="30"/>
        <v>20.406960000000002</v>
      </c>
      <c r="L381" s="10">
        <f t="shared" si="31"/>
        <v>163.60696000000002</v>
      </c>
      <c r="M381" s="10">
        <f t="shared" si="32"/>
        <v>26.061739130434781</v>
      </c>
      <c r="N381" s="10">
        <f t="shared" si="33"/>
        <v>163.60696000000002</v>
      </c>
      <c r="O381" s="10">
        <f t="shared" si="34"/>
        <v>20.406960000000002</v>
      </c>
      <c r="P381" s="10">
        <f t="shared" si="35"/>
        <v>26.061739130434781</v>
      </c>
    </row>
    <row r="382" spans="1:16" ht="25.5">
      <c r="A382" s="8" t="s">
        <v>40</v>
      </c>
      <c r="B382" s="9" t="s">
        <v>41</v>
      </c>
      <c r="C382" s="10">
        <v>0.9</v>
      </c>
      <c r="D382" s="10">
        <v>0.9</v>
      </c>
      <c r="E382" s="10">
        <v>0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f t="shared" si="30"/>
        <v>0</v>
      </c>
      <c r="L382" s="10">
        <f t="shared" si="31"/>
        <v>0.9</v>
      </c>
      <c r="M382" s="10">
        <f t="shared" si="32"/>
        <v>0</v>
      </c>
      <c r="N382" s="10">
        <f t="shared" si="33"/>
        <v>0.9</v>
      </c>
      <c r="O382" s="10">
        <f t="shared" si="34"/>
        <v>0</v>
      </c>
      <c r="P382" s="10">
        <f t="shared" si="35"/>
        <v>0</v>
      </c>
    </row>
    <row r="383" spans="1:16">
      <c r="A383" s="5" t="s">
        <v>204</v>
      </c>
      <c r="B383" s="6" t="s">
        <v>205</v>
      </c>
      <c r="C383" s="7">
        <v>824.5</v>
      </c>
      <c r="D383" s="7">
        <v>824.5</v>
      </c>
      <c r="E383" s="7">
        <v>65.8</v>
      </c>
      <c r="F383" s="7">
        <v>65.8</v>
      </c>
      <c r="G383" s="7">
        <v>0</v>
      </c>
      <c r="H383" s="7">
        <v>65.8</v>
      </c>
      <c r="I383" s="7">
        <v>0</v>
      </c>
      <c r="J383" s="7">
        <v>0</v>
      </c>
      <c r="K383" s="7">
        <f t="shared" si="30"/>
        <v>0</v>
      </c>
      <c r="L383" s="7">
        <f t="shared" si="31"/>
        <v>758.7</v>
      </c>
      <c r="M383" s="7">
        <f t="shared" si="32"/>
        <v>100</v>
      </c>
      <c r="N383" s="7">
        <f t="shared" si="33"/>
        <v>758.7</v>
      </c>
      <c r="O383" s="7">
        <f t="shared" si="34"/>
        <v>0</v>
      </c>
      <c r="P383" s="7">
        <f t="shared" si="35"/>
        <v>100</v>
      </c>
    </row>
    <row r="384" spans="1:16" ht="25.5">
      <c r="A384" s="8" t="s">
        <v>48</v>
      </c>
      <c r="B384" s="9" t="s">
        <v>49</v>
      </c>
      <c r="C384" s="10">
        <v>824.5</v>
      </c>
      <c r="D384" s="10">
        <v>824.5</v>
      </c>
      <c r="E384" s="10">
        <v>65.8</v>
      </c>
      <c r="F384" s="10">
        <v>65.8</v>
      </c>
      <c r="G384" s="10">
        <v>0</v>
      </c>
      <c r="H384" s="10">
        <v>65.8</v>
      </c>
      <c r="I384" s="10">
        <v>0</v>
      </c>
      <c r="J384" s="10">
        <v>0</v>
      </c>
      <c r="K384" s="10">
        <f t="shared" si="30"/>
        <v>0</v>
      </c>
      <c r="L384" s="10">
        <f t="shared" si="31"/>
        <v>758.7</v>
      </c>
      <c r="M384" s="10">
        <f t="shared" si="32"/>
        <v>100</v>
      </c>
      <c r="N384" s="10">
        <f t="shared" si="33"/>
        <v>758.7</v>
      </c>
      <c r="O384" s="10">
        <f t="shared" si="34"/>
        <v>0</v>
      </c>
      <c r="P384" s="10">
        <f t="shared" si="35"/>
        <v>100</v>
      </c>
    </row>
    <row r="385" spans="1:16">
      <c r="A385" s="5" t="s">
        <v>206</v>
      </c>
      <c r="B385" s="6" t="s">
        <v>207</v>
      </c>
      <c r="C385" s="7">
        <v>3725.2</v>
      </c>
      <c r="D385" s="7">
        <v>4732.7999999999993</v>
      </c>
      <c r="E385" s="7">
        <v>253.57</v>
      </c>
      <c r="F385" s="7">
        <v>62.235520000000008</v>
      </c>
      <c r="G385" s="7">
        <v>0</v>
      </c>
      <c r="H385" s="7">
        <v>53.378520000000009</v>
      </c>
      <c r="I385" s="7">
        <v>8.8569999999999993</v>
      </c>
      <c r="J385" s="7">
        <v>97.287149999999997</v>
      </c>
      <c r="K385" s="7">
        <f t="shared" si="30"/>
        <v>191.33447999999999</v>
      </c>
      <c r="L385" s="7">
        <f t="shared" si="31"/>
        <v>4670.5644799999991</v>
      </c>
      <c r="M385" s="7">
        <f t="shared" si="32"/>
        <v>24.543723626611985</v>
      </c>
      <c r="N385" s="7">
        <f t="shared" si="33"/>
        <v>4679.4214799999991</v>
      </c>
      <c r="O385" s="7">
        <f t="shared" si="34"/>
        <v>200.19147999999998</v>
      </c>
      <c r="P385" s="7">
        <f t="shared" si="35"/>
        <v>21.050802539732622</v>
      </c>
    </row>
    <row r="386" spans="1:16">
      <c r="A386" s="8" t="s">
        <v>22</v>
      </c>
      <c r="B386" s="9" t="s">
        <v>23</v>
      </c>
      <c r="C386" s="10">
        <v>911.4</v>
      </c>
      <c r="D386" s="10">
        <v>815.2</v>
      </c>
      <c r="E386" s="10">
        <v>63.825000000000003</v>
      </c>
      <c r="F386" s="10">
        <v>34.641590000000001</v>
      </c>
      <c r="G386" s="10">
        <v>0</v>
      </c>
      <c r="H386" s="10">
        <v>34.641590000000001</v>
      </c>
      <c r="I386" s="10">
        <v>0</v>
      </c>
      <c r="J386" s="10">
        <v>0</v>
      </c>
      <c r="K386" s="10">
        <f t="shared" si="30"/>
        <v>29.183410000000002</v>
      </c>
      <c r="L386" s="10">
        <f t="shared" si="31"/>
        <v>780.55841000000009</v>
      </c>
      <c r="M386" s="10">
        <f t="shared" si="32"/>
        <v>54.275895025460244</v>
      </c>
      <c r="N386" s="10">
        <f t="shared" si="33"/>
        <v>780.55841000000009</v>
      </c>
      <c r="O386" s="10">
        <f t="shared" si="34"/>
        <v>29.183410000000002</v>
      </c>
      <c r="P386" s="10">
        <f t="shared" si="35"/>
        <v>54.275895025460244</v>
      </c>
    </row>
    <row r="387" spans="1:16">
      <c r="A387" s="8" t="s">
        <v>24</v>
      </c>
      <c r="B387" s="9" t="s">
        <v>25</v>
      </c>
      <c r="C387" s="10">
        <v>200.5</v>
      </c>
      <c r="D387" s="10">
        <v>188.5</v>
      </c>
      <c r="E387" s="10">
        <v>15.825000000000001</v>
      </c>
      <c r="F387" s="10">
        <v>7.6211500000000001</v>
      </c>
      <c r="G387" s="10">
        <v>0</v>
      </c>
      <c r="H387" s="10">
        <v>7.6211500000000001</v>
      </c>
      <c r="I387" s="10">
        <v>0</v>
      </c>
      <c r="J387" s="10">
        <v>0</v>
      </c>
      <c r="K387" s="10">
        <f t="shared" si="30"/>
        <v>8.203850000000001</v>
      </c>
      <c r="L387" s="10">
        <f t="shared" si="31"/>
        <v>180.87885</v>
      </c>
      <c r="M387" s="10">
        <f t="shared" si="32"/>
        <v>48.158925750394943</v>
      </c>
      <c r="N387" s="10">
        <f t="shared" si="33"/>
        <v>180.87885</v>
      </c>
      <c r="O387" s="10">
        <f t="shared" si="34"/>
        <v>8.203850000000001</v>
      </c>
      <c r="P387" s="10">
        <f t="shared" si="35"/>
        <v>48.158925750394943</v>
      </c>
    </row>
    <row r="388" spans="1:16">
      <c r="A388" s="8" t="s">
        <v>26</v>
      </c>
      <c r="B388" s="9" t="s">
        <v>27</v>
      </c>
      <c r="C388" s="10">
        <v>1076.2</v>
      </c>
      <c r="D388" s="10">
        <v>883.30000000000007</v>
      </c>
      <c r="E388" s="10">
        <v>141.20000000000002</v>
      </c>
      <c r="F388" s="10">
        <v>15.12494</v>
      </c>
      <c r="G388" s="10">
        <v>0</v>
      </c>
      <c r="H388" s="10">
        <v>6.2679399999999994</v>
      </c>
      <c r="I388" s="10">
        <v>8.8569999999999993</v>
      </c>
      <c r="J388" s="10">
        <v>56.631999999999998</v>
      </c>
      <c r="K388" s="10">
        <f t="shared" si="30"/>
        <v>126.07506000000002</v>
      </c>
      <c r="L388" s="10">
        <f t="shared" si="31"/>
        <v>868.17506000000003</v>
      </c>
      <c r="M388" s="10">
        <f t="shared" si="32"/>
        <v>10.711713881019829</v>
      </c>
      <c r="N388" s="10">
        <f t="shared" si="33"/>
        <v>877.03206000000011</v>
      </c>
      <c r="O388" s="10">
        <f t="shared" si="34"/>
        <v>134.93206000000001</v>
      </c>
      <c r="P388" s="10">
        <f t="shared" si="35"/>
        <v>4.439050991501416</v>
      </c>
    </row>
    <row r="389" spans="1:16">
      <c r="A389" s="8" t="s">
        <v>28</v>
      </c>
      <c r="B389" s="9" t="s">
        <v>29</v>
      </c>
      <c r="C389" s="10">
        <v>1344.2</v>
      </c>
      <c r="D389" s="10">
        <v>2022.75</v>
      </c>
      <c r="E389" s="10">
        <v>23.2</v>
      </c>
      <c r="F389" s="10">
        <v>1.2770000000000001</v>
      </c>
      <c r="G389" s="10">
        <v>0</v>
      </c>
      <c r="H389" s="10">
        <v>1.2770000000000001</v>
      </c>
      <c r="I389" s="10">
        <v>0</v>
      </c>
      <c r="J389" s="10">
        <v>39.855629999999998</v>
      </c>
      <c r="K389" s="10">
        <f t="shared" si="30"/>
        <v>21.922999999999998</v>
      </c>
      <c r="L389" s="10">
        <f t="shared" si="31"/>
        <v>2021.473</v>
      </c>
      <c r="M389" s="10">
        <f t="shared" si="32"/>
        <v>5.5043103448275872</v>
      </c>
      <c r="N389" s="10">
        <f t="shared" si="33"/>
        <v>2021.473</v>
      </c>
      <c r="O389" s="10">
        <f t="shared" si="34"/>
        <v>21.922999999999998</v>
      </c>
      <c r="P389" s="10">
        <f t="shared" si="35"/>
        <v>5.5043103448275872</v>
      </c>
    </row>
    <row r="390" spans="1:16">
      <c r="A390" s="8" t="s">
        <v>30</v>
      </c>
      <c r="B390" s="9" t="s">
        <v>31</v>
      </c>
      <c r="C390" s="10">
        <v>2.6</v>
      </c>
      <c r="D390" s="10">
        <v>2.6</v>
      </c>
      <c r="E390" s="10">
        <v>0.17</v>
      </c>
      <c r="F390" s="10">
        <v>0</v>
      </c>
      <c r="G390" s="10">
        <v>0</v>
      </c>
      <c r="H390" s="10">
        <v>0</v>
      </c>
      <c r="I390" s="10">
        <v>0</v>
      </c>
      <c r="J390" s="10">
        <v>0.14000000000000001</v>
      </c>
      <c r="K390" s="10">
        <f t="shared" ref="K390:K453" si="36">E390-F390</f>
        <v>0.17</v>
      </c>
      <c r="L390" s="10">
        <f t="shared" ref="L390:L453" si="37">D390-F390</f>
        <v>2.6</v>
      </c>
      <c r="M390" s="10">
        <f t="shared" ref="M390:M453" si="38">IF(E390=0,0,(F390/E390)*100)</f>
        <v>0</v>
      </c>
      <c r="N390" s="10">
        <f t="shared" ref="N390:N453" si="39">D390-H390</f>
        <v>2.6</v>
      </c>
      <c r="O390" s="10">
        <f t="shared" ref="O390:O453" si="40">E390-H390</f>
        <v>0.17</v>
      </c>
      <c r="P390" s="10">
        <f t="shared" ref="P390:P453" si="41">IF(E390=0,0,(H390/E390)*100)</f>
        <v>0</v>
      </c>
    </row>
    <row r="391" spans="1:16">
      <c r="A391" s="8" t="s">
        <v>32</v>
      </c>
      <c r="B391" s="9" t="s">
        <v>33</v>
      </c>
      <c r="C391" s="10">
        <v>128.9</v>
      </c>
      <c r="D391" s="10">
        <v>93.4</v>
      </c>
      <c r="E391" s="10">
        <v>7.2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f t="shared" si="36"/>
        <v>7.2</v>
      </c>
      <c r="L391" s="10">
        <f t="shared" si="37"/>
        <v>93.4</v>
      </c>
      <c r="M391" s="10">
        <f t="shared" si="38"/>
        <v>0</v>
      </c>
      <c r="N391" s="10">
        <f t="shared" si="39"/>
        <v>93.4</v>
      </c>
      <c r="O391" s="10">
        <f t="shared" si="40"/>
        <v>7.2</v>
      </c>
      <c r="P391" s="10">
        <f t="shared" si="41"/>
        <v>0</v>
      </c>
    </row>
    <row r="392" spans="1:16">
      <c r="A392" s="8" t="s">
        <v>34</v>
      </c>
      <c r="B392" s="9" t="s">
        <v>35</v>
      </c>
      <c r="C392" s="10">
        <v>3.1</v>
      </c>
      <c r="D392" s="10">
        <v>2.8000000000000003</v>
      </c>
      <c r="E392" s="10">
        <v>0.1</v>
      </c>
      <c r="F392" s="10">
        <v>0</v>
      </c>
      <c r="G392" s="10">
        <v>0</v>
      </c>
      <c r="H392" s="10">
        <v>0</v>
      </c>
      <c r="I392" s="10">
        <v>0</v>
      </c>
      <c r="J392" s="10">
        <v>0.17952000000000001</v>
      </c>
      <c r="K392" s="10">
        <f t="shared" si="36"/>
        <v>0.1</v>
      </c>
      <c r="L392" s="10">
        <f t="shared" si="37"/>
        <v>2.8000000000000003</v>
      </c>
      <c r="M392" s="10">
        <f t="shared" si="38"/>
        <v>0</v>
      </c>
      <c r="N392" s="10">
        <f t="shared" si="39"/>
        <v>2.8000000000000003</v>
      </c>
      <c r="O392" s="10">
        <f t="shared" si="40"/>
        <v>0.1</v>
      </c>
      <c r="P392" s="10">
        <f t="shared" si="41"/>
        <v>0</v>
      </c>
    </row>
    <row r="393" spans="1:16">
      <c r="A393" s="8" t="s">
        <v>36</v>
      </c>
      <c r="B393" s="9" t="s">
        <v>37</v>
      </c>
      <c r="C393" s="10">
        <v>10.5</v>
      </c>
      <c r="D393" s="10">
        <v>9.2000000000000011</v>
      </c>
      <c r="E393" s="10">
        <v>0.55000000000000004</v>
      </c>
      <c r="F393" s="10">
        <v>0</v>
      </c>
      <c r="G393" s="10">
        <v>0</v>
      </c>
      <c r="H393" s="10">
        <v>0</v>
      </c>
      <c r="I393" s="10">
        <v>0</v>
      </c>
      <c r="J393" s="10">
        <v>0.48</v>
      </c>
      <c r="K393" s="10">
        <f t="shared" si="36"/>
        <v>0.55000000000000004</v>
      </c>
      <c r="L393" s="10">
        <f t="shared" si="37"/>
        <v>9.2000000000000011</v>
      </c>
      <c r="M393" s="10">
        <f t="shared" si="38"/>
        <v>0</v>
      </c>
      <c r="N393" s="10">
        <f t="shared" si="39"/>
        <v>9.2000000000000011</v>
      </c>
      <c r="O393" s="10">
        <f t="shared" si="40"/>
        <v>0.55000000000000004</v>
      </c>
      <c r="P393" s="10">
        <f t="shared" si="41"/>
        <v>0</v>
      </c>
    </row>
    <row r="394" spans="1:16" ht="25.5">
      <c r="A394" s="8" t="s">
        <v>40</v>
      </c>
      <c r="B394" s="9" t="s">
        <v>41</v>
      </c>
      <c r="C394" s="10">
        <v>1</v>
      </c>
      <c r="D394" s="10">
        <v>3.4</v>
      </c>
      <c r="E394" s="10">
        <v>0</v>
      </c>
      <c r="F394" s="10">
        <v>0.40500000000000003</v>
      </c>
      <c r="G394" s="10">
        <v>0</v>
      </c>
      <c r="H394" s="10">
        <v>0.40500000000000003</v>
      </c>
      <c r="I394" s="10">
        <v>0</v>
      </c>
      <c r="J394" s="10">
        <v>0</v>
      </c>
      <c r="K394" s="10">
        <f t="shared" si="36"/>
        <v>-0.40500000000000003</v>
      </c>
      <c r="L394" s="10">
        <f t="shared" si="37"/>
        <v>2.9950000000000001</v>
      </c>
      <c r="M394" s="10">
        <f t="shared" si="38"/>
        <v>0</v>
      </c>
      <c r="N394" s="10">
        <f t="shared" si="39"/>
        <v>2.9950000000000001</v>
      </c>
      <c r="O394" s="10">
        <f t="shared" si="40"/>
        <v>-0.40500000000000003</v>
      </c>
      <c r="P394" s="10">
        <f t="shared" si="41"/>
        <v>0</v>
      </c>
    </row>
    <row r="395" spans="1:16" ht="25.5">
      <c r="A395" s="8" t="s">
        <v>48</v>
      </c>
      <c r="B395" s="9" t="s">
        <v>49</v>
      </c>
      <c r="C395" s="10">
        <v>0</v>
      </c>
      <c r="D395" s="10">
        <v>658</v>
      </c>
      <c r="E395" s="10"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f t="shared" si="36"/>
        <v>0</v>
      </c>
      <c r="L395" s="10">
        <f t="shared" si="37"/>
        <v>658</v>
      </c>
      <c r="M395" s="10">
        <f t="shared" si="38"/>
        <v>0</v>
      </c>
      <c r="N395" s="10">
        <f t="shared" si="39"/>
        <v>658</v>
      </c>
      <c r="O395" s="10">
        <f t="shared" si="40"/>
        <v>0</v>
      </c>
      <c r="P395" s="10">
        <f t="shared" si="41"/>
        <v>0</v>
      </c>
    </row>
    <row r="396" spans="1:16">
      <c r="A396" s="8" t="s">
        <v>72</v>
      </c>
      <c r="B396" s="9" t="s">
        <v>73</v>
      </c>
      <c r="C396" s="10">
        <v>15.200000000000001</v>
      </c>
      <c r="D396" s="10">
        <v>15.200000000000001</v>
      </c>
      <c r="E396" s="10">
        <v>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f t="shared" si="36"/>
        <v>0</v>
      </c>
      <c r="L396" s="10">
        <f t="shared" si="37"/>
        <v>15.200000000000001</v>
      </c>
      <c r="M396" s="10">
        <f t="shared" si="38"/>
        <v>0</v>
      </c>
      <c r="N396" s="10">
        <f t="shared" si="39"/>
        <v>15.200000000000001</v>
      </c>
      <c r="O396" s="10">
        <f t="shared" si="40"/>
        <v>0</v>
      </c>
      <c r="P396" s="10">
        <f t="shared" si="41"/>
        <v>0</v>
      </c>
    </row>
    <row r="397" spans="1:16">
      <c r="A397" s="8" t="s">
        <v>42</v>
      </c>
      <c r="B397" s="9" t="s">
        <v>43</v>
      </c>
      <c r="C397" s="10">
        <v>31.6</v>
      </c>
      <c r="D397" s="10">
        <v>38.450000000000003</v>
      </c>
      <c r="E397" s="10">
        <v>1.5</v>
      </c>
      <c r="F397" s="10">
        <v>3.1658400000000002</v>
      </c>
      <c r="G397" s="10">
        <v>0</v>
      </c>
      <c r="H397" s="10">
        <v>3.1658400000000002</v>
      </c>
      <c r="I397" s="10">
        <v>0</v>
      </c>
      <c r="J397" s="10">
        <v>0</v>
      </c>
      <c r="K397" s="10">
        <f t="shared" si="36"/>
        <v>-1.6658400000000002</v>
      </c>
      <c r="L397" s="10">
        <f t="shared" si="37"/>
        <v>35.28416</v>
      </c>
      <c r="M397" s="10">
        <f t="shared" si="38"/>
        <v>211.05600000000001</v>
      </c>
      <c r="N397" s="10">
        <f t="shared" si="39"/>
        <v>35.28416</v>
      </c>
      <c r="O397" s="10">
        <f t="shared" si="40"/>
        <v>-1.6658400000000002</v>
      </c>
      <c r="P397" s="10">
        <f t="shared" si="41"/>
        <v>211.05600000000001</v>
      </c>
    </row>
    <row r="398" spans="1:16">
      <c r="A398" s="5" t="s">
        <v>208</v>
      </c>
      <c r="B398" s="6" t="s">
        <v>209</v>
      </c>
      <c r="C398" s="7">
        <v>2840.3389999999999</v>
      </c>
      <c r="D398" s="7">
        <v>2760.3389999999999</v>
      </c>
      <c r="E398" s="7">
        <v>322.8</v>
      </c>
      <c r="F398" s="7">
        <v>48.951550000000005</v>
      </c>
      <c r="G398" s="7">
        <v>0</v>
      </c>
      <c r="H398" s="7">
        <v>48.951550000000005</v>
      </c>
      <c r="I398" s="7">
        <v>0</v>
      </c>
      <c r="J398" s="7">
        <v>0</v>
      </c>
      <c r="K398" s="7">
        <f t="shared" si="36"/>
        <v>273.84845000000001</v>
      </c>
      <c r="L398" s="7">
        <f t="shared" si="37"/>
        <v>2711.3874499999997</v>
      </c>
      <c r="M398" s="7">
        <f t="shared" si="38"/>
        <v>15.164668525402728</v>
      </c>
      <c r="N398" s="7">
        <f t="shared" si="39"/>
        <v>2711.3874499999997</v>
      </c>
      <c r="O398" s="7">
        <f t="shared" si="40"/>
        <v>273.84845000000001</v>
      </c>
      <c r="P398" s="7">
        <f t="shared" si="41"/>
        <v>15.164668525402728</v>
      </c>
    </row>
    <row r="399" spans="1:16" ht="25.5">
      <c r="A399" s="8" t="s">
        <v>48</v>
      </c>
      <c r="B399" s="9" t="s">
        <v>49</v>
      </c>
      <c r="C399" s="10">
        <v>2840.3389999999999</v>
      </c>
      <c r="D399" s="10">
        <v>2760.3389999999999</v>
      </c>
      <c r="E399" s="10">
        <v>322.8</v>
      </c>
      <c r="F399" s="10">
        <v>48.951550000000005</v>
      </c>
      <c r="G399" s="10">
        <v>0</v>
      </c>
      <c r="H399" s="10">
        <v>48.951550000000005</v>
      </c>
      <c r="I399" s="10">
        <v>0</v>
      </c>
      <c r="J399" s="10">
        <v>0</v>
      </c>
      <c r="K399" s="10">
        <f t="shared" si="36"/>
        <v>273.84845000000001</v>
      </c>
      <c r="L399" s="10">
        <f t="shared" si="37"/>
        <v>2711.3874499999997</v>
      </c>
      <c r="M399" s="10">
        <f t="shared" si="38"/>
        <v>15.164668525402728</v>
      </c>
      <c r="N399" s="10">
        <f t="shared" si="39"/>
        <v>2711.3874499999997</v>
      </c>
      <c r="O399" s="10">
        <f t="shared" si="40"/>
        <v>273.84845000000001</v>
      </c>
      <c r="P399" s="10">
        <f t="shared" si="41"/>
        <v>15.164668525402728</v>
      </c>
    </row>
    <row r="400" spans="1:16">
      <c r="A400" s="5" t="s">
        <v>210</v>
      </c>
      <c r="B400" s="6" t="s">
        <v>211</v>
      </c>
      <c r="C400" s="7">
        <v>0</v>
      </c>
      <c r="D400" s="7">
        <v>192.4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7">
        <v>0</v>
      </c>
      <c r="K400" s="7">
        <f t="shared" si="36"/>
        <v>0</v>
      </c>
      <c r="L400" s="7">
        <f t="shared" si="37"/>
        <v>192.4</v>
      </c>
      <c r="M400" s="7">
        <f t="shared" si="38"/>
        <v>0</v>
      </c>
      <c r="N400" s="7">
        <f t="shared" si="39"/>
        <v>192.4</v>
      </c>
      <c r="O400" s="7">
        <f t="shared" si="40"/>
        <v>0</v>
      </c>
      <c r="P400" s="7">
        <f t="shared" si="41"/>
        <v>0</v>
      </c>
    </row>
    <row r="401" spans="1:16" ht="25.5">
      <c r="A401" s="8" t="s">
        <v>48</v>
      </c>
      <c r="B401" s="9" t="s">
        <v>49</v>
      </c>
      <c r="C401" s="10">
        <v>0</v>
      </c>
      <c r="D401" s="10">
        <v>192.4</v>
      </c>
      <c r="E401" s="10">
        <v>0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f t="shared" si="36"/>
        <v>0</v>
      </c>
      <c r="L401" s="10">
        <f t="shared" si="37"/>
        <v>192.4</v>
      </c>
      <c r="M401" s="10">
        <f t="shared" si="38"/>
        <v>0</v>
      </c>
      <c r="N401" s="10">
        <f t="shared" si="39"/>
        <v>192.4</v>
      </c>
      <c r="O401" s="10">
        <f t="shared" si="40"/>
        <v>0</v>
      </c>
      <c r="P401" s="10">
        <f t="shared" si="41"/>
        <v>0</v>
      </c>
    </row>
    <row r="402" spans="1:16">
      <c r="A402" s="5" t="s">
        <v>212</v>
      </c>
      <c r="B402" s="6" t="s">
        <v>213</v>
      </c>
      <c r="C402" s="7">
        <v>48</v>
      </c>
      <c r="D402" s="7">
        <v>48</v>
      </c>
      <c r="E402" s="7">
        <v>0</v>
      </c>
      <c r="F402" s="7">
        <v>2.9990000000000001</v>
      </c>
      <c r="G402" s="7">
        <v>0</v>
      </c>
      <c r="H402" s="7">
        <v>0</v>
      </c>
      <c r="I402" s="7">
        <v>2.9990000000000001</v>
      </c>
      <c r="J402" s="7">
        <v>2.9990000000000001</v>
      </c>
      <c r="K402" s="7">
        <f t="shared" si="36"/>
        <v>-2.9990000000000001</v>
      </c>
      <c r="L402" s="7">
        <f t="shared" si="37"/>
        <v>45.000999999999998</v>
      </c>
      <c r="M402" s="7">
        <f t="shared" si="38"/>
        <v>0</v>
      </c>
      <c r="N402" s="7">
        <f t="shared" si="39"/>
        <v>48</v>
      </c>
      <c r="O402" s="7">
        <f t="shared" si="40"/>
        <v>0</v>
      </c>
      <c r="P402" s="7">
        <f t="shared" si="41"/>
        <v>0</v>
      </c>
    </row>
    <row r="403" spans="1:16">
      <c r="A403" s="8" t="s">
        <v>26</v>
      </c>
      <c r="B403" s="9" t="s">
        <v>27</v>
      </c>
      <c r="C403" s="10">
        <v>48</v>
      </c>
      <c r="D403" s="10">
        <v>48</v>
      </c>
      <c r="E403" s="10">
        <v>0</v>
      </c>
      <c r="F403" s="10">
        <v>2.9990000000000001</v>
      </c>
      <c r="G403" s="10">
        <v>0</v>
      </c>
      <c r="H403" s="10">
        <v>0</v>
      </c>
      <c r="I403" s="10">
        <v>2.9990000000000001</v>
      </c>
      <c r="J403" s="10">
        <v>2.9990000000000001</v>
      </c>
      <c r="K403" s="10">
        <f t="shared" si="36"/>
        <v>-2.9990000000000001</v>
      </c>
      <c r="L403" s="10">
        <f t="shared" si="37"/>
        <v>45.000999999999998</v>
      </c>
      <c r="M403" s="10">
        <f t="shared" si="38"/>
        <v>0</v>
      </c>
      <c r="N403" s="10">
        <f t="shared" si="39"/>
        <v>48</v>
      </c>
      <c r="O403" s="10">
        <f t="shared" si="40"/>
        <v>0</v>
      </c>
      <c r="P403" s="10">
        <f t="shared" si="41"/>
        <v>0</v>
      </c>
    </row>
    <row r="404" spans="1:16">
      <c r="A404" s="5" t="s">
        <v>214</v>
      </c>
      <c r="B404" s="6" t="s">
        <v>71</v>
      </c>
      <c r="C404" s="7">
        <v>2415.0430000000001</v>
      </c>
      <c r="D404" s="7">
        <v>2134.5430000000001</v>
      </c>
      <c r="E404" s="7">
        <v>48.900000000000006</v>
      </c>
      <c r="F404" s="7">
        <v>63.705529999999996</v>
      </c>
      <c r="G404" s="7">
        <v>42.401919999999997</v>
      </c>
      <c r="H404" s="7">
        <v>63.705529999999996</v>
      </c>
      <c r="I404" s="7">
        <v>0</v>
      </c>
      <c r="J404" s="7">
        <v>163.5591</v>
      </c>
      <c r="K404" s="7">
        <f t="shared" si="36"/>
        <v>-14.80552999999999</v>
      </c>
      <c r="L404" s="7">
        <f t="shared" si="37"/>
        <v>2070.8374699999999</v>
      </c>
      <c r="M404" s="7">
        <f t="shared" si="38"/>
        <v>130.27715746421265</v>
      </c>
      <c r="N404" s="7">
        <f t="shared" si="39"/>
        <v>2070.8374699999999</v>
      </c>
      <c r="O404" s="7">
        <f t="shared" si="40"/>
        <v>-14.80552999999999</v>
      </c>
      <c r="P404" s="7">
        <f t="shared" si="41"/>
        <v>130.27715746421265</v>
      </c>
    </row>
    <row r="405" spans="1:16">
      <c r="A405" s="8" t="s">
        <v>26</v>
      </c>
      <c r="B405" s="9" t="s">
        <v>27</v>
      </c>
      <c r="C405" s="10">
        <v>312.40000000000003</v>
      </c>
      <c r="D405" s="10">
        <v>437.40000000000003</v>
      </c>
      <c r="E405" s="10">
        <v>20</v>
      </c>
      <c r="F405" s="10">
        <v>32.551000000000002</v>
      </c>
      <c r="G405" s="10">
        <v>0</v>
      </c>
      <c r="H405" s="10">
        <v>32.551000000000002</v>
      </c>
      <c r="I405" s="10">
        <v>0</v>
      </c>
      <c r="J405" s="10">
        <v>0</v>
      </c>
      <c r="K405" s="10">
        <f t="shared" si="36"/>
        <v>-12.551000000000002</v>
      </c>
      <c r="L405" s="10">
        <f t="shared" si="37"/>
        <v>404.84900000000005</v>
      </c>
      <c r="M405" s="10">
        <f t="shared" si="38"/>
        <v>162.755</v>
      </c>
      <c r="N405" s="10">
        <f t="shared" si="39"/>
        <v>404.84900000000005</v>
      </c>
      <c r="O405" s="10">
        <f t="shared" si="40"/>
        <v>-12.551000000000002</v>
      </c>
      <c r="P405" s="10">
        <f t="shared" si="41"/>
        <v>162.755</v>
      </c>
    </row>
    <row r="406" spans="1:16">
      <c r="A406" s="8" t="s">
        <v>28</v>
      </c>
      <c r="B406" s="9" t="s">
        <v>29</v>
      </c>
      <c r="C406" s="10">
        <v>622.6</v>
      </c>
      <c r="D406" s="10">
        <v>497.6</v>
      </c>
      <c r="E406" s="10">
        <v>10.200000000000001</v>
      </c>
      <c r="F406" s="10">
        <v>23.88</v>
      </c>
      <c r="G406" s="10">
        <v>0</v>
      </c>
      <c r="H406" s="10">
        <v>23.88</v>
      </c>
      <c r="I406" s="10">
        <v>0</v>
      </c>
      <c r="J406" s="10">
        <v>15</v>
      </c>
      <c r="K406" s="10">
        <f t="shared" si="36"/>
        <v>-13.679999999999998</v>
      </c>
      <c r="L406" s="10">
        <f t="shared" si="37"/>
        <v>473.72</v>
      </c>
      <c r="M406" s="10">
        <f t="shared" si="38"/>
        <v>234.11764705882351</v>
      </c>
      <c r="N406" s="10">
        <f t="shared" si="39"/>
        <v>473.72</v>
      </c>
      <c r="O406" s="10">
        <f t="shared" si="40"/>
        <v>-13.679999999999998</v>
      </c>
      <c r="P406" s="10">
        <f t="shared" si="41"/>
        <v>234.11764705882351</v>
      </c>
    </row>
    <row r="407" spans="1:16" ht="25.5">
      <c r="A407" s="8" t="s">
        <v>48</v>
      </c>
      <c r="B407" s="9" t="s">
        <v>49</v>
      </c>
      <c r="C407" s="10">
        <v>1480.0430000000001</v>
      </c>
      <c r="D407" s="10">
        <v>1199.5430000000001</v>
      </c>
      <c r="E407" s="10">
        <v>18.7</v>
      </c>
      <c r="F407" s="10">
        <v>7.2745299999999995</v>
      </c>
      <c r="G407" s="10">
        <v>42.401919999999997</v>
      </c>
      <c r="H407" s="10">
        <v>7.2745299999999995</v>
      </c>
      <c r="I407" s="10">
        <v>0</v>
      </c>
      <c r="J407" s="10">
        <v>148.5591</v>
      </c>
      <c r="K407" s="10">
        <f t="shared" si="36"/>
        <v>11.425470000000001</v>
      </c>
      <c r="L407" s="10">
        <f t="shared" si="37"/>
        <v>1192.2684700000002</v>
      </c>
      <c r="M407" s="10">
        <f t="shared" si="38"/>
        <v>38.901229946524062</v>
      </c>
      <c r="N407" s="10">
        <f t="shared" si="39"/>
        <v>1192.2684700000002</v>
      </c>
      <c r="O407" s="10">
        <f t="shared" si="40"/>
        <v>11.425470000000001</v>
      </c>
      <c r="P407" s="10">
        <f t="shared" si="41"/>
        <v>38.901229946524062</v>
      </c>
    </row>
    <row r="408" spans="1:16" ht="25.5">
      <c r="A408" s="5" t="s">
        <v>215</v>
      </c>
      <c r="B408" s="6" t="s">
        <v>216</v>
      </c>
      <c r="C408" s="7">
        <v>80007.263999999966</v>
      </c>
      <c r="D408" s="7">
        <v>102840.52274</v>
      </c>
      <c r="E408" s="7">
        <v>6107.1570000000002</v>
      </c>
      <c r="F408" s="7">
        <v>2591.0453400000001</v>
      </c>
      <c r="G408" s="7">
        <v>114.80442000000001</v>
      </c>
      <c r="H408" s="7">
        <v>2578.3772800000002</v>
      </c>
      <c r="I408" s="7">
        <v>12.668060000000001</v>
      </c>
      <c r="J408" s="7">
        <v>2076.6835900000001</v>
      </c>
      <c r="K408" s="7">
        <f t="shared" si="36"/>
        <v>3516.11166</v>
      </c>
      <c r="L408" s="7">
        <f t="shared" si="37"/>
        <v>100249.4774</v>
      </c>
      <c r="M408" s="7">
        <f t="shared" si="38"/>
        <v>42.426375152955785</v>
      </c>
      <c r="N408" s="7">
        <f t="shared" si="39"/>
        <v>100262.14546</v>
      </c>
      <c r="O408" s="7">
        <f t="shared" si="40"/>
        <v>3528.77972</v>
      </c>
      <c r="P408" s="7">
        <f t="shared" si="41"/>
        <v>42.218945411097181</v>
      </c>
    </row>
    <row r="409" spans="1:16" ht="25.5">
      <c r="A409" s="5" t="s">
        <v>217</v>
      </c>
      <c r="B409" s="6" t="s">
        <v>77</v>
      </c>
      <c r="C409" s="7">
        <v>3810.7069999999999</v>
      </c>
      <c r="D409" s="7">
        <v>3899.4940000000001</v>
      </c>
      <c r="E409" s="7">
        <v>384.10700000000003</v>
      </c>
      <c r="F409" s="7">
        <v>139.07989999999998</v>
      </c>
      <c r="G409" s="7">
        <v>0</v>
      </c>
      <c r="H409" s="7">
        <v>132.89686</v>
      </c>
      <c r="I409" s="7">
        <v>6.1830400000000001</v>
      </c>
      <c r="J409" s="7">
        <v>19.653839999999999</v>
      </c>
      <c r="K409" s="7">
        <f t="shared" si="36"/>
        <v>245.02710000000005</v>
      </c>
      <c r="L409" s="7">
        <f t="shared" si="37"/>
        <v>3760.4141</v>
      </c>
      <c r="M409" s="7">
        <f t="shared" si="38"/>
        <v>36.20863457317882</v>
      </c>
      <c r="N409" s="7">
        <f t="shared" si="39"/>
        <v>3766.5971400000003</v>
      </c>
      <c r="O409" s="7">
        <f t="shared" si="40"/>
        <v>251.21014000000002</v>
      </c>
      <c r="P409" s="7">
        <f t="shared" si="41"/>
        <v>34.598916447760644</v>
      </c>
    </row>
    <row r="410" spans="1:16">
      <c r="A410" s="8" t="s">
        <v>22</v>
      </c>
      <c r="B410" s="9" t="s">
        <v>23</v>
      </c>
      <c r="C410" s="10">
        <v>2960.52</v>
      </c>
      <c r="D410" s="10">
        <v>3069.098</v>
      </c>
      <c r="E410" s="10">
        <v>319.07800000000003</v>
      </c>
      <c r="F410" s="10">
        <v>105.60000000000001</v>
      </c>
      <c r="G410" s="10">
        <v>0</v>
      </c>
      <c r="H410" s="10">
        <v>105.60000000000001</v>
      </c>
      <c r="I410" s="10">
        <v>0</v>
      </c>
      <c r="J410" s="10">
        <v>0</v>
      </c>
      <c r="K410" s="10">
        <f t="shared" si="36"/>
        <v>213.47800000000001</v>
      </c>
      <c r="L410" s="10">
        <f t="shared" si="37"/>
        <v>2963.498</v>
      </c>
      <c r="M410" s="10">
        <f t="shared" si="38"/>
        <v>33.095355994459034</v>
      </c>
      <c r="N410" s="10">
        <f t="shared" si="39"/>
        <v>2963.498</v>
      </c>
      <c r="O410" s="10">
        <f t="shared" si="40"/>
        <v>213.47800000000001</v>
      </c>
      <c r="P410" s="10">
        <f t="shared" si="41"/>
        <v>33.095355994459034</v>
      </c>
    </row>
    <row r="411" spans="1:16">
      <c r="A411" s="8" t="s">
        <v>24</v>
      </c>
      <c r="B411" s="9" t="s">
        <v>25</v>
      </c>
      <c r="C411" s="10">
        <v>651.31399999999996</v>
      </c>
      <c r="D411" s="10">
        <v>631.52300000000002</v>
      </c>
      <c r="E411" s="10">
        <v>48.518999999999998</v>
      </c>
      <c r="F411" s="10">
        <v>23.231999999999999</v>
      </c>
      <c r="G411" s="10">
        <v>0</v>
      </c>
      <c r="H411" s="10">
        <v>23.231999999999999</v>
      </c>
      <c r="I411" s="10">
        <v>0</v>
      </c>
      <c r="J411" s="10">
        <v>0</v>
      </c>
      <c r="K411" s="10">
        <f t="shared" si="36"/>
        <v>25.286999999999999</v>
      </c>
      <c r="L411" s="10">
        <f t="shared" si="37"/>
        <v>608.29100000000005</v>
      </c>
      <c r="M411" s="10">
        <f t="shared" si="38"/>
        <v>47.88227292400915</v>
      </c>
      <c r="N411" s="10">
        <f t="shared" si="39"/>
        <v>608.29100000000005</v>
      </c>
      <c r="O411" s="10">
        <f t="shared" si="40"/>
        <v>25.286999999999999</v>
      </c>
      <c r="P411" s="10">
        <f t="shared" si="41"/>
        <v>47.88227292400915</v>
      </c>
    </row>
    <row r="412" spans="1:16">
      <c r="A412" s="8" t="s">
        <v>26</v>
      </c>
      <c r="B412" s="9" t="s">
        <v>27</v>
      </c>
      <c r="C412" s="10">
        <v>107.89700000000001</v>
      </c>
      <c r="D412" s="10">
        <v>107.89700000000001</v>
      </c>
      <c r="E412" s="10">
        <v>9.01</v>
      </c>
      <c r="F412" s="10">
        <v>6.7050400000000003</v>
      </c>
      <c r="G412" s="10">
        <v>0</v>
      </c>
      <c r="H412" s="10">
        <v>0.56500000000000006</v>
      </c>
      <c r="I412" s="10">
        <v>6.1400399999999999</v>
      </c>
      <c r="J412" s="10">
        <v>6.1400399999999999</v>
      </c>
      <c r="K412" s="10">
        <f t="shared" si="36"/>
        <v>2.3049599999999995</v>
      </c>
      <c r="L412" s="10">
        <f t="shared" si="37"/>
        <v>101.19196000000001</v>
      </c>
      <c r="M412" s="10">
        <f t="shared" si="38"/>
        <v>74.417758046614878</v>
      </c>
      <c r="N412" s="10">
        <f t="shared" si="39"/>
        <v>107.33200000000001</v>
      </c>
      <c r="O412" s="10">
        <f t="shared" si="40"/>
        <v>8.4450000000000003</v>
      </c>
      <c r="P412" s="10">
        <f t="shared" si="41"/>
        <v>6.270810210876804</v>
      </c>
    </row>
    <row r="413" spans="1:16">
      <c r="A413" s="8" t="s">
        <v>28</v>
      </c>
      <c r="B413" s="9" t="s">
        <v>29</v>
      </c>
      <c r="C413" s="10">
        <v>77.896000000000001</v>
      </c>
      <c r="D413" s="10">
        <v>77.896000000000001</v>
      </c>
      <c r="E413" s="10">
        <v>6.5</v>
      </c>
      <c r="F413" s="10">
        <v>3.5428600000000001</v>
      </c>
      <c r="G413" s="10">
        <v>0</v>
      </c>
      <c r="H413" s="10">
        <v>3.4998600000000004</v>
      </c>
      <c r="I413" s="10">
        <v>4.3000000000000003E-2</v>
      </c>
      <c r="J413" s="10">
        <v>13.5138</v>
      </c>
      <c r="K413" s="10">
        <f t="shared" si="36"/>
        <v>2.9571399999999999</v>
      </c>
      <c r="L413" s="10">
        <f t="shared" si="37"/>
        <v>74.353139999999996</v>
      </c>
      <c r="M413" s="10">
        <f t="shared" si="38"/>
        <v>54.505538461538464</v>
      </c>
      <c r="N413" s="10">
        <f t="shared" si="39"/>
        <v>74.396140000000003</v>
      </c>
      <c r="O413" s="10">
        <f t="shared" si="40"/>
        <v>3.0001399999999996</v>
      </c>
      <c r="P413" s="10">
        <f t="shared" si="41"/>
        <v>53.844000000000001</v>
      </c>
    </row>
    <row r="414" spans="1:16">
      <c r="A414" s="8" t="s">
        <v>30</v>
      </c>
      <c r="B414" s="9" t="s">
        <v>31</v>
      </c>
      <c r="C414" s="10">
        <v>10.08</v>
      </c>
      <c r="D414" s="10">
        <v>10.08</v>
      </c>
      <c r="E414" s="10">
        <v>1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f t="shared" si="36"/>
        <v>1</v>
      </c>
      <c r="L414" s="10">
        <f t="shared" si="37"/>
        <v>10.08</v>
      </c>
      <c r="M414" s="10">
        <f t="shared" si="38"/>
        <v>0</v>
      </c>
      <c r="N414" s="10">
        <f t="shared" si="39"/>
        <v>10.08</v>
      </c>
      <c r="O414" s="10">
        <f t="shared" si="40"/>
        <v>1</v>
      </c>
      <c r="P414" s="10">
        <f t="shared" si="41"/>
        <v>0</v>
      </c>
    </row>
    <row r="415" spans="1:16" ht="25.5">
      <c r="A415" s="8" t="s">
        <v>40</v>
      </c>
      <c r="B415" s="9" t="s">
        <v>41</v>
      </c>
      <c r="C415" s="10">
        <v>3</v>
      </c>
      <c r="D415" s="10">
        <v>3</v>
      </c>
      <c r="E415" s="10">
        <v>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f t="shared" si="36"/>
        <v>0</v>
      </c>
      <c r="L415" s="10">
        <f t="shared" si="37"/>
        <v>3</v>
      </c>
      <c r="M415" s="10">
        <f t="shared" si="38"/>
        <v>0</v>
      </c>
      <c r="N415" s="10">
        <f t="shared" si="39"/>
        <v>3</v>
      </c>
      <c r="O415" s="10">
        <f t="shared" si="40"/>
        <v>0</v>
      </c>
      <c r="P415" s="10">
        <f t="shared" si="41"/>
        <v>0</v>
      </c>
    </row>
    <row r="416" spans="1:16">
      <c r="A416" s="5" t="s">
        <v>218</v>
      </c>
      <c r="B416" s="6" t="s">
        <v>219</v>
      </c>
      <c r="C416" s="7">
        <v>0</v>
      </c>
      <c r="D416" s="7">
        <v>940</v>
      </c>
      <c r="E416" s="7">
        <v>0</v>
      </c>
      <c r="F416" s="7">
        <v>120.5004</v>
      </c>
      <c r="G416" s="7">
        <v>0</v>
      </c>
      <c r="H416" s="7">
        <v>120.5004</v>
      </c>
      <c r="I416" s="7">
        <v>0</v>
      </c>
      <c r="J416" s="7">
        <v>72.300240000000002</v>
      </c>
      <c r="K416" s="7">
        <f t="shared" si="36"/>
        <v>-120.5004</v>
      </c>
      <c r="L416" s="7">
        <f t="shared" si="37"/>
        <v>819.49959999999999</v>
      </c>
      <c r="M416" s="7">
        <f t="shared" si="38"/>
        <v>0</v>
      </c>
      <c r="N416" s="7">
        <f t="shared" si="39"/>
        <v>819.49959999999999</v>
      </c>
      <c r="O416" s="7">
        <f t="shared" si="40"/>
        <v>-120.5004</v>
      </c>
      <c r="P416" s="7">
        <f t="shared" si="41"/>
        <v>0</v>
      </c>
    </row>
    <row r="417" spans="1:16" ht="25.5">
      <c r="A417" s="5" t="s">
        <v>220</v>
      </c>
      <c r="B417" s="6" t="s">
        <v>221</v>
      </c>
      <c r="C417" s="7">
        <v>0</v>
      </c>
      <c r="D417" s="7">
        <v>940</v>
      </c>
      <c r="E417" s="7">
        <v>0</v>
      </c>
      <c r="F417" s="7">
        <v>120.5004</v>
      </c>
      <c r="G417" s="7">
        <v>0</v>
      </c>
      <c r="H417" s="7">
        <v>120.5004</v>
      </c>
      <c r="I417" s="7">
        <v>0</v>
      </c>
      <c r="J417" s="7">
        <v>72.300240000000002</v>
      </c>
      <c r="K417" s="7">
        <f t="shared" si="36"/>
        <v>-120.5004</v>
      </c>
      <c r="L417" s="7">
        <f t="shared" si="37"/>
        <v>819.49959999999999</v>
      </c>
      <c r="M417" s="7">
        <f t="shared" si="38"/>
        <v>0</v>
      </c>
      <c r="N417" s="7">
        <f t="shared" si="39"/>
        <v>819.49959999999999</v>
      </c>
      <c r="O417" s="7">
        <f t="shared" si="40"/>
        <v>-120.5004</v>
      </c>
      <c r="P417" s="7">
        <f t="shared" si="41"/>
        <v>0</v>
      </c>
    </row>
    <row r="418" spans="1:16" ht="25.5">
      <c r="A418" s="8" t="s">
        <v>48</v>
      </c>
      <c r="B418" s="9" t="s">
        <v>49</v>
      </c>
      <c r="C418" s="10">
        <v>0</v>
      </c>
      <c r="D418" s="10">
        <v>940</v>
      </c>
      <c r="E418" s="10">
        <v>0</v>
      </c>
      <c r="F418" s="10">
        <v>120.5004</v>
      </c>
      <c r="G418" s="10">
        <v>0</v>
      </c>
      <c r="H418" s="10">
        <v>120.5004</v>
      </c>
      <c r="I418" s="10">
        <v>0</v>
      </c>
      <c r="J418" s="10">
        <v>72.300240000000002</v>
      </c>
      <c r="K418" s="10">
        <f t="shared" si="36"/>
        <v>-120.5004</v>
      </c>
      <c r="L418" s="10">
        <f t="shared" si="37"/>
        <v>819.49959999999999</v>
      </c>
      <c r="M418" s="10">
        <f t="shared" si="38"/>
        <v>0</v>
      </c>
      <c r="N418" s="10">
        <f t="shared" si="39"/>
        <v>819.49959999999999</v>
      </c>
      <c r="O418" s="10">
        <f t="shared" si="40"/>
        <v>-120.5004</v>
      </c>
      <c r="P418" s="10">
        <f t="shared" si="41"/>
        <v>0</v>
      </c>
    </row>
    <row r="419" spans="1:16">
      <c r="A419" s="5" t="s">
        <v>222</v>
      </c>
      <c r="B419" s="6" t="s">
        <v>209</v>
      </c>
      <c r="C419" s="7">
        <v>44615.388999999996</v>
      </c>
      <c r="D419" s="7">
        <v>51914.288</v>
      </c>
      <c r="E419" s="7">
        <v>4058.3539999999998</v>
      </c>
      <c r="F419" s="7">
        <v>974.51743999999997</v>
      </c>
      <c r="G419" s="7">
        <v>0</v>
      </c>
      <c r="H419" s="7">
        <v>974.51743999999997</v>
      </c>
      <c r="I419" s="7">
        <v>0</v>
      </c>
      <c r="J419" s="7">
        <v>794.30318</v>
      </c>
      <c r="K419" s="7">
        <f t="shared" si="36"/>
        <v>3083.8365599999997</v>
      </c>
      <c r="L419" s="7">
        <f t="shared" si="37"/>
        <v>50939.770559999997</v>
      </c>
      <c r="M419" s="7">
        <f t="shared" si="38"/>
        <v>24.01262777963677</v>
      </c>
      <c r="N419" s="7">
        <f t="shared" si="39"/>
        <v>50939.770559999997</v>
      </c>
      <c r="O419" s="7">
        <f t="shared" si="40"/>
        <v>3083.8365599999997</v>
      </c>
      <c r="P419" s="7">
        <f t="shared" si="41"/>
        <v>24.01262777963677</v>
      </c>
    </row>
    <row r="420" spans="1:16">
      <c r="A420" s="8" t="s">
        <v>34</v>
      </c>
      <c r="B420" s="9" t="s">
        <v>35</v>
      </c>
      <c r="C420" s="10">
        <v>110.46600000000001</v>
      </c>
      <c r="D420" s="10">
        <v>110.46600000000001</v>
      </c>
      <c r="E420" s="10">
        <v>0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f t="shared" si="36"/>
        <v>0</v>
      </c>
      <c r="L420" s="10">
        <f t="shared" si="37"/>
        <v>110.46600000000001</v>
      </c>
      <c r="M420" s="10">
        <f t="shared" si="38"/>
        <v>0</v>
      </c>
      <c r="N420" s="10">
        <f t="shared" si="39"/>
        <v>110.46600000000001</v>
      </c>
      <c r="O420" s="10">
        <f t="shared" si="40"/>
        <v>0</v>
      </c>
      <c r="P420" s="10">
        <f t="shared" si="41"/>
        <v>0</v>
      </c>
    </row>
    <row r="421" spans="1:16">
      <c r="A421" s="8" t="s">
        <v>36</v>
      </c>
      <c r="B421" s="9" t="s">
        <v>37</v>
      </c>
      <c r="C421" s="10">
        <v>5313.83</v>
      </c>
      <c r="D421" s="10">
        <v>9004.130000000001</v>
      </c>
      <c r="E421" s="10">
        <v>939.95299999999997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f t="shared" si="36"/>
        <v>939.95299999999997</v>
      </c>
      <c r="L421" s="10">
        <f t="shared" si="37"/>
        <v>9004.130000000001</v>
      </c>
      <c r="M421" s="10">
        <f t="shared" si="38"/>
        <v>0</v>
      </c>
      <c r="N421" s="10">
        <f t="shared" si="39"/>
        <v>9004.130000000001</v>
      </c>
      <c r="O421" s="10">
        <f t="shared" si="40"/>
        <v>939.95299999999997</v>
      </c>
      <c r="P421" s="10">
        <f t="shared" si="41"/>
        <v>0</v>
      </c>
    </row>
    <row r="422" spans="1:16">
      <c r="A422" s="8" t="s">
        <v>38</v>
      </c>
      <c r="B422" s="9" t="s">
        <v>39</v>
      </c>
      <c r="C422" s="10">
        <v>244.66</v>
      </c>
      <c r="D422" s="10">
        <v>244.66</v>
      </c>
      <c r="E422" s="10">
        <v>14.899000000000001</v>
      </c>
      <c r="F422" s="10">
        <v>0</v>
      </c>
      <c r="G422" s="10">
        <v>0</v>
      </c>
      <c r="H422" s="10">
        <v>0</v>
      </c>
      <c r="I422" s="10">
        <v>0</v>
      </c>
      <c r="J422" s="10">
        <v>2.8280000000000003E-2</v>
      </c>
      <c r="K422" s="10">
        <f t="shared" si="36"/>
        <v>14.899000000000001</v>
      </c>
      <c r="L422" s="10">
        <f t="shared" si="37"/>
        <v>244.66</v>
      </c>
      <c r="M422" s="10">
        <f t="shared" si="38"/>
        <v>0</v>
      </c>
      <c r="N422" s="10">
        <f t="shared" si="39"/>
        <v>244.66</v>
      </c>
      <c r="O422" s="10">
        <f t="shared" si="40"/>
        <v>14.899000000000001</v>
      </c>
      <c r="P422" s="10">
        <f t="shared" si="41"/>
        <v>0</v>
      </c>
    </row>
    <row r="423" spans="1:16" ht="25.5">
      <c r="A423" s="8" t="s">
        <v>48</v>
      </c>
      <c r="B423" s="9" t="s">
        <v>49</v>
      </c>
      <c r="C423" s="10">
        <v>38946.432999999997</v>
      </c>
      <c r="D423" s="10">
        <v>42555.031999999999</v>
      </c>
      <c r="E423" s="10">
        <v>3103.502</v>
      </c>
      <c r="F423" s="10">
        <v>974.51743999999997</v>
      </c>
      <c r="G423" s="10">
        <v>0</v>
      </c>
      <c r="H423" s="10">
        <v>974.51743999999997</v>
      </c>
      <c r="I423" s="10">
        <v>0</v>
      </c>
      <c r="J423" s="10">
        <v>794.2749</v>
      </c>
      <c r="K423" s="10">
        <f t="shared" si="36"/>
        <v>2128.9845599999999</v>
      </c>
      <c r="L423" s="10">
        <f t="shared" si="37"/>
        <v>41580.514559999996</v>
      </c>
      <c r="M423" s="10">
        <f t="shared" si="38"/>
        <v>31.400573932286818</v>
      </c>
      <c r="N423" s="10">
        <f t="shared" si="39"/>
        <v>41580.514559999996</v>
      </c>
      <c r="O423" s="10">
        <f t="shared" si="40"/>
        <v>2128.9845599999999</v>
      </c>
      <c r="P423" s="10">
        <f t="shared" si="41"/>
        <v>31.400573932286818</v>
      </c>
    </row>
    <row r="424" spans="1:16" ht="51">
      <c r="A424" s="5" t="s">
        <v>223</v>
      </c>
      <c r="B424" s="6" t="s">
        <v>224</v>
      </c>
      <c r="C424" s="7">
        <v>454.786</v>
      </c>
      <c r="D424" s="7">
        <v>524.86500000000001</v>
      </c>
      <c r="E424" s="7">
        <v>30.719000000000001</v>
      </c>
      <c r="F424" s="7">
        <v>0</v>
      </c>
      <c r="G424" s="7">
        <v>0</v>
      </c>
      <c r="H424" s="7">
        <v>0</v>
      </c>
      <c r="I424" s="7">
        <v>0</v>
      </c>
      <c r="J424" s="7">
        <v>0</v>
      </c>
      <c r="K424" s="7">
        <f t="shared" si="36"/>
        <v>30.719000000000001</v>
      </c>
      <c r="L424" s="7">
        <f t="shared" si="37"/>
        <v>524.86500000000001</v>
      </c>
      <c r="M424" s="7">
        <f t="shared" si="38"/>
        <v>0</v>
      </c>
      <c r="N424" s="7">
        <f t="shared" si="39"/>
        <v>524.86500000000001</v>
      </c>
      <c r="O424" s="7">
        <f t="shared" si="40"/>
        <v>30.719000000000001</v>
      </c>
      <c r="P424" s="7">
        <f t="shared" si="41"/>
        <v>0</v>
      </c>
    </row>
    <row r="425" spans="1:16" ht="25.5">
      <c r="A425" s="8" t="s">
        <v>48</v>
      </c>
      <c r="B425" s="9" t="s">
        <v>49</v>
      </c>
      <c r="C425" s="10">
        <v>454.786</v>
      </c>
      <c r="D425" s="10">
        <v>524.86500000000001</v>
      </c>
      <c r="E425" s="10">
        <v>30.719000000000001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f t="shared" si="36"/>
        <v>30.719000000000001</v>
      </c>
      <c r="L425" s="10">
        <f t="shared" si="37"/>
        <v>524.86500000000001</v>
      </c>
      <c r="M425" s="10">
        <f t="shared" si="38"/>
        <v>0</v>
      </c>
      <c r="N425" s="10">
        <f t="shared" si="39"/>
        <v>524.86500000000001</v>
      </c>
      <c r="O425" s="10">
        <f t="shared" si="40"/>
        <v>30.719000000000001</v>
      </c>
      <c r="P425" s="10">
        <f t="shared" si="41"/>
        <v>0</v>
      </c>
    </row>
    <row r="426" spans="1:16">
      <c r="A426" s="5" t="s">
        <v>225</v>
      </c>
      <c r="B426" s="6" t="s">
        <v>53</v>
      </c>
      <c r="C426" s="7">
        <v>27865.82</v>
      </c>
      <c r="D426" s="7">
        <v>41601.724000000002</v>
      </c>
      <c r="E426" s="7">
        <v>1400</v>
      </c>
      <c r="F426" s="7">
        <v>1283.65381</v>
      </c>
      <c r="G426" s="7">
        <v>114.80442000000001</v>
      </c>
      <c r="H426" s="7">
        <v>1283.65381</v>
      </c>
      <c r="I426" s="7">
        <v>0</v>
      </c>
      <c r="J426" s="7">
        <v>1089.2351799999999</v>
      </c>
      <c r="K426" s="7">
        <f t="shared" si="36"/>
        <v>116.34618999999998</v>
      </c>
      <c r="L426" s="7">
        <f t="shared" si="37"/>
        <v>40318.070189999999</v>
      </c>
      <c r="M426" s="7">
        <f t="shared" si="38"/>
        <v>91.689557857142859</v>
      </c>
      <c r="N426" s="7">
        <f t="shared" si="39"/>
        <v>40318.070189999999</v>
      </c>
      <c r="O426" s="7">
        <f t="shared" si="40"/>
        <v>116.34618999999998</v>
      </c>
      <c r="P426" s="7">
        <f t="shared" si="41"/>
        <v>91.689557857142859</v>
      </c>
    </row>
    <row r="427" spans="1:16" ht="25.5">
      <c r="A427" s="8" t="s">
        <v>48</v>
      </c>
      <c r="B427" s="9" t="s">
        <v>49</v>
      </c>
      <c r="C427" s="10">
        <v>27865.82</v>
      </c>
      <c r="D427" s="10">
        <v>41601.724000000002</v>
      </c>
      <c r="E427" s="10">
        <v>1400</v>
      </c>
      <c r="F427" s="10">
        <v>1283.65381</v>
      </c>
      <c r="G427" s="10">
        <v>114.80442000000001</v>
      </c>
      <c r="H427" s="10">
        <v>1283.65381</v>
      </c>
      <c r="I427" s="10">
        <v>0</v>
      </c>
      <c r="J427" s="10">
        <v>1089.2351799999999</v>
      </c>
      <c r="K427" s="10">
        <f t="shared" si="36"/>
        <v>116.34618999999998</v>
      </c>
      <c r="L427" s="10">
        <f t="shared" si="37"/>
        <v>40318.070189999999</v>
      </c>
      <c r="M427" s="10">
        <f t="shared" si="38"/>
        <v>91.689557857142859</v>
      </c>
      <c r="N427" s="10">
        <f t="shared" si="39"/>
        <v>40318.070189999999</v>
      </c>
      <c r="O427" s="10">
        <f t="shared" si="40"/>
        <v>116.34618999999998</v>
      </c>
      <c r="P427" s="10">
        <f t="shared" si="41"/>
        <v>91.689557857142859</v>
      </c>
    </row>
    <row r="428" spans="1:16">
      <c r="A428" s="5" t="s">
        <v>226</v>
      </c>
      <c r="B428" s="6" t="s">
        <v>211</v>
      </c>
      <c r="C428" s="7">
        <v>0</v>
      </c>
      <c r="D428" s="7">
        <v>36.74174</v>
      </c>
      <c r="E428" s="7">
        <v>0</v>
      </c>
      <c r="F428" s="7">
        <v>0</v>
      </c>
      <c r="G428" s="7">
        <v>0</v>
      </c>
      <c r="H428" s="7">
        <v>0</v>
      </c>
      <c r="I428" s="7">
        <v>0</v>
      </c>
      <c r="J428" s="7">
        <v>0</v>
      </c>
      <c r="K428" s="7">
        <f t="shared" si="36"/>
        <v>0</v>
      </c>
      <c r="L428" s="7">
        <f t="shared" si="37"/>
        <v>36.74174</v>
      </c>
      <c r="M428" s="7">
        <f t="shared" si="38"/>
        <v>0</v>
      </c>
      <c r="N428" s="7">
        <f t="shared" si="39"/>
        <v>36.74174</v>
      </c>
      <c r="O428" s="7">
        <f t="shared" si="40"/>
        <v>0</v>
      </c>
      <c r="P428" s="7">
        <f t="shared" si="41"/>
        <v>0</v>
      </c>
    </row>
    <row r="429" spans="1:16" ht="25.5">
      <c r="A429" s="8" t="s">
        <v>48</v>
      </c>
      <c r="B429" s="9" t="s">
        <v>49</v>
      </c>
      <c r="C429" s="10">
        <v>0</v>
      </c>
      <c r="D429" s="10">
        <v>36.74174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f t="shared" si="36"/>
        <v>0</v>
      </c>
      <c r="L429" s="10">
        <f t="shared" si="37"/>
        <v>36.74174</v>
      </c>
      <c r="M429" s="10">
        <f t="shared" si="38"/>
        <v>0</v>
      </c>
      <c r="N429" s="10">
        <f t="shared" si="39"/>
        <v>36.74174</v>
      </c>
      <c r="O429" s="10">
        <f t="shared" si="40"/>
        <v>0</v>
      </c>
      <c r="P429" s="10">
        <f t="shared" si="41"/>
        <v>0</v>
      </c>
    </row>
    <row r="430" spans="1:16">
      <c r="A430" s="5" t="s">
        <v>227</v>
      </c>
      <c r="B430" s="6" t="s">
        <v>228</v>
      </c>
      <c r="C430" s="7">
        <v>424.6</v>
      </c>
      <c r="D430" s="7">
        <v>509.1</v>
      </c>
      <c r="E430" s="7">
        <v>35</v>
      </c>
      <c r="F430" s="7">
        <v>0</v>
      </c>
      <c r="G430" s="7">
        <v>0</v>
      </c>
      <c r="H430" s="7">
        <v>0</v>
      </c>
      <c r="I430" s="7">
        <v>0</v>
      </c>
      <c r="J430" s="7">
        <v>51.873260000000002</v>
      </c>
      <c r="K430" s="7">
        <f t="shared" si="36"/>
        <v>35</v>
      </c>
      <c r="L430" s="7">
        <f t="shared" si="37"/>
        <v>509.1</v>
      </c>
      <c r="M430" s="7">
        <f t="shared" si="38"/>
        <v>0</v>
      </c>
      <c r="N430" s="7">
        <f t="shared" si="39"/>
        <v>509.1</v>
      </c>
      <c r="O430" s="7">
        <f t="shared" si="40"/>
        <v>35</v>
      </c>
      <c r="P430" s="7">
        <f t="shared" si="41"/>
        <v>0</v>
      </c>
    </row>
    <row r="431" spans="1:16">
      <c r="A431" s="5" t="s">
        <v>229</v>
      </c>
      <c r="B431" s="6" t="s">
        <v>230</v>
      </c>
      <c r="C431" s="7">
        <v>424.6</v>
      </c>
      <c r="D431" s="7">
        <v>509.1</v>
      </c>
      <c r="E431" s="7">
        <v>35</v>
      </c>
      <c r="F431" s="7">
        <v>0</v>
      </c>
      <c r="G431" s="7">
        <v>0</v>
      </c>
      <c r="H431" s="7">
        <v>0</v>
      </c>
      <c r="I431" s="7">
        <v>0</v>
      </c>
      <c r="J431" s="7">
        <v>51.873260000000002</v>
      </c>
      <c r="K431" s="7">
        <f t="shared" si="36"/>
        <v>35</v>
      </c>
      <c r="L431" s="7">
        <f t="shared" si="37"/>
        <v>509.1</v>
      </c>
      <c r="M431" s="7">
        <f t="shared" si="38"/>
        <v>0</v>
      </c>
      <c r="N431" s="7">
        <f t="shared" si="39"/>
        <v>509.1</v>
      </c>
      <c r="O431" s="7">
        <f t="shared" si="40"/>
        <v>35</v>
      </c>
      <c r="P431" s="7">
        <f t="shared" si="41"/>
        <v>0</v>
      </c>
    </row>
    <row r="432" spans="1:16" ht="25.5">
      <c r="A432" s="8" t="s">
        <v>48</v>
      </c>
      <c r="B432" s="9" t="s">
        <v>49</v>
      </c>
      <c r="C432" s="10">
        <v>424.6</v>
      </c>
      <c r="D432" s="10">
        <v>509.1</v>
      </c>
      <c r="E432" s="10">
        <v>35</v>
      </c>
      <c r="F432" s="10">
        <v>0</v>
      </c>
      <c r="G432" s="10">
        <v>0</v>
      </c>
      <c r="H432" s="10">
        <v>0</v>
      </c>
      <c r="I432" s="10">
        <v>0</v>
      </c>
      <c r="J432" s="10">
        <v>51.873260000000002</v>
      </c>
      <c r="K432" s="10">
        <f t="shared" si="36"/>
        <v>35</v>
      </c>
      <c r="L432" s="10">
        <f t="shared" si="37"/>
        <v>509.1</v>
      </c>
      <c r="M432" s="10">
        <f t="shared" si="38"/>
        <v>0</v>
      </c>
      <c r="N432" s="10">
        <f t="shared" si="39"/>
        <v>509.1</v>
      </c>
      <c r="O432" s="10">
        <f t="shared" si="40"/>
        <v>35</v>
      </c>
      <c r="P432" s="10">
        <f t="shared" si="41"/>
        <v>0</v>
      </c>
    </row>
    <row r="433" spans="1:16">
      <c r="A433" s="5" t="s">
        <v>231</v>
      </c>
      <c r="B433" s="6" t="s">
        <v>232</v>
      </c>
      <c r="C433" s="7">
        <v>46.4</v>
      </c>
      <c r="D433" s="7">
        <v>55.4</v>
      </c>
      <c r="E433" s="7">
        <v>4.2</v>
      </c>
      <c r="F433" s="7">
        <v>0</v>
      </c>
      <c r="G433" s="7">
        <v>0</v>
      </c>
      <c r="H433" s="7">
        <v>0</v>
      </c>
      <c r="I433" s="7">
        <v>0</v>
      </c>
      <c r="J433" s="7">
        <v>6</v>
      </c>
      <c r="K433" s="7">
        <f t="shared" si="36"/>
        <v>4.2</v>
      </c>
      <c r="L433" s="7">
        <f t="shared" si="37"/>
        <v>55.4</v>
      </c>
      <c r="M433" s="7">
        <f t="shared" si="38"/>
        <v>0</v>
      </c>
      <c r="N433" s="7">
        <f t="shared" si="39"/>
        <v>55.4</v>
      </c>
      <c r="O433" s="7">
        <f t="shared" si="40"/>
        <v>4.2</v>
      </c>
      <c r="P433" s="7">
        <f t="shared" si="41"/>
        <v>0</v>
      </c>
    </row>
    <row r="434" spans="1:16" ht="25.5">
      <c r="A434" s="8" t="s">
        <v>48</v>
      </c>
      <c r="B434" s="9" t="s">
        <v>49</v>
      </c>
      <c r="C434" s="10">
        <v>46.4</v>
      </c>
      <c r="D434" s="10">
        <v>55.4</v>
      </c>
      <c r="E434" s="10">
        <v>4.2</v>
      </c>
      <c r="F434" s="10">
        <v>0</v>
      </c>
      <c r="G434" s="10">
        <v>0</v>
      </c>
      <c r="H434" s="10">
        <v>0</v>
      </c>
      <c r="I434" s="10">
        <v>0</v>
      </c>
      <c r="J434" s="10">
        <v>6</v>
      </c>
      <c r="K434" s="10">
        <f t="shared" si="36"/>
        <v>4.2</v>
      </c>
      <c r="L434" s="10">
        <f t="shared" si="37"/>
        <v>55.4</v>
      </c>
      <c r="M434" s="10">
        <f t="shared" si="38"/>
        <v>0</v>
      </c>
      <c r="N434" s="10">
        <f t="shared" si="39"/>
        <v>55.4</v>
      </c>
      <c r="O434" s="10">
        <f t="shared" si="40"/>
        <v>4.2</v>
      </c>
      <c r="P434" s="10">
        <f t="shared" si="41"/>
        <v>0</v>
      </c>
    </row>
    <row r="435" spans="1:16">
      <c r="A435" s="5" t="s">
        <v>233</v>
      </c>
      <c r="B435" s="6" t="s">
        <v>213</v>
      </c>
      <c r="C435" s="7">
        <v>245</v>
      </c>
      <c r="D435" s="7">
        <v>245</v>
      </c>
      <c r="E435" s="7">
        <v>20.400000000000002</v>
      </c>
      <c r="F435" s="7">
        <v>0</v>
      </c>
      <c r="G435" s="7">
        <v>0</v>
      </c>
      <c r="H435" s="7">
        <v>0</v>
      </c>
      <c r="I435" s="7">
        <v>0</v>
      </c>
      <c r="J435" s="7">
        <v>0</v>
      </c>
      <c r="K435" s="7">
        <f t="shared" si="36"/>
        <v>20.400000000000002</v>
      </c>
      <c r="L435" s="7">
        <f t="shared" si="37"/>
        <v>245</v>
      </c>
      <c r="M435" s="7">
        <f t="shared" si="38"/>
        <v>0</v>
      </c>
      <c r="N435" s="7">
        <f t="shared" si="39"/>
        <v>245</v>
      </c>
      <c r="O435" s="7">
        <f t="shared" si="40"/>
        <v>20.400000000000002</v>
      </c>
      <c r="P435" s="7">
        <f t="shared" si="41"/>
        <v>0</v>
      </c>
    </row>
    <row r="436" spans="1:16" ht="25.5">
      <c r="A436" s="8" t="s">
        <v>48</v>
      </c>
      <c r="B436" s="9" t="s">
        <v>49</v>
      </c>
      <c r="C436" s="10">
        <v>245</v>
      </c>
      <c r="D436" s="10">
        <v>245</v>
      </c>
      <c r="E436" s="10">
        <v>20.400000000000002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f t="shared" si="36"/>
        <v>20.400000000000002</v>
      </c>
      <c r="L436" s="10">
        <f t="shared" si="37"/>
        <v>245</v>
      </c>
      <c r="M436" s="10">
        <f t="shared" si="38"/>
        <v>0</v>
      </c>
      <c r="N436" s="10">
        <f t="shared" si="39"/>
        <v>245</v>
      </c>
      <c r="O436" s="10">
        <f t="shared" si="40"/>
        <v>20.400000000000002</v>
      </c>
      <c r="P436" s="10">
        <f t="shared" si="41"/>
        <v>0</v>
      </c>
    </row>
    <row r="437" spans="1:16">
      <c r="A437" s="5" t="s">
        <v>234</v>
      </c>
      <c r="B437" s="6" t="s">
        <v>235</v>
      </c>
      <c r="C437" s="7">
        <v>1258.8000000000002</v>
      </c>
      <c r="D437" s="7">
        <v>1149.6480000000001</v>
      </c>
      <c r="E437" s="7">
        <v>93.32</v>
      </c>
      <c r="F437" s="7">
        <v>45.27834</v>
      </c>
      <c r="G437" s="7">
        <v>0</v>
      </c>
      <c r="H437" s="7">
        <v>38.793320000000001</v>
      </c>
      <c r="I437" s="7">
        <v>6.4850200000000013</v>
      </c>
      <c r="J437" s="7">
        <v>14.80475</v>
      </c>
      <c r="K437" s="7">
        <f t="shared" si="36"/>
        <v>48.041659999999993</v>
      </c>
      <c r="L437" s="7">
        <f t="shared" si="37"/>
        <v>1104.3696600000001</v>
      </c>
      <c r="M437" s="7">
        <f t="shared" si="38"/>
        <v>48.519438491213037</v>
      </c>
      <c r="N437" s="7">
        <f t="shared" si="39"/>
        <v>1110.8546800000001</v>
      </c>
      <c r="O437" s="7">
        <f t="shared" si="40"/>
        <v>54.526679999999992</v>
      </c>
      <c r="P437" s="7">
        <f t="shared" si="41"/>
        <v>41.57021003000429</v>
      </c>
    </row>
    <row r="438" spans="1:16">
      <c r="A438" s="8" t="s">
        <v>22</v>
      </c>
      <c r="B438" s="9" t="s">
        <v>23</v>
      </c>
      <c r="C438" s="10">
        <v>869</v>
      </c>
      <c r="D438" s="10">
        <v>776</v>
      </c>
      <c r="E438" s="10">
        <v>64</v>
      </c>
      <c r="F438" s="10">
        <v>21.9389</v>
      </c>
      <c r="G438" s="10">
        <v>0</v>
      </c>
      <c r="H438" s="10">
        <v>21.9389</v>
      </c>
      <c r="I438" s="10">
        <v>0</v>
      </c>
      <c r="J438" s="10">
        <v>0</v>
      </c>
      <c r="K438" s="10">
        <f t="shared" si="36"/>
        <v>42.061099999999996</v>
      </c>
      <c r="L438" s="10">
        <f t="shared" si="37"/>
        <v>754.06110000000001</v>
      </c>
      <c r="M438" s="10">
        <f t="shared" si="38"/>
        <v>34.279531249999998</v>
      </c>
      <c r="N438" s="10">
        <f t="shared" si="39"/>
        <v>754.06110000000001</v>
      </c>
      <c r="O438" s="10">
        <f t="shared" si="40"/>
        <v>42.061099999999996</v>
      </c>
      <c r="P438" s="10">
        <f t="shared" si="41"/>
        <v>34.279531249999998</v>
      </c>
    </row>
    <row r="439" spans="1:16">
      <c r="A439" s="8" t="s">
        <v>24</v>
      </c>
      <c r="B439" s="9" t="s">
        <v>25</v>
      </c>
      <c r="C439" s="10">
        <v>191.1</v>
      </c>
      <c r="D439" s="10">
        <v>160.39000000000001</v>
      </c>
      <c r="E439" s="10">
        <v>13.591229999999999</v>
      </c>
      <c r="F439" s="10">
        <v>4.5457900000000002</v>
      </c>
      <c r="G439" s="10">
        <v>0</v>
      </c>
      <c r="H439" s="10">
        <v>4.5457900000000002</v>
      </c>
      <c r="I439" s="10">
        <v>0</v>
      </c>
      <c r="J439" s="10">
        <v>0</v>
      </c>
      <c r="K439" s="10">
        <f t="shared" si="36"/>
        <v>9.0454399999999993</v>
      </c>
      <c r="L439" s="10">
        <f t="shared" si="37"/>
        <v>155.84421</v>
      </c>
      <c r="M439" s="10">
        <f t="shared" si="38"/>
        <v>33.44649454096502</v>
      </c>
      <c r="N439" s="10">
        <f t="shared" si="39"/>
        <v>155.84421</v>
      </c>
      <c r="O439" s="10">
        <f t="shared" si="40"/>
        <v>9.0454399999999993</v>
      </c>
      <c r="P439" s="10">
        <f t="shared" si="41"/>
        <v>33.44649454096502</v>
      </c>
    </row>
    <row r="440" spans="1:16">
      <c r="A440" s="8" t="s">
        <v>26</v>
      </c>
      <c r="B440" s="9" t="s">
        <v>27</v>
      </c>
      <c r="C440" s="10">
        <v>68.7</v>
      </c>
      <c r="D440" s="10">
        <v>81.221000000000004</v>
      </c>
      <c r="E440" s="10">
        <v>0.40876999999999997</v>
      </c>
      <c r="F440" s="10">
        <v>0.67</v>
      </c>
      <c r="G440" s="10">
        <v>0</v>
      </c>
      <c r="H440" s="10">
        <v>0</v>
      </c>
      <c r="I440" s="10">
        <v>0.67</v>
      </c>
      <c r="J440" s="10">
        <v>0.67</v>
      </c>
      <c r="K440" s="10">
        <f t="shared" si="36"/>
        <v>-0.26123000000000007</v>
      </c>
      <c r="L440" s="10">
        <f t="shared" si="37"/>
        <v>80.551000000000002</v>
      </c>
      <c r="M440" s="10">
        <f t="shared" si="38"/>
        <v>163.90635320595936</v>
      </c>
      <c r="N440" s="10">
        <f t="shared" si="39"/>
        <v>81.221000000000004</v>
      </c>
      <c r="O440" s="10">
        <f t="shared" si="40"/>
        <v>0.40876999999999997</v>
      </c>
      <c r="P440" s="10">
        <f t="shared" si="41"/>
        <v>0</v>
      </c>
    </row>
    <row r="441" spans="1:16">
      <c r="A441" s="8" t="s">
        <v>80</v>
      </c>
      <c r="B441" s="9" t="s">
        <v>81</v>
      </c>
      <c r="C441" s="10">
        <v>1.7</v>
      </c>
      <c r="D441" s="10">
        <v>5.7</v>
      </c>
      <c r="E441" s="10">
        <v>0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f t="shared" si="36"/>
        <v>0</v>
      </c>
      <c r="L441" s="10">
        <f t="shared" si="37"/>
        <v>5.7</v>
      </c>
      <c r="M441" s="10">
        <f t="shared" si="38"/>
        <v>0</v>
      </c>
      <c r="N441" s="10">
        <f t="shared" si="39"/>
        <v>5.7</v>
      </c>
      <c r="O441" s="10">
        <f t="shared" si="40"/>
        <v>0</v>
      </c>
      <c r="P441" s="10">
        <f t="shared" si="41"/>
        <v>0</v>
      </c>
    </row>
    <row r="442" spans="1:16">
      <c r="A442" s="8" t="s">
        <v>28</v>
      </c>
      <c r="B442" s="9" t="s">
        <v>29</v>
      </c>
      <c r="C442" s="10">
        <v>15.200000000000001</v>
      </c>
      <c r="D442" s="10">
        <v>13.743440000000001</v>
      </c>
      <c r="E442" s="10">
        <v>0.22</v>
      </c>
      <c r="F442" s="10">
        <v>0.58162000000000003</v>
      </c>
      <c r="G442" s="10">
        <v>0</v>
      </c>
      <c r="H442" s="10">
        <v>0.58162000000000003</v>
      </c>
      <c r="I442" s="10">
        <v>0</v>
      </c>
      <c r="J442" s="10">
        <v>0.51597000000000004</v>
      </c>
      <c r="K442" s="10">
        <f t="shared" si="36"/>
        <v>-0.36162000000000005</v>
      </c>
      <c r="L442" s="10">
        <f t="shared" si="37"/>
        <v>13.161820000000002</v>
      </c>
      <c r="M442" s="10">
        <f t="shared" si="38"/>
        <v>264.37272727272727</v>
      </c>
      <c r="N442" s="10">
        <f t="shared" si="39"/>
        <v>13.161820000000002</v>
      </c>
      <c r="O442" s="10">
        <f t="shared" si="40"/>
        <v>-0.36162000000000005</v>
      </c>
      <c r="P442" s="10">
        <f t="shared" si="41"/>
        <v>264.37272727272727</v>
      </c>
    </row>
    <row r="443" spans="1:16">
      <c r="A443" s="8" t="s">
        <v>30</v>
      </c>
      <c r="B443" s="9" t="s">
        <v>31</v>
      </c>
      <c r="C443" s="10">
        <v>6.15</v>
      </c>
      <c r="D443" s="10">
        <v>4.4180000000000001</v>
      </c>
      <c r="E443" s="10">
        <v>0.1</v>
      </c>
      <c r="F443" s="10">
        <v>0.23</v>
      </c>
      <c r="G443" s="10">
        <v>0</v>
      </c>
      <c r="H443" s="10">
        <v>0</v>
      </c>
      <c r="I443" s="10">
        <v>0.23</v>
      </c>
      <c r="J443" s="10">
        <v>0.23</v>
      </c>
      <c r="K443" s="10">
        <f t="shared" si="36"/>
        <v>-0.13</v>
      </c>
      <c r="L443" s="10">
        <f t="shared" si="37"/>
        <v>4.1879999999999997</v>
      </c>
      <c r="M443" s="10">
        <f t="shared" si="38"/>
        <v>229.99999999999997</v>
      </c>
      <c r="N443" s="10">
        <f t="shared" si="39"/>
        <v>4.4180000000000001</v>
      </c>
      <c r="O443" s="10">
        <f t="shared" si="40"/>
        <v>0.1</v>
      </c>
      <c r="P443" s="10">
        <f t="shared" si="41"/>
        <v>0</v>
      </c>
    </row>
    <row r="444" spans="1:16">
      <c r="A444" s="8" t="s">
        <v>34</v>
      </c>
      <c r="B444" s="9" t="s">
        <v>35</v>
      </c>
      <c r="C444" s="10">
        <v>0.5</v>
      </c>
      <c r="D444" s="10">
        <v>0.5</v>
      </c>
      <c r="E444" s="10">
        <v>0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f t="shared" si="36"/>
        <v>0</v>
      </c>
      <c r="L444" s="10">
        <f t="shared" si="37"/>
        <v>0.5</v>
      </c>
      <c r="M444" s="10">
        <f t="shared" si="38"/>
        <v>0</v>
      </c>
      <c r="N444" s="10">
        <f t="shared" si="39"/>
        <v>0.5</v>
      </c>
      <c r="O444" s="10">
        <f t="shared" si="40"/>
        <v>0</v>
      </c>
      <c r="P444" s="10">
        <f t="shared" si="41"/>
        <v>0</v>
      </c>
    </row>
    <row r="445" spans="1:16">
      <c r="A445" s="8" t="s">
        <v>36</v>
      </c>
      <c r="B445" s="9" t="s">
        <v>37</v>
      </c>
      <c r="C445" s="10">
        <v>98.5</v>
      </c>
      <c r="D445" s="10">
        <v>98.5</v>
      </c>
      <c r="E445" s="10">
        <v>15</v>
      </c>
      <c r="F445" s="10">
        <v>17.31203</v>
      </c>
      <c r="G445" s="10">
        <v>0</v>
      </c>
      <c r="H445" s="10">
        <v>11.72701</v>
      </c>
      <c r="I445" s="10">
        <v>5.585020000000001</v>
      </c>
      <c r="J445" s="10">
        <v>13.388780000000001</v>
      </c>
      <c r="K445" s="10">
        <f t="shared" si="36"/>
        <v>-2.31203</v>
      </c>
      <c r="L445" s="10">
        <f t="shared" si="37"/>
        <v>81.187970000000007</v>
      </c>
      <c r="M445" s="10">
        <f t="shared" si="38"/>
        <v>115.41353333333333</v>
      </c>
      <c r="N445" s="10">
        <f t="shared" si="39"/>
        <v>86.772989999999993</v>
      </c>
      <c r="O445" s="10">
        <f t="shared" si="40"/>
        <v>3.2729900000000001</v>
      </c>
      <c r="P445" s="10">
        <f t="shared" si="41"/>
        <v>78.180066666666676</v>
      </c>
    </row>
    <row r="446" spans="1:16" ht="25.5">
      <c r="A446" s="8" t="s">
        <v>40</v>
      </c>
      <c r="B446" s="9" t="s">
        <v>41</v>
      </c>
      <c r="C446" s="10">
        <v>7.95</v>
      </c>
      <c r="D446" s="10">
        <v>7.7190000000000003</v>
      </c>
      <c r="E446" s="10">
        <v>0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6"/>
        <v>0</v>
      </c>
      <c r="L446" s="10">
        <f t="shared" si="37"/>
        <v>7.7190000000000003</v>
      </c>
      <c r="M446" s="10">
        <f t="shared" si="38"/>
        <v>0</v>
      </c>
      <c r="N446" s="10">
        <f t="shared" si="39"/>
        <v>7.7190000000000003</v>
      </c>
      <c r="O446" s="10">
        <f t="shared" si="40"/>
        <v>0</v>
      </c>
      <c r="P446" s="10">
        <f t="shared" si="41"/>
        <v>0</v>
      </c>
    </row>
    <row r="447" spans="1:16">
      <c r="A447" s="8" t="s">
        <v>42</v>
      </c>
      <c r="B447" s="9" t="s">
        <v>43</v>
      </c>
      <c r="C447" s="10">
        <v>0</v>
      </c>
      <c r="D447" s="10">
        <v>1.4565600000000001</v>
      </c>
      <c r="E447" s="10">
        <v>0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6"/>
        <v>0</v>
      </c>
      <c r="L447" s="10">
        <f t="shared" si="37"/>
        <v>1.4565600000000001</v>
      </c>
      <c r="M447" s="10">
        <f t="shared" si="38"/>
        <v>0</v>
      </c>
      <c r="N447" s="10">
        <f t="shared" si="39"/>
        <v>1.4565600000000001</v>
      </c>
      <c r="O447" s="10">
        <f t="shared" si="40"/>
        <v>0</v>
      </c>
      <c r="P447" s="10">
        <f t="shared" si="41"/>
        <v>0</v>
      </c>
    </row>
    <row r="448" spans="1:16">
      <c r="A448" s="5" t="s">
        <v>236</v>
      </c>
      <c r="B448" s="6" t="s">
        <v>71</v>
      </c>
      <c r="C448" s="7">
        <v>1285.7619999999999</v>
      </c>
      <c r="D448" s="7">
        <v>1964.2620000000002</v>
      </c>
      <c r="E448" s="7">
        <v>81.057000000000002</v>
      </c>
      <c r="F448" s="7">
        <v>28.015450000000001</v>
      </c>
      <c r="G448" s="7">
        <v>0</v>
      </c>
      <c r="H448" s="7">
        <v>28.015450000000001</v>
      </c>
      <c r="I448" s="7">
        <v>0</v>
      </c>
      <c r="J448" s="7">
        <v>28.51314</v>
      </c>
      <c r="K448" s="7">
        <f t="shared" si="36"/>
        <v>53.041550000000001</v>
      </c>
      <c r="L448" s="7">
        <f t="shared" si="37"/>
        <v>1936.2465500000001</v>
      </c>
      <c r="M448" s="7">
        <f t="shared" si="38"/>
        <v>34.56265344140543</v>
      </c>
      <c r="N448" s="7">
        <f t="shared" si="39"/>
        <v>1936.2465500000001</v>
      </c>
      <c r="O448" s="7">
        <f t="shared" si="40"/>
        <v>53.041550000000001</v>
      </c>
      <c r="P448" s="7">
        <f t="shared" si="41"/>
        <v>34.56265344140543</v>
      </c>
    </row>
    <row r="449" spans="1:16">
      <c r="A449" s="8" t="s">
        <v>22</v>
      </c>
      <c r="B449" s="9" t="s">
        <v>23</v>
      </c>
      <c r="C449" s="10">
        <v>319.2</v>
      </c>
      <c r="D449" s="10">
        <v>319.2</v>
      </c>
      <c r="E449" s="10">
        <v>25.92</v>
      </c>
      <c r="F449" s="10">
        <v>13</v>
      </c>
      <c r="G449" s="10">
        <v>0</v>
      </c>
      <c r="H449" s="10">
        <v>13</v>
      </c>
      <c r="I449" s="10">
        <v>0</v>
      </c>
      <c r="J449" s="10">
        <v>0</v>
      </c>
      <c r="K449" s="10">
        <f t="shared" si="36"/>
        <v>12.920000000000002</v>
      </c>
      <c r="L449" s="10">
        <f t="shared" si="37"/>
        <v>306.2</v>
      </c>
      <c r="M449" s="10">
        <f t="shared" si="38"/>
        <v>50.154320987654323</v>
      </c>
      <c r="N449" s="10">
        <f t="shared" si="39"/>
        <v>306.2</v>
      </c>
      <c r="O449" s="10">
        <f t="shared" si="40"/>
        <v>12.920000000000002</v>
      </c>
      <c r="P449" s="10">
        <f t="shared" si="41"/>
        <v>50.154320987654323</v>
      </c>
    </row>
    <row r="450" spans="1:16">
      <c r="A450" s="8" t="s">
        <v>24</v>
      </c>
      <c r="B450" s="9" t="s">
        <v>25</v>
      </c>
      <c r="C450" s="10">
        <v>70.224000000000004</v>
      </c>
      <c r="D450" s="10">
        <v>70.224000000000004</v>
      </c>
      <c r="E450" s="10">
        <v>5.702</v>
      </c>
      <c r="F450" s="10">
        <v>2.86</v>
      </c>
      <c r="G450" s="10">
        <v>0</v>
      </c>
      <c r="H450" s="10">
        <v>2.86</v>
      </c>
      <c r="I450" s="10">
        <v>0</v>
      </c>
      <c r="J450" s="10">
        <v>0</v>
      </c>
      <c r="K450" s="10">
        <f t="shared" si="36"/>
        <v>2.8420000000000001</v>
      </c>
      <c r="L450" s="10">
        <f t="shared" si="37"/>
        <v>67.364000000000004</v>
      </c>
      <c r="M450" s="10">
        <f t="shared" si="38"/>
        <v>50.157839354612413</v>
      </c>
      <c r="N450" s="10">
        <f t="shared" si="39"/>
        <v>67.364000000000004</v>
      </c>
      <c r="O450" s="10">
        <f t="shared" si="40"/>
        <v>2.8420000000000001</v>
      </c>
      <c r="P450" s="10">
        <f t="shared" si="41"/>
        <v>50.157839354612413</v>
      </c>
    </row>
    <row r="451" spans="1:16">
      <c r="A451" s="8" t="s">
        <v>26</v>
      </c>
      <c r="B451" s="9" t="s">
        <v>27</v>
      </c>
      <c r="C451" s="10">
        <v>4.194</v>
      </c>
      <c r="D451" s="10">
        <v>4.194</v>
      </c>
      <c r="E451" s="10">
        <v>0</v>
      </c>
      <c r="F451" s="10">
        <v>0</v>
      </c>
      <c r="G451" s="10">
        <v>0</v>
      </c>
      <c r="H451" s="10">
        <v>0</v>
      </c>
      <c r="I451" s="10">
        <v>0</v>
      </c>
      <c r="J451" s="10">
        <v>4.194</v>
      </c>
      <c r="K451" s="10">
        <f t="shared" si="36"/>
        <v>0</v>
      </c>
      <c r="L451" s="10">
        <f t="shared" si="37"/>
        <v>4.194</v>
      </c>
      <c r="M451" s="10">
        <f t="shared" si="38"/>
        <v>0</v>
      </c>
      <c r="N451" s="10">
        <f t="shared" si="39"/>
        <v>4.194</v>
      </c>
      <c r="O451" s="10">
        <f t="shared" si="40"/>
        <v>0</v>
      </c>
      <c r="P451" s="10">
        <f t="shared" si="41"/>
        <v>0</v>
      </c>
    </row>
    <row r="452" spans="1:16">
      <c r="A452" s="8" t="s">
        <v>28</v>
      </c>
      <c r="B452" s="9" t="s">
        <v>29</v>
      </c>
      <c r="C452" s="10">
        <v>1.194</v>
      </c>
      <c r="D452" s="10">
        <v>170.69400000000002</v>
      </c>
      <c r="E452" s="10">
        <v>9.9000000000000005E-2</v>
      </c>
      <c r="F452" s="10">
        <v>5.5560000000000005E-2</v>
      </c>
      <c r="G452" s="10">
        <v>0</v>
      </c>
      <c r="H452" s="10">
        <v>5.5560000000000005E-2</v>
      </c>
      <c r="I452" s="10">
        <v>0</v>
      </c>
      <c r="J452" s="10">
        <v>0</v>
      </c>
      <c r="K452" s="10">
        <f t="shared" si="36"/>
        <v>4.3439999999999999E-2</v>
      </c>
      <c r="L452" s="10">
        <f t="shared" si="37"/>
        <v>170.63844</v>
      </c>
      <c r="M452" s="10">
        <f t="shared" si="38"/>
        <v>56.121212121212125</v>
      </c>
      <c r="N452" s="10">
        <f t="shared" si="39"/>
        <v>170.63844</v>
      </c>
      <c r="O452" s="10">
        <f t="shared" si="40"/>
        <v>4.3439999999999999E-2</v>
      </c>
      <c r="P452" s="10">
        <f t="shared" si="41"/>
        <v>56.121212121212125</v>
      </c>
    </row>
    <row r="453" spans="1:16">
      <c r="A453" s="8" t="s">
        <v>30</v>
      </c>
      <c r="B453" s="9" t="s">
        <v>31</v>
      </c>
      <c r="C453" s="10">
        <v>2.0449999999999999</v>
      </c>
      <c r="D453" s="10">
        <v>2.0449999999999999</v>
      </c>
      <c r="E453" s="10">
        <v>0.17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0.17</v>
      </c>
      <c r="L453" s="10">
        <f t="shared" si="37"/>
        <v>2.0449999999999999</v>
      </c>
      <c r="M453" s="10">
        <f t="shared" si="38"/>
        <v>0</v>
      </c>
      <c r="N453" s="10">
        <f t="shared" si="39"/>
        <v>2.0449999999999999</v>
      </c>
      <c r="O453" s="10">
        <f t="shared" si="40"/>
        <v>0.17</v>
      </c>
      <c r="P453" s="10">
        <f t="shared" si="41"/>
        <v>0</v>
      </c>
    </row>
    <row r="454" spans="1:16">
      <c r="A454" s="8" t="s">
        <v>32</v>
      </c>
      <c r="B454" s="9" t="s">
        <v>33</v>
      </c>
      <c r="C454" s="10">
        <v>5.4830000000000005</v>
      </c>
      <c r="D454" s="10">
        <v>5.2672700000000008</v>
      </c>
      <c r="E454" s="10">
        <v>0.91400000000000003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t="shared" ref="K454:K517" si="42">E454-F454</f>
        <v>0.91400000000000003</v>
      </c>
      <c r="L454" s="10">
        <f t="shared" ref="L454:L517" si="43">D454-F454</f>
        <v>5.2672700000000008</v>
      </c>
      <c r="M454" s="10">
        <f t="shared" ref="M454:M517" si="44">IF(E454=0,0,(F454/E454)*100)</f>
        <v>0</v>
      </c>
      <c r="N454" s="10">
        <f t="shared" ref="N454:N517" si="45">D454-H454</f>
        <v>5.2672700000000008</v>
      </c>
      <c r="O454" s="10">
        <f t="shared" ref="O454:O517" si="46">E454-H454</f>
        <v>0.91400000000000003</v>
      </c>
      <c r="P454" s="10">
        <f t="shared" ref="P454:P517" si="47">IF(E454=0,0,(H454/E454)*100)</f>
        <v>0</v>
      </c>
    </row>
    <row r="455" spans="1:16">
      <c r="A455" s="8" t="s">
        <v>34</v>
      </c>
      <c r="B455" s="9" t="s">
        <v>35</v>
      </c>
      <c r="C455" s="10">
        <v>0.42799999999999999</v>
      </c>
      <c r="D455" s="10">
        <v>0.42799999999999999</v>
      </c>
      <c r="E455" s="10">
        <v>3.6000000000000004E-2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2"/>
        <v>3.6000000000000004E-2</v>
      </c>
      <c r="L455" s="10">
        <f t="shared" si="43"/>
        <v>0.42799999999999999</v>
      </c>
      <c r="M455" s="10">
        <f t="shared" si="44"/>
        <v>0</v>
      </c>
      <c r="N455" s="10">
        <f t="shared" si="45"/>
        <v>0.42799999999999999</v>
      </c>
      <c r="O455" s="10">
        <f t="shared" si="46"/>
        <v>3.6000000000000004E-2</v>
      </c>
      <c r="P455" s="10">
        <f t="shared" si="47"/>
        <v>0</v>
      </c>
    </row>
    <row r="456" spans="1:16">
      <c r="A456" s="8" t="s">
        <v>36</v>
      </c>
      <c r="B456" s="9" t="s">
        <v>37</v>
      </c>
      <c r="C456" s="10">
        <v>2.5939999999999999</v>
      </c>
      <c r="D456" s="10">
        <v>2.8097300000000001</v>
      </c>
      <c r="E456" s="10">
        <v>0.216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f t="shared" si="42"/>
        <v>0.216</v>
      </c>
      <c r="L456" s="10">
        <f t="shared" si="43"/>
        <v>2.8097300000000001</v>
      </c>
      <c r="M456" s="10">
        <f t="shared" si="44"/>
        <v>0</v>
      </c>
      <c r="N456" s="10">
        <f t="shared" si="45"/>
        <v>2.8097300000000001</v>
      </c>
      <c r="O456" s="10">
        <f t="shared" si="46"/>
        <v>0.216</v>
      </c>
      <c r="P456" s="10">
        <f t="shared" si="47"/>
        <v>0</v>
      </c>
    </row>
    <row r="457" spans="1:16" ht="25.5">
      <c r="A457" s="8" t="s">
        <v>48</v>
      </c>
      <c r="B457" s="9" t="s">
        <v>49</v>
      </c>
      <c r="C457" s="10">
        <v>880.4</v>
      </c>
      <c r="D457" s="10">
        <v>1130.4000000000001</v>
      </c>
      <c r="E457" s="10">
        <v>48</v>
      </c>
      <c r="F457" s="10">
        <v>12.09989</v>
      </c>
      <c r="G457" s="10">
        <v>0</v>
      </c>
      <c r="H457" s="10">
        <v>12.09989</v>
      </c>
      <c r="I457" s="10">
        <v>0</v>
      </c>
      <c r="J457" s="10">
        <v>24.319140000000001</v>
      </c>
      <c r="K457" s="10">
        <f t="shared" si="42"/>
        <v>35.900109999999998</v>
      </c>
      <c r="L457" s="10">
        <f t="shared" si="43"/>
        <v>1118.3001100000001</v>
      </c>
      <c r="M457" s="10">
        <f t="shared" si="44"/>
        <v>25.208104166666669</v>
      </c>
      <c r="N457" s="10">
        <f t="shared" si="45"/>
        <v>1118.3001100000001</v>
      </c>
      <c r="O457" s="10">
        <f t="shared" si="46"/>
        <v>35.900109999999998</v>
      </c>
      <c r="P457" s="10">
        <f t="shared" si="47"/>
        <v>25.208104166666669</v>
      </c>
    </row>
    <row r="458" spans="1:16">
      <c r="A458" s="8" t="s">
        <v>42</v>
      </c>
      <c r="B458" s="9" t="s">
        <v>43</v>
      </c>
      <c r="C458" s="10">
        <v>0</v>
      </c>
      <c r="D458" s="10">
        <v>259</v>
      </c>
      <c r="E458" s="10">
        <v>0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f t="shared" si="42"/>
        <v>0</v>
      </c>
      <c r="L458" s="10">
        <f t="shared" si="43"/>
        <v>259</v>
      </c>
      <c r="M458" s="10">
        <f t="shared" si="44"/>
        <v>0</v>
      </c>
      <c r="N458" s="10">
        <f t="shared" si="45"/>
        <v>259</v>
      </c>
      <c r="O458" s="10">
        <f t="shared" si="46"/>
        <v>0</v>
      </c>
      <c r="P458" s="10">
        <f t="shared" si="47"/>
        <v>0</v>
      </c>
    </row>
    <row r="459" spans="1:16" ht="25.5">
      <c r="A459" s="5" t="s">
        <v>237</v>
      </c>
      <c r="B459" s="6" t="s">
        <v>238</v>
      </c>
      <c r="C459" s="7">
        <v>14741.085000000001</v>
      </c>
      <c r="D459" s="7">
        <v>15946.665999999999</v>
      </c>
      <c r="E459" s="7">
        <v>434.51499999999999</v>
      </c>
      <c r="F459" s="7">
        <v>546.91965999999991</v>
      </c>
      <c r="G459" s="7">
        <v>0</v>
      </c>
      <c r="H459" s="7">
        <v>248.61386000000005</v>
      </c>
      <c r="I459" s="7">
        <v>298.30579999999998</v>
      </c>
      <c r="J459" s="7">
        <v>385.90084000000002</v>
      </c>
      <c r="K459" s="7">
        <f t="shared" si="42"/>
        <v>-112.40465999999992</v>
      </c>
      <c r="L459" s="7">
        <f t="shared" si="43"/>
        <v>15399.74634</v>
      </c>
      <c r="M459" s="7">
        <f t="shared" si="44"/>
        <v>125.86899416590911</v>
      </c>
      <c r="N459" s="7">
        <f t="shared" si="45"/>
        <v>15698.05214</v>
      </c>
      <c r="O459" s="7">
        <f t="shared" si="46"/>
        <v>185.90113999999994</v>
      </c>
      <c r="P459" s="7">
        <f t="shared" si="47"/>
        <v>57.216404496967897</v>
      </c>
    </row>
    <row r="460" spans="1:16" ht="25.5">
      <c r="A460" s="5" t="s">
        <v>239</v>
      </c>
      <c r="B460" s="6" t="s">
        <v>77</v>
      </c>
      <c r="C460" s="7">
        <v>3781.0619999999999</v>
      </c>
      <c r="D460" s="7">
        <v>3781.0619999999999</v>
      </c>
      <c r="E460" s="7">
        <v>325.7</v>
      </c>
      <c r="F460" s="7">
        <v>127.20142000000001</v>
      </c>
      <c r="G460" s="7">
        <v>0</v>
      </c>
      <c r="H460" s="7">
        <v>127.14586000000001</v>
      </c>
      <c r="I460" s="7">
        <v>5.5560000000000005E-2</v>
      </c>
      <c r="J460" s="7">
        <v>0</v>
      </c>
      <c r="K460" s="7">
        <f t="shared" si="42"/>
        <v>198.49857999999998</v>
      </c>
      <c r="L460" s="7">
        <f t="shared" si="43"/>
        <v>3653.86058</v>
      </c>
      <c r="M460" s="7">
        <f t="shared" si="44"/>
        <v>39.054780472827758</v>
      </c>
      <c r="N460" s="7">
        <f t="shared" si="45"/>
        <v>3653.9161399999998</v>
      </c>
      <c r="O460" s="7">
        <f t="shared" si="46"/>
        <v>198.55413999999996</v>
      </c>
      <c r="P460" s="7">
        <f t="shared" si="47"/>
        <v>39.037721829904825</v>
      </c>
    </row>
    <row r="461" spans="1:16">
      <c r="A461" s="8" t="s">
        <v>22</v>
      </c>
      <c r="B461" s="9" t="s">
        <v>23</v>
      </c>
      <c r="C461" s="10">
        <v>2972.1</v>
      </c>
      <c r="D461" s="10">
        <v>2972.1</v>
      </c>
      <c r="E461" s="10">
        <v>260</v>
      </c>
      <c r="F461" s="10">
        <v>98.100000000000009</v>
      </c>
      <c r="G461" s="10">
        <v>0</v>
      </c>
      <c r="H461" s="10">
        <v>98.100000000000009</v>
      </c>
      <c r="I461" s="10">
        <v>0</v>
      </c>
      <c r="J461" s="10">
        <v>0</v>
      </c>
      <c r="K461" s="10">
        <f t="shared" si="42"/>
        <v>161.89999999999998</v>
      </c>
      <c r="L461" s="10">
        <f t="shared" si="43"/>
        <v>2874</v>
      </c>
      <c r="M461" s="10">
        <f t="shared" si="44"/>
        <v>37.730769230769234</v>
      </c>
      <c r="N461" s="10">
        <f t="shared" si="45"/>
        <v>2874</v>
      </c>
      <c r="O461" s="10">
        <f t="shared" si="46"/>
        <v>161.89999999999998</v>
      </c>
      <c r="P461" s="10">
        <f t="shared" si="47"/>
        <v>37.730769230769234</v>
      </c>
    </row>
    <row r="462" spans="1:16">
      <c r="A462" s="8" t="s">
        <v>24</v>
      </c>
      <c r="B462" s="9" t="s">
        <v>25</v>
      </c>
      <c r="C462" s="10">
        <v>653.86199999999997</v>
      </c>
      <c r="D462" s="10">
        <v>653.86199999999997</v>
      </c>
      <c r="E462" s="10">
        <v>57.2</v>
      </c>
      <c r="F462" s="10">
        <v>21.582000000000001</v>
      </c>
      <c r="G462" s="10">
        <v>0</v>
      </c>
      <c r="H462" s="10">
        <v>21.582000000000001</v>
      </c>
      <c r="I462" s="10">
        <v>0</v>
      </c>
      <c r="J462" s="10">
        <v>0</v>
      </c>
      <c r="K462" s="10">
        <f t="shared" si="42"/>
        <v>35.618000000000002</v>
      </c>
      <c r="L462" s="10">
        <f t="shared" si="43"/>
        <v>632.28</v>
      </c>
      <c r="M462" s="10">
        <f t="shared" si="44"/>
        <v>37.730769230769226</v>
      </c>
      <c r="N462" s="10">
        <f t="shared" si="45"/>
        <v>632.28</v>
      </c>
      <c r="O462" s="10">
        <f t="shared" si="46"/>
        <v>35.618000000000002</v>
      </c>
      <c r="P462" s="10">
        <f t="shared" si="47"/>
        <v>37.730769230769226</v>
      </c>
    </row>
    <row r="463" spans="1:16">
      <c r="A463" s="8" t="s">
        <v>26</v>
      </c>
      <c r="B463" s="9" t="s">
        <v>27</v>
      </c>
      <c r="C463" s="10">
        <v>82.5</v>
      </c>
      <c r="D463" s="10">
        <v>82.5</v>
      </c>
      <c r="E463" s="10">
        <v>5</v>
      </c>
      <c r="F463" s="10">
        <v>4.0425800000000001</v>
      </c>
      <c r="G463" s="10">
        <v>0</v>
      </c>
      <c r="H463" s="10">
        <v>4.0425800000000001</v>
      </c>
      <c r="I463" s="10">
        <v>0</v>
      </c>
      <c r="J463" s="10">
        <v>0</v>
      </c>
      <c r="K463" s="10">
        <f t="shared" si="42"/>
        <v>0.95741999999999994</v>
      </c>
      <c r="L463" s="10">
        <f t="shared" si="43"/>
        <v>78.457419999999999</v>
      </c>
      <c r="M463" s="10">
        <f t="shared" si="44"/>
        <v>80.851600000000005</v>
      </c>
      <c r="N463" s="10">
        <f t="shared" si="45"/>
        <v>78.457419999999999</v>
      </c>
      <c r="O463" s="10">
        <f t="shared" si="46"/>
        <v>0.95741999999999994</v>
      </c>
      <c r="P463" s="10">
        <f t="shared" si="47"/>
        <v>80.851600000000005</v>
      </c>
    </row>
    <row r="464" spans="1:16">
      <c r="A464" s="8" t="s">
        <v>28</v>
      </c>
      <c r="B464" s="9" t="s">
        <v>29</v>
      </c>
      <c r="C464" s="10">
        <v>58.4</v>
      </c>
      <c r="D464" s="10">
        <v>58.4</v>
      </c>
      <c r="E464" s="10">
        <v>3</v>
      </c>
      <c r="F464" s="10">
        <v>3.1968400000000003</v>
      </c>
      <c r="G464" s="10">
        <v>0</v>
      </c>
      <c r="H464" s="10">
        <v>3.1412800000000001</v>
      </c>
      <c r="I464" s="10">
        <v>5.5560000000000005E-2</v>
      </c>
      <c r="J464" s="10">
        <v>0</v>
      </c>
      <c r="K464" s="10">
        <f t="shared" si="42"/>
        <v>-0.19684000000000035</v>
      </c>
      <c r="L464" s="10">
        <f t="shared" si="43"/>
        <v>55.203159999999997</v>
      </c>
      <c r="M464" s="10">
        <f t="shared" si="44"/>
        <v>106.56133333333335</v>
      </c>
      <c r="N464" s="10">
        <f t="shared" si="45"/>
        <v>55.258719999999997</v>
      </c>
      <c r="O464" s="10">
        <f t="shared" si="46"/>
        <v>-0.14128000000000007</v>
      </c>
      <c r="P464" s="10">
        <f t="shared" si="47"/>
        <v>104.70933333333335</v>
      </c>
    </row>
    <row r="465" spans="1:16">
      <c r="A465" s="8" t="s">
        <v>30</v>
      </c>
      <c r="B465" s="9" t="s">
        <v>31</v>
      </c>
      <c r="C465" s="10">
        <v>11.200000000000001</v>
      </c>
      <c r="D465" s="10">
        <v>11.200000000000001</v>
      </c>
      <c r="E465" s="10">
        <v>0.5</v>
      </c>
      <c r="F465" s="10">
        <v>0.28000000000000003</v>
      </c>
      <c r="G465" s="10">
        <v>0</v>
      </c>
      <c r="H465" s="10">
        <v>0.28000000000000003</v>
      </c>
      <c r="I465" s="10">
        <v>0</v>
      </c>
      <c r="J465" s="10">
        <v>0</v>
      </c>
      <c r="K465" s="10">
        <f t="shared" si="42"/>
        <v>0.21999999999999997</v>
      </c>
      <c r="L465" s="10">
        <f t="shared" si="43"/>
        <v>10.920000000000002</v>
      </c>
      <c r="M465" s="10">
        <f t="shared" si="44"/>
        <v>56.000000000000007</v>
      </c>
      <c r="N465" s="10">
        <f t="shared" si="45"/>
        <v>10.920000000000002</v>
      </c>
      <c r="O465" s="10">
        <f t="shared" si="46"/>
        <v>0.21999999999999997</v>
      </c>
      <c r="P465" s="10">
        <f t="shared" si="47"/>
        <v>56.000000000000007</v>
      </c>
    </row>
    <row r="466" spans="1:16" ht="25.5">
      <c r="A466" s="8" t="s">
        <v>40</v>
      </c>
      <c r="B466" s="9" t="s">
        <v>41</v>
      </c>
      <c r="C466" s="10">
        <v>3</v>
      </c>
      <c r="D466" s="10">
        <v>3</v>
      </c>
      <c r="E466" s="10">
        <v>0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f t="shared" si="42"/>
        <v>0</v>
      </c>
      <c r="L466" s="10">
        <f t="shared" si="43"/>
        <v>3</v>
      </c>
      <c r="M466" s="10">
        <f t="shared" si="44"/>
        <v>0</v>
      </c>
      <c r="N466" s="10">
        <f t="shared" si="45"/>
        <v>3</v>
      </c>
      <c r="O466" s="10">
        <f t="shared" si="46"/>
        <v>0</v>
      </c>
      <c r="P466" s="10">
        <f t="shared" si="47"/>
        <v>0</v>
      </c>
    </row>
    <row r="467" spans="1:16" ht="25.5">
      <c r="A467" s="5" t="s">
        <v>240</v>
      </c>
      <c r="B467" s="6" t="s">
        <v>241</v>
      </c>
      <c r="C467" s="7">
        <v>6077.6</v>
      </c>
      <c r="D467" s="7">
        <v>7964.9809999999998</v>
      </c>
      <c r="E467" s="7">
        <v>6.0010000000000003</v>
      </c>
      <c r="F467" s="7">
        <v>337.76215000000002</v>
      </c>
      <c r="G467" s="7">
        <v>0</v>
      </c>
      <c r="H467" s="7">
        <v>110</v>
      </c>
      <c r="I467" s="7">
        <v>227.76214999999999</v>
      </c>
      <c r="J467" s="7">
        <v>247.76214999999999</v>
      </c>
      <c r="K467" s="7">
        <f t="shared" si="42"/>
        <v>-331.76115000000004</v>
      </c>
      <c r="L467" s="7">
        <f t="shared" si="43"/>
        <v>7627.2188499999993</v>
      </c>
      <c r="M467" s="7">
        <f t="shared" si="44"/>
        <v>5628.4310948175307</v>
      </c>
      <c r="N467" s="7">
        <f t="shared" si="45"/>
        <v>7854.9809999999998</v>
      </c>
      <c r="O467" s="7">
        <f t="shared" si="46"/>
        <v>-103.999</v>
      </c>
      <c r="P467" s="7">
        <f t="shared" si="47"/>
        <v>1833.0278286952173</v>
      </c>
    </row>
    <row r="468" spans="1:16">
      <c r="A468" s="8" t="s">
        <v>26</v>
      </c>
      <c r="B468" s="9" t="s">
        <v>27</v>
      </c>
      <c r="C468" s="10">
        <v>0</v>
      </c>
      <c r="D468" s="10">
        <v>150</v>
      </c>
      <c r="E468" s="10">
        <v>0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f t="shared" si="42"/>
        <v>0</v>
      </c>
      <c r="L468" s="10">
        <f t="shared" si="43"/>
        <v>150</v>
      </c>
      <c r="M468" s="10">
        <f t="shared" si="44"/>
        <v>0</v>
      </c>
      <c r="N468" s="10">
        <f t="shared" si="45"/>
        <v>150</v>
      </c>
      <c r="O468" s="10">
        <f t="shared" si="46"/>
        <v>0</v>
      </c>
      <c r="P468" s="10">
        <f t="shared" si="47"/>
        <v>0</v>
      </c>
    </row>
    <row r="469" spans="1:16">
      <c r="A469" s="8" t="s">
        <v>28</v>
      </c>
      <c r="B469" s="9" t="s">
        <v>29</v>
      </c>
      <c r="C469" s="10">
        <v>0</v>
      </c>
      <c r="D469" s="10">
        <v>68</v>
      </c>
      <c r="E469" s="10">
        <v>0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0</v>
      </c>
      <c r="L469" s="10">
        <f t="shared" si="43"/>
        <v>68</v>
      </c>
      <c r="M469" s="10">
        <f t="shared" si="44"/>
        <v>0</v>
      </c>
      <c r="N469" s="10">
        <f t="shared" si="45"/>
        <v>68</v>
      </c>
      <c r="O469" s="10">
        <f t="shared" si="46"/>
        <v>0</v>
      </c>
      <c r="P469" s="10">
        <f t="shared" si="47"/>
        <v>0</v>
      </c>
    </row>
    <row r="470" spans="1:16" ht="25.5">
      <c r="A470" s="8" t="s">
        <v>48</v>
      </c>
      <c r="B470" s="9" t="s">
        <v>49</v>
      </c>
      <c r="C470" s="10">
        <v>6077.6</v>
      </c>
      <c r="D470" s="10">
        <v>7746.9809999999998</v>
      </c>
      <c r="E470" s="10">
        <v>6.0010000000000003</v>
      </c>
      <c r="F470" s="10">
        <v>337.76215000000002</v>
      </c>
      <c r="G470" s="10">
        <v>0</v>
      </c>
      <c r="H470" s="10">
        <v>110</v>
      </c>
      <c r="I470" s="10">
        <v>227.76214999999999</v>
      </c>
      <c r="J470" s="10">
        <v>247.76214999999999</v>
      </c>
      <c r="K470" s="10">
        <f t="shared" si="42"/>
        <v>-331.76115000000004</v>
      </c>
      <c r="L470" s="10">
        <f t="shared" si="43"/>
        <v>7409.2188499999993</v>
      </c>
      <c r="M470" s="10">
        <f t="shared" si="44"/>
        <v>5628.4310948175307</v>
      </c>
      <c r="N470" s="10">
        <f t="shared" si="45"/>
        <v>7636.9809999999998</v>
      </c>
      <c r="O470" s="10">
        <f t="shared" si="46"/>
        <v>-103.999</v>
      </c>
      <c r="P470" s="10">
        <f t="shared" si="47"/>
        <v>1833.0278286952173</v>
      </c>
    </row>
    <row r="471" spans="1:16">
      <c r="A471" s="5" t="s">
        <v>242</v>
      </c>
      <c r="B471" s="6" t="s">
        <v>209</v>
      </c>
      <c r="C471" s="7">
        <v>1056.6469999999999</v>
      </c>
      <c r="D471" s="7">
        <v>2599.3470000000002</v>
      </c>
      <c r="E471" s="7">
        <v>8.8000000000000007</v>
      </c>
      <c r="F471" s="7">
        <v>70.48809</v>
      </c>
      <c r="G471" s="7">
        <v>0</v>
      </c>
      <c r="H471" s="7">
        <v>0</v>
      </c>
      <c r="I471" s="7">
        <v>70.48809</v>
      </c>
      <c r="J471" s="7">
        <v>136.18313000000001</v>
      </c>
      <c r="K471" s="7">
        <f t="shared" si="42"/>
        <v>-61.688090000000003</v>
      </c>
      <c r="L471" s="7">
        <f t="shared" si="43"/>
        <v>2528.8589100000004</v>
      </c>
      <c r="M471" s="7">
        <f t="shared" si="44"/>
        <v>801.00102272727258</v>
      </c>
      <c r="N471" s="7">
        <f t="shared" si="45"/>
        <v>2599.3470000000002</v>
      </c>
      <c r="O471" s="7">
        <f t="shared" si="46"/>
        <v>8.8000000000000007</v>
      </c>
      <c r="P471" s="7">
        <f t="shared" si="47"/>
        <v>0</v>
      </c>
    </row>
    <row r="472" spans="1:16" ht="25.5">
      <c r="A472" s="8" t="s">
        <v>48</v>
      </c>
      <c r="B472" s="9" t="s">
        <v>49</v>
      </c>
      <c r="C472" s="10">
        <v>1056.6469999999999</v>
      </c>
      <c r="D472" s="10">
        <v>2599.3470000000002</v>
      </c>
      <c r="E472" s="10">
        <v>8.8000000000000007</v>
      </c>
      <c r="F472" s="10">
        <v>70.48809</v>
      </c>
      <c r="G472" s="10">
        <v>0</v>
      </c>
      <c r="H472" s="10">
        <v>0</v>
      </c>
      <c r="I472" s="10">
        <v>70.48809</v>
      </c>
      <c r="J472" s="10">
        <v>136.18313000000001</v>
      </c>
      <c r="K472" s="10">
        <f t="shared" si="42"/>
        <v>-61.688090000000003</v>
      </c>
      <c r="L472" s="10">
        <f t="shared" si="43"/>
        <v>2528.8589100000004</v>
      </c>
      <c r="M472" s="10">
        <f t="shared" si="44"/>
        <v>801.00102272727258</v>
      </c>
      <c r="N472" s="10">
        <f t="shared" si="45"/>
        <v>2599.3470000000002</v>
      </c>
      <c r="O472" s="10">
        <f t="shared" si="46"/>
        <v>8.8000000000000007</v>
      </c>
      <c r="P472" s="10">
        <f t="shared" si="47"/>
        <v>0</v>
      </c>
    </row>
    <row r="473" spans="1:16">
      <c r="A473" s="5" t="s">
        <v>243</v>
      </c>
      <c r="B473" s="6" t="s">
        <v>213</v>
      </c>
      <c r="C473" s="7">
        <v>672.10400000000004</v>
      </c>
      <c r="D473" s="7">
        <v>672.10400000000004</v>
      </c>
      <c r="E473" s="7">
        <v>56</v>
      </c>
      <c r="F473" s="7">
        <v>0</v>
      </c>
      <c r="G473" s="7">
        <v>0</v>
      </c>
      <c r="H473" s="7">
        <v>0</v>
      </c>
      <c r="I473" s="7">
        <v>0</v>
      </c>
      <c r="J473" s="7">
        <v>0</v>
      </c>
      <c r="K473" s="7">
        <f t="shared" si="42"/>
        <v>56</v>
      </c>
      <c r="L473" s="7">
        <f t="shared" si="43"/>
        <v>672.10400000000004</v>
      </c>
      <c r="M473" s="7">
        <f t="shared" si="44"/>
        <v>0</v>
      </c>
      <c r="N473" s="7">
        <f t="shared" si="45"/>
        <v>672.10400000000004</v>
      </c>
      <c r="O473" s="7">
        <f t="shared" si="46"/>
        <v>56</v>
      </c>
      <c r="P473" s="7">
        <f t="shared" si="47"/>
        <v>0</v>
      </c>
    </row>
    <row r="474" spans="1:16" ht="25.5">
      <c r="A474" s="8" t="s">
        <v>48</v>
      </c>
      <c r="B474" s="9" t="s">
        <v>49</v>
      </c>
      <c r="C474" s="10">
        <v>672.10400000000004</v>
      </c>
      <c r="D474" s="10">
        <v>672.10400000000004</v>
      </c>
      <c r="E474" s="10">
        <v>56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f t="shared" si="42"/>
        <v>56</v>
      </c>
      <c r="L474" s="10">
        <f t="shared" si="43"/>
        <v>672.10400000000004</v>
      </c>
      <c r="M474" s="10">
        <f t="shared" si="44"/>
        <v>0</v>
      </c>
      <c r="N474" s="10">
        <f t="shared" si="45"/>
        <v>672.10400000000004</v>
      </c>
      <c r="O474" s="10">
        <f t="shared" si="46"/>
        <v>56</v>
      </c>
      <c r="P474" s="10">
        <f t="shared" si="47"/>
        <v>0</v>
      </c>
    </row>
    <row r="475" spans="1:16" ht="25.5">
      <c r="A475" s="5" t="s">
        <v>244</v>
      </c>
      <c r="B475" s="6" t="s">
        <v>65</v>
      </c>
      <c r="C475" s="7">
        <v>500</v>
      </c>
      <c r="D475" s="7">
        <v>0</v>
      </c>
      <c r="E475" s="7">
        <v>0</v>
      </c>
      <c r="F475" s="7">
        <v>0</v>
      </c>
      <c r="G475" s="7">
        <v>0</v>
      </c>
      <c r="H475" s="7">
        <v>0</v>
      </c>
      <c r="I475" s="7">
        <v>0</v>
      </c>
      <c r="J475" s="7">
        <v>0</v>
      </c>
      <c r="K475" s="7">
        <f t="shared" si="42"/>
        <v>0</v>
      </c>
      <c r="L475" s="7">
        <f t="shared" si="43"/>
        <v>0</v>
      </c>
      <c r="M475" s="7">
        <f t="shared" si="44"/>
        <v>0</v>
      </c>
      <c r="N475" s="7">
        <f t="shared" si="45"/>
        <v>0</v>
      </c>
      <c r="O475" s="7">
        <f t="shared" si="46"/>
        <v>0</v>
      </c>
      <c r="P475" s="7">
        <f t="shared" si="47"/>
        <v>0</v>
      </c>
    </row>
    <row r="476" spans="1:16">
      <c r="A476" s="8" t="s">
        <v>28</v>
      </c>
      <c r="B476" s="9" t="s">
        <v>29</v>
      </c>
      <c r="C476" s="10">
        <v>500</v>
      </c>
      <c r="D476" s="10">
        <v>0</v>
      </c>
      <c r="E476" s="10">
        <v>0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f t="shared" si="42"/>
        <v>0</v>
      </c>
      <c r="L476" s="10">
        <f t="shared" si="43"/>
        <v>0</v>
      </c>
      <c r="M476" s="10">
        <f t="shared" si="44"/>
        <v>0</v>
      </c>
      <c r="N476" s="10">
        <f t="shared" si="45"/>
        <v>0</v>
      </c>
      <c r="O476" s="10">
        <f t="shared" si="46"/>
        <v>0</v>
      </c>
      <c r="P476" s="10">
        <f t="shared" si="47"/>
        <v>0</v>
      </c>
    </row>
    <row r="477" spans="1:16">
      <c r="A477" s="5" t="s">
        <v>245</v>
      </c>
      <c r="B477" s="6" t="s">
        <v>71</v>
      </c>
      <c r="C477" s="7">
        <v>2653.672</v>
      </c>
      <c r="D477" s="7">
        <v>929.17200000000003</v>
      </c>
      <c r="E477" s="7">
        <v>38.013999999999996</v>
      </c>
      <c r="F477" s="7">
        <v>11.468</v>
      </c>
      <c r="G477" s="7">
        <v>0</v>
      </c>
      <c r="H477" s="7">
        <v>11.468</v>
      </c>
      <c r="I477" s="7">
        <v>0</v>
      </c>
      <c r="J477" s="7">
        <v>1.95556</v>
      </c>
      <c r="K477" s="7">
        <f t="shared" si="42"/>
        <v>26.545999999999996</v>
      </c>
      <c r="L477" s="7">
        <f t="shared" si="43"/>
        <v>917.70400000000006</v>
      </c>
      <c r="M477" s="7">
        <f t="shared" si="44"/>
        <v>30.167832903667076</v>
      </c>
      <c r="N477" s="7">
        <f t="shared" si="45"/>
        <v>917.70400000000006</v>
      </c>
      <c r="O477" s="7">
        <f t="shared" si="46"/>
        <v>26.545999999999996</v>
      </c>
      <c r="P477" s="7">
        <f t="shared" si="47"/>
        <v>30.167832903667076</v>
      </c>
    </row>
    <row r="478" spans="1:16">
      <c r="A478" s="8" t="s">
        <v>22</v>
      </c>
      <c r="B478" s="9" t="s">
        <v>23</v>
      </c>
      <c r="C478" s="10">
        <v>319.2</v>
      </c>
      <c r="D478" s="10">
        <v>319.2</v>
      </c>
      <c r="E478" s="10">
        <v>16</v>
      </c>
      <c r="F478" s="10">
        <v>9.4</v>
      </c>
      <c r="G478" s="10">
        <v>0</v>
      </c>
      <c r="H478" s="10">
        <v>9.4</v>
      </c>
      <c r="I478" s="10">
        <v>0</v>
      </c>
      <c r="J478" s="10">
        <v>0</v>
      </c>
      <c r="K478" s="10">
        <f t="shared" si="42"/>
        <v>6.6</v>
      </c>
      <c r="L478" s="10">
        <f t="shared" si="43"/>
        <v>309.8</v>
      </c>
      <c r="M478" s="10">
        <f t="shared" si="44"/>
        <v>58.75</v>
      </c>
      <c r="N478" s="10">
        <f t="shared" si="45"/>
        <v>309.8</v>
      </c>
      <c r="O478" s="10">
        <f t="shared" si="46"/>
        <v>6.6</v>
      </c>
      <c r="P478" s="10">
        <f t="shared" si="47"/>
        <v>58.75</v>
      </c>
    </row>
    <row r="479" spans="1:16">
      <c r="A479" s="8" t="s">
        <v>24</v>
      </c>
      <c r="B479" s="9" t="s">
        <v>25</v>
      </c>
      <c r="C479" s="10">
        <v>70.224000000000004</v>
      </c>
      <c r="D479" s="10">
        <v>70.224000000000004</v>
      </c>
      <c r="E479" s="10">
        <v>3.56</v>
      </c>
      <c r="F479" s="10">
        <v>2.0680000000000001</v>
      </c>
      <c r="G479" s="10">
        <v>0</v>
      </c>
      <c r="H479" s="10">
        <v>2.0680000000000001</v>
      </c>
      <c r="I479" s="10">
        <v>0</v>
      </c>
      <c r="J479" s="10">
        <v>0</v>
      </c>
      <c r="K479" s="10">
        <f t="shared" si="42"/>
        <v>1.492</v>
      </c>
      <c r="L479" s="10">
        <f t="shared" si="43"/>
        <v>68.156000000000006</v>
      </c>
      <c r="M479" s="10">
        <f t="shared" si="44"/>
        <v>58.089887640449433</v>
      </c>
      <c r="N479" s="10">
        <f t="shared" si="45"/>
        <v>68.156000000000006</v>
      </c>
      <c r="O479" s="10">
        <f t="shared" si="46"/>
        <v>1.492</v>
      </c>
      <c r="P479" s="10">
        <f t="shared" si="47"/>
        <v>58.089887640449433</v>
      </c>
    </row>
    <row r="480" spans="1:16">
      <c r="A480" s="8" t="s">
        <v>26</v>
      </c>
      <c r="B480" s="9" t="s">
        <v>27</v>
      </c>
      <c r="C480" s="10">
        <v>2.5790000000000002</v>
      </c>
      <c r="D480" s="10">
        <v>2.5790000000000002</v>
      </c>
      <c r="E480" s="10">
        <v>0.2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f t="shared" si="42"/>
        <v>0.2</v>
      </c>
      <c r="L480" s="10">
        <f t="shared" si="43"/>
        <v>2.5790000000000002</v>
      </c>
      <c r="M480" s="10">
        <f t="shared" si="44"/>
        <v>0</v>
      </c>
      <c r="N480" s="10">
        <f t="shared" si="45"/>
        <v>2.5790000000000002</v>
      </c>
      <c r="O480" s="10">
        <f t="shared" si="46"/>
        <v>0.2</v>
      </c>
      <c r="P480" s="10">
        <f t="shared" si="47"/>
        <v>0</v>
      </c>
    </row>
    <row r="481" spans="1:16">
      <c r="A481" s="8" t="s">
        <v>28</v>
      </c>
      <c r="B481" s="9" t="s">
        <v>29</v>
      </c>
      <c r="C481" s="10">
        <v>3.2349999999999999</v>
      </c>
      <c r="D481" s="10">
        <v>173.535</v>
      </c>
      <c r="E481" s="10">
        <v>0.25</v>
      </c>
      <c r="F481" s="10">
        <v>0</v>
      </c>
      <c r="G481" s="10">
        <v>0</v>
      </c>
      <c r="H481" s="10">
        <v>0</v>
      </c>
      <c r="I481" s="10">
        <v>0</v>
      </c>
      <c r="J481" s="10">
        <v>1.95556</v>
      </c>
      <c r="K481" s="10">
        <f t="shared" si="42"/>
        <v>0.25</v>
      </c>
      <c r="L481" s="10">
        <f t="shared" si="43"/>
        <v>173.535</v>
      </c>
      <c r="M481" s="10">
        <f t="shared" si="44"/>
        <v>0</v>
      </c>
      <c r="N481" s="10">
        <f t="shared" si="45"/>
        <v>173.535</v>
      </c>
      <c r="O481" s="10">
        <f t="shared" si="46"/>
        <v>0.25</v>
      </c>
      <c r="P481" s="10">
        <f t="shared" si="47"/>
        <v>0</v>
      </c>
    </row>
    <row r="482" spans="1:16">
      <c r="A482" s="8" t="s">
        <v>30</v>
      </c>
      <c r="B482" s="9" t="s">
        <v>31</v>
      </c>
      <c r="C482" s="10">
        <v>2.4540000000000002</v>
      </c>
      <c r="D482" s="10">
        <v>2.4540000000000002</v>
      </c>
      <c r="E482" s="10">
        <v>0.2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f t="shared" si="42"/>
        <v>0.2</v>
      </c>
      <c r="L482" s="10">
        <f t="shared" si="43"/>
        <v>2.4540000000000002</v>
      </c>
      <c r="M482" s="10">
        <f t="shared" si="44"/>
        <v>0</v>
      </c>
      <c r="N482" s="10">
        <f t="shared" si="45"/>
        <v>2.4540000000000002</v>
      </c>
      <c r="O482" s="10">
        <f t="shared" si="46"/>
        <v>0.2</v>
      </c>
      <c r="P482" s="10">
        <f t="shared" si="47"/>
        <v>0</v>
      </c>
    </row>
    <row r="483" spans="1:16">
      <c r="A483" s="8" t="s">
        <v>32</v>
      </c>
      <c r="B483" s="9" t="s">
        <v>33</v>
      </c>
      <c r="C483" s="10">
        <v>3.577</v>
      </c>
      <c r="D483" s="10">
        <v>3.577</v>
      </c>
      <c r="E483" s="10">
        <v>0.5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t="shared" si="42"/>
        <v>0.5</v>
      </c>
      <c r="L483" s="10">
        <f t="shared" si="43"/>
        <v>3.577</v>
      </c>
      <c r="M483" s="10">
        <f t="shared" si="44"/>
        <v>0</v>
      </c>
      <c r="N483" s="10">
        <f t="shared" si="45"/>
        <v>3.577</v>
      </c>
      <c r="O483" s="10">
        <f t="shared" si="46"/>
        <v>0.5</v>
      </c>
      <c r="P483" s="10">
        <f t="shared" si="47"/>
        <v>0</v>
      </c>
    </row>
    <row r="484" spans="1:16">
      <c r="A484" s="8" t="s">
        <v>34</v>
      </c>
      <c r="B484" s="9" t="s">
        <v>35</v>
      </c>
      <c r="C484" s="10">
        <v>0.42899999999999999</v>
      </c>
      <c r="D484" s="10">
        <v>0.42899999999999999</v>
      </c>
      <c r="E484" s="10">
        <v>0.04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f t="shared" si="42"/>
        <v>0.04</v>
      </c>
      <c r="L484" s="10">
        <f t="shared" si="43"/>
        <v>0.42899999999999999</v>
      </c>
      <c r="M484" s="10">
        <f t="shared" si="44"/>
        <v>0</v>
      </c>
      <c r="N484" s="10">
        <f t="shared" si="45"/>
        <v>0.42899999999999999</v>
      </c>
      <c r="O484" s="10">
        <f t="shared" si="46"/>
        <v>0.04</v>
      </c>
      <c r="P484" s="10">
        <f t="shared" si="47"/>
        <v>0</v>
      </c>
    </row>
    <row r="485" spans="1:16">
      <c r="A485" s="8" t="s">
        <v>36</v>
      </c>
      <c r="B485" s="9" t="s">
        <v>37</v>
      </c>
      <c r="C485" s="10">
        <v>4.4400000000000004</v>
      </c>
      <c r="D485" s="10">
        <v>4.4400000000000004</v>
      </c>
      <c r="E485" s="10">
        <v>0.37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f t="shared" si="42"/>
        <v>0.37</v>
      </c>
      <c r="L485" s="10">
        <f t="shared" si="43"/>
        <v>4.4400000000000004</v>
      </c>
      <c r="M485" s="10">
        <f t="shared" si="44"/>
        <v>0</v>
      </c>
      <c r="N485" s="10">
        <f t="shared" si="45"/>
        <v>4.4400000000000004</v>
      </c>
      <c r="O485" s="10">
        <f t="shared" si="46"/>
        <v>0.37</v>
      </c>
      <c r="P485" s="10">
        <f t="shared" si="47"/>
        <v>0</v>
      </c>
    </row>
    <row r="486" spans="1:16" ht="25.5">
      <c r="A486" s="8" t="s">
        <v>48</v>
      </c>
      <c r="B486" s="9" t="s">
        <v>49</v>
      </c>
      <c r="C486" s="10">
        <v>2247.5340000000001</v>
      </c>
      <c r="D486" s="10">
        <v>352.73399999999998</v>
      </c>
      <c r="E486" s="10">
        <v>16.894000000000002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f t="shared" si="42"/>
        <v>16.894000000000002</v>
      </c>
      <c r="L486" s="10">
        <f t="shared" si="43"/>
        <v>352.73399999999998</v>
      </c>
      <c r="M486" s="10">
        <f t="shared" si="44"/>
        <v>0</v>
      </c>
      <c r="N486" s="10">
        <f t="shared" si="45"/>
        <v>352.73399999999998</v>
      </c>
      <c r="O486" s="10">
        <f t="shared" si="46"/>
        <v>16.894000000000002</v>
      </c>
      <c r="P486" s="10">
        <f t="shared" si="47"/>
        <v>0</v>
      </c>
    </row>
    <row r="487" spans="1:16" ht="25.5">
      <c r="A487" s="5" t="s">
        <v>246</v>
      </c>
      <c r="B487" s="6" t="s">
        <v>247</v>
      </c>
      <c r="C487" s="7">
        <v>2049.1390000000001</v>
      </c>
      <c r="D487" s="7">
        <v>2251.4290000000001</v>
      </c>
      <c r="E487" s="7">
        <v>267.88400000000007</v>
      </c>
      <c r="F487" s="7">
        <v>39.409999999999997</v>
      </c>
      <c r="G487" s="7">
        <v>0</v>
      </c>
      <c r="H487" s="7">
        <v>39.409999999999997</v>
      </c>
      <c r="I487" s="7">
        <v>0</v>
      </c>
      <c r="J487" s="7">
        <v>27.806370000000001</v>
      </c>
      <c r="K487" s="7">
        <f t="shared" si="42"/>
        <v>228.47400000000007</v>
      </c>
      <c r="L487" s="7">
        <f t="shared" si="43"/>
        <v>2212.0190000000002</v>
      </c>
      <c r="M487" s="7">
        <f t="shared" si="44"/>
        <v>14.71159158441713</v>
      </c>
      <c r="N487" s="7">
        <f t="shared" si="45"/>
        <v>2212.0190000000002</v>
      </c>
      <c r="O487" s="7">
        <f t="shared" si="46"/>
        <v>228.47400000000007</v>
      </c>
      <c r="P487" s="7">
        <f t="shared" si="47"/>
        <v>14.71159158441713</v>
      </c>
    </row>
    <row r="488" spans="1:16" ht="25.5">
      <c r="A488" s="5" t="s">
        <v>248</v>
      </c>
      <c r="B488" s="6" t="s">
        <v>77</v>
      </c>
      <c r="C488" s="7">
        <v>2049.1390000000001</v>
      </c>
      <c r="D488" s="7">
        <v>2251.4290000000001</v>
      </c>
      <c r="E488" s="7">
        <v>267.88400000000007</v>
      </c>
      <c r="F488" s="7">
        <v>39.409999999999997</v>
      </c>
      <c r="G488" s="7">
        <v>0</v>
      </c>
      <c r="H488" s="7">
        <v>39.409999999999997</v>
      </c>
      <c r="I488" s="7">
        <v>0</v>
      </c>
      <c r="J488" s="7">
        <v>27.806370000000001</v>
      </c>
      <c r="K488" s="7">
        <f t="shared" si="42"/>
        <v>228.47400000000007</v>
      </c>
      <c r="L488" s="7">
        <f t="shared" si="43"/>
        <v>2212.0190000000002</v>
      </c>
      <c r="M488" s="7">
        <f t="shared" si="44"/>
        <v>14.71159158441713</v>
      </c>
      <c r="N488" s="7">
        <f t="shared" si="45"/>
        <v>2212.0190000000002</v>
      </c>
      <c r="O488" s="7">
        <f t="shared" si="46"/>
        <v>228.47400000000007</v>
      </c>
      <c r="P488" s="7">
        <f t="shared" si="47"/>
        <v>14.71159158441713</v>
      </c>
    </row>
    <row r="489" spans="1:16">
      <c r="A489" s="8" t="s">
        <v>22</v>
      </c>
      <c r="B489" s="9" t="s">
        <v>23</v>
      </c>
      <c r="C489" s="10">
        <v>1608.0900000000001</v>
      </c>
      <c r="D489" s="10">
        <v>1608.0900000000001</v>
      </c>
      <c r="E489" s="10">
        <v>215.34800000000001</v>
      </c>
      <c r="F489" s="10">
        <v>32.299999999999997</v>
      </c>
      <c r="G489" s="10">
        <v>0</v>
      </c>
      <c r="H489" s="10">
        <v>32.299999999999997</v>
      </c>
      <c r="I489" s="10">
        <v>0</v>
      </c>
      <c r="J489" s="10">
        <v>0</v>
      </c>
      <c r="K489" s="10">
        <f t="shared" si="42"/>
        <v>183.048</v>
      </c>
      <c r="L489" s="10">
        <f t="shared" si="43"/>
        <v>1575.7900000000002</v>
      </c>
      <c r="M489" s="10">
        <f t="shared" si="44"/>
        <v>14.998978397756188</v>
      </c>
      <c r="N489" s="10">
        <f t="shared" si="45"/>
        <v>1575.7900000000002</v>
      </c>
      <c r="O489" s="10">
        <f t="shared" si="46"/>
        <v>183.048</v>
      </c>
      <c r="P489" s="10">
        <f t="shared" si="47"/>
        <v>14.998978397756188</v>
      </c>
    </row>
    <row r="490" spans="1:16">
      <c r="A490" s="8" t="s">
        <v>24</v>
      </c>
      <c r="B490" s="9" t="s">
        <v>25</v>
      </c>
      <c r="C490" s="10">
        <v>353.78000000000003</v>
      </c>
      <c r="D490" s="10">
        <v>353.78000000000003</v>
      </c>
      <c r="E490" s="10">
        <v>47.378999999999998</v>
      </c>
      <c r="F490" s="10">
        <v>7.11</v>
      </c>
      <c r="G490" s="10">
        <v>0</v>
      </c>
      <c r="H490" s="10">
        <v>7.11</v>
      </c>
      <c r="I490" s="10">
        <v>0</v>
      </c>
      <c r="J490" s="10">
        <v>0</v>
      </c>
      <c r="K490" s="10">
        <f t="shared" si="42"/>
        <v>40.268999999999998</v>
      </c>
      <c r="L490" s="10">
        <f t="shared" si="43"/>
        <v>346.67</v>
      </c>
      <c r="M490" s="10">
        <f t="shared" si="44"/>
        <v>15.006648515164947</v>
      </c>
      <c r="N490" s="10">
        <f t="shared" si="45"/>
        <v>346.67</v>
      </c>
      <c r="O490" s="10">
        <f t="shared" si="46"/>
        <v>40.268999999999998</v>
      </c>
      <c r="P490" s="10">
        <f t="shared" si="47"/>
        <v>15.006648515164947</v>
      </c>
    </row>
    <row r="491" spans="1:16">
      <c r="A491" s="8" t="s">
        <v>26</v>
      </c>
      <c r="B491" s="9" t="s">
        <v>27</v>
      </c>
      <c r="C491" s="10">
        <v>22.565999999999999</v>
      </c>
      <c r="D491" s="10">
        <v>174.85599999999999</v>
      </c>
      <c r="E491" s="10">
        <v>0.68300000000000005</v>
      </c>
      <c r="F491" s="10">
        <v>0</v>
      </c>
      <c r="G491" s="10">
        <v>0</v>
      </c>
      <c r="H491" s="10">
        <v>0</v>
      </c>
      <c r="I491" s="10">
        <v>0</v>
      </c>
      <c r="J491" s="10">
        <v>22.257000000000001</v>
      </c>
      <c r="K491" s="10">
        <f t="shared" si="42"/>
        <v>0.68300000000000005</v>
      </c>
      <c r="L491" s="10">
        <f t="shared" si="43"/>
        <v>174.85599999999999</v>
      </c>
      <c r="M491" s="10">
        <f t="shared" si="44"/>
        <v>0</v>
      </c>
      <c r="N491" s="10">
        <f t="shared" si="45"/>
        <v>174.85599999999999</v>
      </c>
      <c r="O491" s="10">
        <f t="shared" si="46"/>
        <v>0.68300000000000005</v>
      </c>
      <c r="P491" s="10">
        <f t="shared" si="47"/>
        <v>0</v>
      </c>
    </row>
    <row r="492" spans="1:16">
      <c r="A492" s="8" t="s">
        <v>28</v>
      </c>
      <c r="B492" s="9" t="s">
        <v>29</v>
      </c>
      <c r="C492" s="10">
        <v>52.495000000000005</v>
      </c>
      <c r="D492" s="10">
        <v>52.495000000000005</v>
      </c>
      <c r="E492" s="10">
        <v>4.3790000000000004</v>
      </c>
      <c r="F492" s="10">
        <v>0</v>
      </c>
      <c r="G492" s="10">
        <v>0</v>
      </c>
      <c r="H492" s="10">
        <v>0</v>
      </c>
      <c r="I492" s="10">
        <v>0</v>
      </c>
      <c r="J492" s="10">
        <v>3.2693699999999999</v>
      </c>
      <c r="K492" s="10">
        <f t="shared" si="42"/>
        <v>4.3790000000000004</v>
      </c>
      <c r="L492" s="10">
        <f t="shared" si="43"/>
        <v>52.495000000000005</v>
      </c>
      <c r="M492" s="10">
        <f t="shared" si="44"/>
        <v>0</v>
      </c>
      <c r="N492" s="10">
        <f t="shared" si="45"/>
        <v>52.495000000000005</v>
      </c>
      <c r="O492" s="10">
        <f t="shared" si="46"/>
        <v>4.3790000000000004</v>
      </c>
      <c r="P492" s="10">
        <f t="shared" si="47"/>
        <v>0</v>
      </c>
    </row>
    <row r="493" spans="1:16">
      <c r="A493" s="8" t="s">
        <v>30</v>
      </c>
      <c r="B493" s="9" t="s">
        <v>31</v>
      </c>
      <c r="C493" s="10">
        <v>3.8000000000000003</v>
      </c>
      <c r="D493" s="10">
        <v>3.8000000000000003</v>
      </c>
      <c r="E493" s="10">
        <v>9.5000000000000001E-2</v>
      </c>
      <c r="F493" s="10">
        <v>0</v>
      </c>
      <c r="G493" s="10">
        <v>0</v>
      </c>
      <c r="H493" s="10">
        <v>0</v>
      </c>
      <c r="I493" s="10">
        <v>0</v>
      </c>
      <c r="J493" s="10">
        <v>0.28000000000000003</v>
      </c>
      <c r="K493" s="10">
        <f t="shared" si="42"/>
        <v>9.5000000000000001E-2</v>
      </c>
      <c r="L493" s="10">
        <f t="shared" si="43"/>
        <v>3.8000000000000003</v>
      </c>
      <c r="M493" s="10">
        <f t="shared" si="44"/>
        <v>0</v>
      </c>
      <c r="N493" s="10">
        <f t="shared" si="45"/>
        <v>3.8000000000000003</v>
      </c>
      <c r="O493" s="10">
        <f t="shared" si="46"/>
        <v>9.5000000000000001E-2</v>
      </c>
      <c r="P493" s="10">
        <f t="shared" si="47"/>
        <v>0</v>
      </c>
    </row>
    <row r="494" spans="1:16" ht="25.5">
      <c r="A494" s="8" t="s">
        <v>40</v>
      </c>
      <c r="B494" s="9" t="s">
        <v>41</v>
      </c>
      <c r="C494" s="10">
        <v>3.44</v>
      </c>
      <c r="D494" s="10">
        <v>3.44</v>
      </c>
      <c r="E494" s="10">
        <v>0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f t="shared" si="42"/>
        <v>0</v>
      </c>
      <c r="L494" s="10">
        <f t="shared" si="43"/>
        <v>3.44</v>
      </c>
      <c r="M494" s="10">
        <f t="shared" si="44"/>
        <v>0</v>
      </c>
      <c r="N494" s="10">
        <f t="shared" si="45"/>
        <v>3.44</v>
      </c>
      <c r="O494" s="10">
        <f t="shared" si="46"/>
        <v>0</v>
      </c>
      <c r="P494" s="10">
        <f t="shared" si="47"/>
        <v>0</v>
      </c>
    </row>
    <row r="495" spans="1:16">
      <c r="A495" s="8" t="s">
        <v>42</v>
      </c>
      <c r="B495" s="9" t="s">
        <v>43</v>
      </c>
      <c r="C495" s="10">
        <v>4.968</v>
      </c>
      <c r="D495" s="10">
        <v>54.968000000000004</v>
      </c>
      <c r="E495" s="10">
        <v>0</v>
      </c>
      <c r="F495" s="10">
        <v>0</v>
      </c>
      <c r="G495" s="10">
        <v>0</v>
      </c>
      <c r="H495" s="10">
        <v>0</v>
      </c>
      <c r="I495" s="10">
        <v>0</v>
      </c>
      <c r="J495" s="10">
        <v>2</v>
      </c>
      <c r="K495" s="10">
        <f t="shared" si="42"/>
        <v>0</v>
      </c>
      <c r="L495" s="10">
        <f t="shared" si="43"/>
        <v>54.968000000000004</v>
      </c>
      <c r="M495" s="10">
        <f t="shared" si="44"/>
        <v>0</v>
      </c>
      <c r="N495" s="10">
        <f t="shared" si="45"/>
        <v>54.968000000000004</v>
      </c>
      <c r="O495" s="10">
        <f t="shared" si="46"/>
        <v>0</v>
      </c>
      <c r="P495" s="10">
        <f t="shared" si="47"/>
        <v>0</v>
      </c>
    </row>
    <row r="496" spans="1:16" ht="25.5">
      <c r="A496" s="5" t="s">
        <v>249</v>
      </c>
      <c r="B496" s="6" t="s">
        <v>250</v>
      </c>
      <c r="C496" s="7">
        <v>8863.9669999999987</v>
      </c>
      <c r="D496" s="7">
        <v>10297.311999999998</v>
      </c>
      <c r="E496" s="7">
        <v>881.25699999999995</v>
      </c>
      <c r="F496" s="7">
        <v>163.846</v>
      </c>
      <c r="G496" s="7">
        <v>0</v>
      </c>
      <c r="H496" s="7">
        <v>163.846</v>
      </c>
      <c r="I496" s="7">
        <v>0</v>
      </c>
      <c r="J496" s="7">
        <v>44.023969999999998</v>
      </c>
      <c r="K496" s="7">
        <f t="shared" si="42"/>
        <v>717.41099999999994</v>
      </c>
      <c r="L496" s="7">
        <f t="shared" si="43"/>
        <v>10133.465999999999</v>
      </c>
      <c r="M496" s="7">
        <f t="shared" si="44"/>
        <v>18.592306217142106</v>
      </c>
      <c r="N496" s="7">
        <f t="shared" si="45"/>
        <v>10133.465999999999</v>
      </c>
      <c r="O496" s="7">
        <f t="shared" si="46"/>
        <v>717.41099999999994</v>
      </c>
      <c r="P496" s="7">
        <f t="shared" si="47"/>
        <v>18.592306217142106</v>
      </c>
    </row>
    <row r="497" spans="1:16" ht="25.5">
      <c r="A497" s="5" t="s">
        <v>251</v>
      </c>
      <c r="B497" s="6" t="s">
        <v>77</v>
      </c>
      <c r="C497" s="7">
        <v>6888.9669999999987</v>
      </c>
      <c r="D497" s="7">
        <v>7154.3589999999995</v>
      </c>
      <c r="E497" s="7">
        <v>751.25699999999995</v>
      </c>
      <c r="F497" s="7">
        <v>163.846</v>
      </c>
      <c r="G497" s="7">
        <v>0</v>
      </c>
      <c r="H497" s="7">
        <v>163.846</v>
      </c>
      <c r="I497" s="7">
        <v>0</v>
      </c>
      <c r="J497" s="7">
        <v>44.023969999999998</v>
      </c>
      <c r="K497" s="7">
        <f t="shared" si="42"/>
        <v>587.41099999999994</v>
      </c>
      <c r="L497" s="7">
        <f t="shared" si="43"/>
        <v>6990.512999999999</v>
      </c>
      <c r="M497" s="7">
        <f t="shared" si="44"/>
        <v>21.809580476454798</v>
      </c>
      <c r="N497" s="7">
        <f t="shared" si="45"/>
        <v>6990.512999999999</v>
      </c>
      <c r="O497" s="7">
        <f t="shared" si="46"/>
        <v>587.41099999999994</v>
      </c>
      <c r="P497" s="7">
        <f t="shared" si="47"/>
        <v>21.809580476454798</v>
      </c>
    </row>
    <row r="498" spans="1:16">
      <c r="A498" s="8" t="s">
        <v>22</v>
      </c>
      <c r="B498" s="9" t="s">
        <v>23</v>
      </c>
      <c r="C498" s="10">
        <v>5213.37</v>
      </c>
      <c r="D498" s="10">
        <v>5398.2520000000004</v>
      </c>
      <c r="E498" s="10">
        <v>562.88200000000006</v>
      </c>
      <c r="F498" s="10">
        <v>134.30000000000001</v>
      </c>
      <c r="G498" s="10">
        <v>0</v>
      </c>
      <c r="H498" s="10">
        <v>134.30000000000001</v>
      </c>
      <c r="I498" s="10">
        <v>0</v>
      </c>
      <c r="J498" s="10">
        <v>0</v>
      </c>
      <c r="K498" s="10">
        <f t="shared" si="42"/>
        <v>428.58200000000005</v>
      </c>
      <c r="L498" s="10">
        <f t="shared" si="43"/>
        <v>5263.9520000000002</v>
      </c>
      <c r="M498" s="10">
        <f t="shared" si="44"/>
        <v>23.859352404233924</v>
      </c>
      <c r="N498" s="10">
        <f t="shared" si="45"/>
        <v>5263.9520000000002</v>
      </c>
      <c r="O498" s="10">
        <f t="shared" si="46"/>
        <v>428.58200000000005</v>
      </c>
      <c r="P498" s="10">
        <f t="shared" si="47"/>
        <v>23.859352404233924</v>
      </c>
    </row>
    <row r="499" spans="1:16">
      <c r="A499" s="8" t="s">
        <v>24</v>
      </c>
      <c r="B499" s="9" t="s">
        <v>25</v>
      </c>
      <c r="C499" s="10">
        <v>1146.941</v>
      </c>
      <c r="D499" s="10">
        <v>1201.451</v>
      </c>
      <c r="E499" s="10">
        <v>132.54400000000001</v>
      </c>
      <c r="F499" s="10">
        <v>29.545999999999999</v>
      </c>
      <c r="G499" s="10">
        <v>0</v>
      </c>
      <c r="H499" s="10">
        <v>29.545999999999999</v>
      </c>
      <c r="I499" s="10">
        <v>0</v>
      </c>
      <c r="J499" s="10">
        <v>0</v>
      </c>
      <c r="K499" s="10">
        <f t="shared" si="42"/>
        <v>102.99800000000002</v>
      </c>
      <c r="L499" s="10">
        <f t="shared" si="43"/>
        <v>1171.905</v>
      </c>
      <c r="M499" s="10">
        <f t="shared" si="44"/>
        <v>22.291465475615642</v>
      </c>
      <c r="N499" s="10">
        <f t="shared" si="45"/>
        <v>1171.905</v>
      </c>
      <c r="O499" s="10">
        <f t="shared" si="46"/>
        <v>102.99800000000002</v>
      </c>
      <c r="P499" s="10">
        <f t="shared" si="47"/>
        <v>22.291465475615642</v>
      </c>
    </row>
    <row r="500" spans="1:16">
      <c r="A500" s="8" t="s">
        <v>26</v>
      </c>
      <c r="B500" s="9" t="s">
        <v>27</v>
      </c>
      <c r="C500" s="10">
        <v>101.634</v>
      </c>
      <c r="D500" s="10">
        <v>101.634</v>
      </c>
      <c r="E500" s="10">
        <v>0</v>
      </c>
      <c r="F500" s="10">
        <v>0</v>
      </c>
      <c r="G500" s="10">
        <v>0</v>
      </c>
      <c r="H500" s="10">
        <v>0</v>
      </c>
      <c r="I500" s="10">
        <v>0</v>
      </c>
      <c r="J500" s="10">
        <v>11.475899999999999</v>
      </c>
      <c r="K500" s="10">
        <f t="shared" si="42"/>
        <v>0</v>
      </c>
      <c r="L500" s="10">
        <f t="shared" si="43"/>
        <v>101.634</v>
      </c>
      <c r="M500" s="10">
        <f t="shared" si="44"/>
        <v>0</v>
      </c>
      <c r="N500" s="10">
        <f t="shared" si="45"/>
        <v>101.634</v>
      </c>
      <c r="O500" s="10">
        <f t="shared" si="46"/>
        <v>0</v>
      </c>
      <c r="P500" s="10">
        <f t="shared" si="47"/>
        <v>0</v>
      </c>
    </row>
    <row r="501" spans="1:16">
      <c r="A501" s="8" t="s">
        <v>28</v>
      </c>
      <c r="B501" s="9" t="s">
        <v>29</v>
      </c>
      <c r="C501" s="10">
        <v>218.45400000000001</v>
      </c>
      <c r="D501" s="10">
        <v>244.45400000000001</v>
      </c>
      <c r="E501" s="10">
        <v>27.366</v>
      </c>
      <c r="F501" s="10">
        <v>0</v>
      </c>
      <c r="G501" s="10">
        <v>0</v>
      </c>
      <c r="H501" s="10">
        <v>0</v>
      </c>
      <c r="I501" s="10">
        <v>0</v>
      </c>
      <c r="J501" s="10">
        <v>26.242040000000003</v>
      </c>
      <c r="K501" s="10">
        <f t="shared" si="42"/>
        <v>27.366</v>
      </c>
      <c r="L501" s="10">
        <f t="shared" si="43"/>
        <v>244.45400000000001</v>
      </c>
      <c r="M501" s="10">
        <f t="shared" si="44"/>
        <v>0</v>
      </c>
      <c r="N501" s="10">
        <f t="shared" si="45"/>
        <v>244.45400000000001</v>
      </c>
      <c r="O501" s="10">
        <f t="shared" si="46"/>
        <v>27.366</v>
      </c>
      <c r="P501" s="10">
        <f t="shared" si="47"/>
        <v>0</v>
      </c>
    </row>
    <row r="502" spans="1:16">
      <c r="A502" s="8" t="s">
        <v>30</v>
      </c>
      <c r="B502" s="9" t="s">
        <v>31</v>
      </c>
      <c r="C502" s="10">
        <v>7.9510000000000005</v>
      </c>
      <c r="D502" s="10">
        <v>7.9510000000000005</v>
      </c>
      <c r="E502" s="10">
        <v>0.66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f t="shared" si="42"/>
        <v>0.66</v>
      </c>
      <c r="L502" s="10">
        <f t="shared" si="43"/>
        <v>7.9510000000000005</v>
      </c>
      <c r="M502" s="10">
        <f t="shared" si="44"/>
        <v>0</v>
      </c>
      <c r="N502" s="10">
        <f t="shared" si="45"/>
        <v>7.9510000000000005</v>
      </c>
      <c r="O502" s="10">
        <f t="shared" si="46"/>
        <v>0.66</v>
      </c>
      <c r="P502" s="10">
        <f t="shared" si="47"/>
        <v>0</v>
      </c>
    </row>
    <row r="503" spans="1:16">
      <c r="A503" s="8" t="s">
        <v>32</v>
      </c>
      <c r="B503" s="9" t="s">
        <v>33</v>
      </c>
      <c r="C503" s="10">
        <v>141.035</v>
      </c>
      <c r="D503" s="10">
        <v>133.035</v>
      </c>
      <c r="E503" s="10">
        <v>25.6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2"/>
        <v>25.6</v>
      </c>
      <c r="L503" s="10">
        <f t="shared" si="43"/>
        <v>133.035</v>
      </c>
      <c r="M503" s="10">
        <f t="shared" si="44"/>
        <v>0</v>
      </c>
      <c r="N503" s="10">
        <f t="shared" si="45"/>
        <v>133.035</v>
      </c>
      <c r="O503" s="10">
        <f t="shared" si="46"/>
        <v>25.6</v>
      </c>
      <c r="P503" s="10">
        <f t="shared" si="47"/>
        <v>0</v>
      </c>
    </row>
    <row r="504" spans="1:16">
      <c r="A504" s="8" t="s">
        <v>34</v>
      </c>
      <c r="B504" s="9" t="s">
        <v>35</v>
      </c>
      <c r="C504" s="10">
        <v>1.508</v>
      </c>
      <c r="D504" s="10">
        <v>1.508</v>
      </c>
      <c r="E504" s="10">
        <v>0.125</v>
      </c>
      <c r="F504" s="10">
        <v>0</v>
      </c>
      <c r="G504" s="10">
        <v>0</v>
      </c>
      <c r="H504" s="10">
        <v>0</v>
      </c>
      <c r="I504" s="10">
        <v>0</v>
      </c>
      <c r="J504" s="10">
        <v>0.26106000000000001</v>
      </c>
      <c r="K504" s="10">
        <f t="shared" si="42"/>
        <v>0.125</v>
      </c>
      <c r="L504" s="10">
        <f t="shared" si="43"/>
        <v>1.508</v>
      </c>
      <c r="M504" s="10">
        <f t="shared" si="44"/>
        <v>0</v>
      </c>
      <c r="N504" s="10">
        <f t="shared" si="45"/>
        <v>1.508</v>
      </c>
      <c r="O504" s="10">
        <f t="shared" si="46"/>
        <v>0.125</v>
      </c>
      <c r="P504" s="10">
        <f t="shared" si="47"/>
        <v>0</v>
      </c>
    </row>
    <row r="505" spans="1:16">
      <c r="A505" s="8" t="s">
        <v>36</v>
      </c>
      <c r="B505" s="9" t="s">
        <v>37</v>
      </c>
      <c r="C505" s="10">
        <v>34.499000000000002</v>
      </c>
      <c r="D505" s="10">
        <v>42.499000000000002</v>
      </c>
      <c r="E505" s="10">
        <v>0.9</v>
      </c>
      <c r="F505" s="10">
        <v>0</v>
      </c>
      <c r="G505" s="10">
        <v>0</v>
      </c>
      <c r="H505" s="10">
        <v>0</v>
      </c>
      <c r="I505" s="10">
        <v>0</v>
      </c>
      <c r="J505" s="10">
        <v>5.1745000000000001</v>
      </c>
      <c r="K505" s="10">
        <f t="shared" si="42"/>
        <v>0.9</v>
      </c>
      <c r="L505" s="10">
        <f t="shared" si="43"/>
        <v>42.499000000000002</v>
      </c>
      <c r="M505" s="10">
        <f t="shared" si="44"/>
        <v>0</v>
      </c>
      <c r="N505" s="10">
        <f t="shared" si="45"/>
        <v>42.499000000000002</v>
      </c>
      <c r="O505" s="10">
        <f t="shared" si="46"/>
        <v>0.9</v>
      </c>
      <c r="P505" s="10">
        <f t="shared" si="47"/>
        <v>0</v>
      </c>
    </row>
    <row r="506" spans="1:16" ht="25.5">
      <c r="A506" s="8" t="s">
        <v>40</v>
      </c>
      <c r="B506" s="9" t="s">
        <v>41</v>
      </c>
      <c r="C506" s="10">
        <v>9.4060000000000006</v>
      </c>
      <c r="D506" s="10">
        <v>9.4060000000000006</v>
      </c>
      <c r="E506" s="10">
        <v>0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f t="shared" si="42"/>
        <v>0</v>
      </c>
      <c r="L506" s="10">
        <f t="shared" si="43"/>
        <v>9.4060000000000006</v>
      </c>
      <c r="M506" s="10">
        <f t="shared" si="44"/>
        <v>0</v>
      </c>
      <c r="N506" s="10">
        <f t="shared" si="45"/>
        <v>9.4060000000000006</v>
      </c>
      <c r="O506" s="10">
        <f t="shared" si="46"/>
        <v>0</v>
      </c>
      <c r="P506" s="10">
        <f t="shared" si="47"/>
        <v>0</v>
      </c>
    </row>
    <row r="507" spans="1:16">
      <c r="A507" s="8" t="s">
        <v>42</v>
      </c>
      <c r="B507" s="9" t="s">
        <v>43</v>
      </c>
      <c r="C507" s="10">
        <v>14.169</v>
      </c>
      <c r="D507" s="10">
        <v>14.169</v>
      </c>
      <c r="E507" s="10">
        <v>1.18</v>
      </c>
      <c r="F507" s="10">
        <v>0</v>
      </c>
      <c r="G507" s="10">
        <v>0</v>
      </c>
      <c r="H507" s="10">
        <v>0</v>
      </c>
      <c r="I507" s="10">
        <v>0</v>
      </c>
      <c r="J507" s="10">
        <v>0.87047000000000008</v>
      </c>
      <c r="K507" s="10">
        <f t="shared" si="42"/>
        <v>1.18</v>
      </c>
      <c r="L507" s="10">
        <f t="shared" si="43"/>
        <v>14.169</v>
      </c>
      <c r="M507" s="10">
        <f t="shared" si="44"/>
        <v>0</v>
      </c>
      <c r="N507" s="10">
        <f t="shared" si="45"/>
        <v>14.169</v>
      </c>
      <c r="O507" s="10">
        <f t="shared" si="46"/>
        <v>1.18</v>
      </c>
      <c r="P507" s="10">
        <f t="shared" si="47"/>
        <v>0</v>
      </c>
    </row>
    <row r="508" spans="1:16">
      <c r="A508" s="5" t="s">
        <v>252</v>
      </c>
      <c r="B508" s="6" t="s">
        <v>209</v>
      </c>
      <c r="C508" s="7">
        <v>300</v>
      </c>
      <c r="D508" s="7">
        <v>210</v>
      </c>
      <c r="E508" s="7">
        <v>0</v>
      </c>
      <c r="F508" s="7">
        <v>0</v>
      </c>
      <c r="G508" s="7">
        <v>0</v>
      </c>
      <c r="H508" s="7">
        <v>0</v>
      </c>
      <c r="I508" s="7">
        <v>0</v>
      </c>
      <c r="J508" s="7">
        <v>0</v>
      </c>
      <c r="K508" s="7">
        <f t="shared" si="42"/>
        <v>0</v>
      </c>
      <c r="L508" s="7">
        <f t="shared" si="43"/>
        <v>210</v>
      </c>
      <c r="M508" s="7">
        <f t="shared" si="44"/>
        <v>0</v>
      </c>
      <c r="N508" s="7">
        <f t="shared" si="45"/>
        <v>210</v>
      </c>
      <c r="O508" s="7">
        <f t="shared" si="46"/>
        <v>0</v>
      </c>
      <c r="P508" s="7">
        <f t="shared" si="47"/>
        <v>0</v>
      </c>
    </row>
    <row r="509" spans="1:16" ht="25.5">
      <c r="A509" s="8" t="s">
        <v>253</v>
      </c>
      <c r="B509" s="9" t="s">
        <v>254</v>
      </c>
      <c r="C509" s="10">
        <v>300</v>
      </c>
      <c r="D509" s="10">
        <v>210</v>
      </c>
      <c r="E509" s="10">
        <v>0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f t="shared" si="42"/>
        <v>0</v>
      </c>
      <c r="L509" s="10">
        <f t="shared" si="43"/>
        <v>210</v>
      </c>
      <c r="M509" s="10">
        <f t="shared" si="44"/>
        <v>0</v>
      </c>
      <c r="N509" s="10">
        <f t="shared" si="45"/>
        <v>210</v>
      </c>
      <c r="O509" s="10">
        <f t="shared" si="46"/>
        <v>0</v>
      </c>
      <c r="P509" s="10">
        <f t="shared" si="47"/>
        <v>0</v>
      </c>
    </row>
    <row r="510" spans="1:16">
      <c r="A510" s="5" t="s">
        <v>255</v>
      </c>
      <c r="B510" s="6" t="s">
        <v>256</v>
      </c>
      <c r="C510" s="7">
        <v>1580</v>
      </c>
      <c r="D510" s="7">
        <v>2160.2530000000002</v>
      </c>
      <c r="E510" s="7">
        <v>130</v>
      </c>
      <c r="F510" s="7">
        <v>0</v>
      </c>
      <c r="G510" s="7">
        <v>0</v>
      </c>
      <c r="H510" s="7">
        <v>0</v>
      </c>
      <c r="I510" s="7">
        <v>0</v>
      </c>
      <c r="J510" s="7">
        <v>0</v>
      </c>
      <c r="K510" s="7">
        <f t="shared" si="42"/>
        <v>130</v>
      </c>
      <c r="L510" s="7">
        <f t="shared" si="43"/>
        <v>2160.2530000000002</v>
      </c>
      <c r="M510" s="7">
        <f t="shared" si="44"/>
        <v>0</v>
      </c>
      <c r="N510" s="7">
        <f t="shared" si="45"/>
        <v>2160.2530000000002</v>
      </c>
      <c r="O510" s="7">
        <f t="shared" si="46"/>
        <v>130</v>
      </c>
      <c r="P510" s="7">
        <f t="shared" si="47"/>
        <v>0</v>
      </c>
    </row>
    <row r="511" spans="1:16">
      <c r="A511" s="8" t="s">
        <v>28</v>
      </c>
      <c r="B511" s="9" t="s">
        <v>29</v>
      </c>
      <c r="C511" s="10">
        <v>0</v>
      </c>
      <c r="D511" s="10">
        <v>198.79</v>
      </c>
      <c r="E511" s="10">
        <v>0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f t="shared" si="42"/>
        <v>0</v>
      </c>
      <c r="L511" s="10">
        <f t="shared" si="43"/>
        <v>198.79</v>
      </c>
      <c r="M511" s="10">
        <f t="shared" si="44"/>
        <v>0</v>
      </c>
      <c r="N511" s="10">
        <f t="shared" si="45"/>
        <v>198.79</v>
      </c>
      <c r="O511" s="10">
        <f t="shared" si="46"/>
        <v>0</v>
      </c>
      <c r="P511" s="10">
        <f t="shared" si="47"/>
        <v>0</v>
      </c>
    </row>
    <row r="512" spans="1:16" ht="25.5">
      <c r="A512" s="8" t="s">
        <v>253</v>
      </c>
      <c r="B512" s="9" t="s">
        <v>254</v>
      </c>
      <c r="C512" s="10">
        <v>1580</v>
      </c>
      <c r="D512" s="10">
        <v>1961.463</v>
      </c>
      <c r="E512" s="10">
        <v>130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130</v>
      </c>
      <c r="L512" s="10">
        <f t="shared" si="43"/>
        <v>1961.463</v>
      </c>
      <c r="M512" s="10">
        <f t="shared" si="44"/>
        <v>0</v>
      </c>
      <c r="N512" s="10">
        <f t="shared" si="45"/>
        <v>1961.463</v>
      </c>
      <c r="O512" s="10">
        <f t="shared" si="46"/>
        <v>130</v>
      </c>
      <c r="P512" s="10">
        <f t="shared" si="47"/>
        <v>0</v>
      </c>
    </row>
    <row r="513" spans="1:16">
      <c r="A513" s="5" t="s">
        <v>257</v>
      </c>
      <c r="B513" s="6" t="s">
        <v>71</v>
      </c>
      <c r="C513" s="7">
        <v>95</v>
      </c>
      <c r="D513" s="7">
        <v>772.7</v>
      </c>
      <c r="E513" s="7">
        <v>0</v>
      </c>
      <c r="F513" s="7">
        <v>0</v>
      </c>
      <c r="G513" s="7">
        <v>0</v>
      </c>
      <c r="H513" s="7">
        <v>0</v>
      </c>
      <c r="I513" s="7">
        <v>0</v>
      </c>
      <c r="J513" s="7">
        <v>0</v>
      </c>
      <c r="K513" s="7">
        <f t="shared" si="42"/>
        <v>0</v>
      </c>
      <c r="L513" s="7">
        <f t="shared" si="43"/>
        <v>772.7</v>
      </c>
      <c r="M513" s="7">
        <f t="shared" si="44"/>
        <v>0</v>
      </c>
      <c r="N513" s="7">
        <f t="shared" si="45"/>
        <v>772.7</v>
      </c>
      <c r="O513" s="7">
        <f t="shared" si="46"/>
        <v>0</v>
      </c>
      <c r="P513" s="7">
        <f t="shared" si="47"/>
        <v>0</v>
      </c>
    </row>
    <row r="514" spans="1:16">
      <c r="A514" s="8" t="s">
        <v>26</v>
      </c>
      <c r="B514" s="9" t="s">
        <v>27</v>
      </c>
      <c r="C514" s="10">
        <v>0</v>
      </c>
      <c r="D514" s="10">
        <v>90.4</v>
      </c>
      <c r="E514" s="10">
        <v>0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f t="shared" si="42"/>
        <v>0</v>
      </c>
      <c r="L514" s="10">
        <f t="shared" si="43"/>
        <v>90.4</v>
      </c>
      <c r="M514" s="10">
        <f t="shared" si="44"/>
        <v>0</v>
      </c>
      <c r="N514" s="10">
        <f t="shared" si="45"/>
        <v>90.4</v>
      </c>
      <c r="O514" s="10">
        <f t="shared" si="46"/>
        <v>0</v>
      </c>
      <c r="P514" s="10">
        <f t="shared" si="47"/>
        <v>0</v>
      </c>
    </row>
    <row r="515" spans="1:16">
      <c r="A515" s="8" t="s">
        <v>28</v>
      </c>
      <c r="B515" s="9" t="s">
        <v>29</v>
      </c>
      <c r="C515" s="10">
        <v>45</v>
      </c>
      <c r="D515" s="10">
        <v>632.30000000000007</v>
      </c>
      <c r="E515" s="10">
        <v>0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f t="shared" si="42"/>
        <v>0</v>
      </c>
      <c r="L515" s="10">
        <f t="shared" si="43"/>
        <v>632.30000000000007</v>
      </c>
      <c r="M515" s="10">
        <f t="shared" si="44"/>
        <v>0</v>
      </c>
      <c r="N515" s="10">
        <f t="shared" si="45"/>
        <v>632.30000000000007</v>
      </c>
      <c r="O515" s="10">
        <f t="shared" si="46"/>
        <v>0</v>
      </c>
      <c r="P515" s="10">
        <f t="shared" si="47"/>
        <v>0</v>
      </c>
    </row>
    <row r="516" spans="1:16">
      <c r="A516" s="8" t="s">
        <v>72</v>
      </c>
      <c r="B516" s="9" t="s">
        <v>73</v>
      </c>
      <c r="C516" s="10">
        <v>50</v>
      </c>
      <c r="D516" s="10">
        <v>50</v>
      </c>
      <c r="E516" s="10">
        <v>0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0</v>
      </c>
      <c r="L516" s="10">
        <f t="shared" si="43"/>
        <v>50</v>
      </c>
      <c r="M516" s="10">
        <f t="shared" si="44"/>
        <v>0</v>
      </c>
      <c r="N516" s="10">
        <f t="shared" si="45"/>
        <v>50</v>
      </c>
      <c r="O516" s="10">
        <f t="shared" si="46"/>
        <v>0</v>
      </c>
      <c r="P516" s="10">
        <f t="shared" si="47"/>
        <v>0</v>
      </c>
    </row>
    <row r="517" spans="1:16" ht="25.5">
      <c r="A517" s="5" t="s">
        <v>258</v>
      </c>
      <c r="B517" s="6" t="s">
        <v>259</v>
      </c>
      <c r="C517" s="7">
        <v>13972.267</v>
      </c>
      <c r="D517" s="7">
        <v>14875.157999999999</v>
      </c>
      <c r="E517" s="7">
        <v>3714.0239999999999</v>
      </c>
      <c r="F517" s="7">
        <v>291.68225000000001</v>
      </c>
      <c r="G517" s="7">
        <v>0</v>
      </c>
      <c r="H517" s="7">
        <v>287.08910000000003</v>
      </c>
      <c r="I517" s="7">
        <v>4.5931499999999996</v>
      </c>
      <c r="J517" s="7">
        <v>5.2491499999999993</v>
      </c>
      <c r="K517" s="7">
        <f t="shared" si="42"/>
        <v>3422.34175</v>
      </c>
      <c r="L517" s="7">
        <f t="shared" si="43"/>
        <v>14583.47575</v>
      </c>
      <c r="M517" s="7">
        <f t="shared" si="44"/>
        <v>7.8535370261473805</v>
      </c>
      <c r="N517" s="7">
        <f t="shared" si="45"/>
        <v>14588.0689</v>
      </c>
      <c r="O517" s="7">
        <f t="shared" si="46"/>
        <v>3426.9348999999997</v>
      </c>
      <c r="P517" s="7">
        <f t="shared" si="47"/>
        <v>7.7298665813683503</v>
      </c>
    </row>
    <row r="518" spans="1:16" ht="25.5">
      <c r="A518" s="5" t="s">
        <v>260</v>
      </c>
      <c r="B518" s="6" t="s">
        <v>77</v>
      </c>
      <c r="C518" s="7">
        <v>7924.3339999999998</v>
      </c>
      <c r="D518" s="7">
        <v>8346.2250000000004</v>
      </c>
      <c r="E518" s="7">
        <v>1196.0909999999999</v>
      </c>
      <c r="F518" s="7">
        <v>291.68225000000001</v>
      </c>
      <c r="G518" s="7">
        <v>0</v>
      </c>
      <c r="H518" s="7">
        <v>287.08910000000003</v>
      </c>
      <c r="I518" s="7">
        <v>4.5931499999999996</v>
      </c>
      <c r="J518" s="7">
        <v>5.2491499999999993</v>
      </c>
      <c r="K518" s="7">
        <f t="shared" ref="K518:K543" si="48">E518-F518</f>
        <v>904.40874999999983</v>
      </c>
      <c r="L518" s="7">
        <f t="shared" ref="L518:L543" si="49">D518-F518</f>
        <v>8054.5427500000005</v>
      </c>
      <c r="M518" s="7">
        <f t="shared" ref="M518:M543" si="50">IF(E518=0,0,(F518/E518)*100)</f>
        <v>24.386292514532759</v>
      </c>
      <c r="N518" s="7">
        <f t="shared" ref="N518:N543" si="51">D518-H518</f>
        <v>8059.1359000000002</v>
      </c>
      <c r="O518" s="7">
        <f t="shared" ref="O518:O543" si="52">E518-H518</f>
        <v>909.00189999999986</v>
      </c>
      <c r="P518" s="7">
        <f t="shared" ref="P518:P543" si="53">IF(E518=0,0,(H518/E518)*100)</f>
        <v>24.002279090804969</v>
      </c>
    </row>
    <row r="519" spans="1:16">
      <c r="A519" s="8" t="s">
        <v>22</v>
      </c>
      <c r="B519" s="9" t="s">
        <v>23</v>
      </c>
      <c r="C519" s="10">
        <v>6124.1360000000004</v>
      </c>
      <c r="D519" s="10">
        <v>6586.4769999999999</v>
      </c>
      <c r="E519" s="10">
        <v>906.34100000000001</v>
      </c>
      <c r="F519" s="10">
        <v>241</v>
      </c>
      <c r="G519" s="10">
        <v>0</v>
      </c>
      <c r="H519" s="10">
        <v>241</v>
      </c>
      <c r="I519" s="10">
        <v>0</v>
      </c>
      <c r="J519" s="10">
        <v>0</v>
      </c>
      <c r="K519" s="10">
        <f t="shared" si="48"/>
        <v>665.34100000000001</v>
      </c>
      <c r="L519" s="10">
        <f t="shared" si="49"/>
        <v>6345.4769999999999</v>
      </c>
      <c r="M519" s="10">
        <f t="shared" si="50"/>
        <v>26.590433401997704</v>
      </c>
      <c r="N519" s="10">
        <f t="shared" si="51"/>
        <v>6345.4769999999999</v>
      </c>
      <c r="O519" s="10">
        <f t="shared" si="52"/>
        <v>665.34100000000001</v>
      </c>
      <c r="P519" s="10">
        <f t="shared" si="53"/>
        <v>26.590433401997704</v>
      </c>
    </row>
    <row r="520" spans="1:16">
      <c r="A520" s="8" t="s">
        <v>24</v>
      </c>
      <c r="B520" s="9" t="s">
        <v>25</v>
      </c>
      <c r="C520" s="10">
        <v>1347.31</v>
      </c>
      <c r="D520" s="10">
        <v>1306.8600000000001</v>
      </c>
      <c r="E520" s="10">
        <v>241.15</v>
      </c>
      <c r="F520" s="10">
        <v>46.089100000000002</v>
      </c>
      <c r="G520" s="10">
        <v>0</v>
      </c>
      <c r="H520" s="10">
        <v>46.089100000000002</v>
      </c>
      <c r="I520" s="10">
        <v>0</v>
      </c>
      <c r="J520" s="10">
        <v>0</v>
      </c>
      <c r="K520" s="10">
        <f t="shared" si="48"/>
        <v>195.0609</v>
      </c>
      <c r="L520" s="10">
        <f t="shared" si="49"/>
        <v>1260.7709000000002</v>
      </c>
      <c r="M520" s="10">
        <f t="shared" si="50"/>
        <v>19.112212315985904</v>
      </c>
      <c r="N520" s="10">
        <f t="shared" si="51"/>
        <v>1260.7709000000002</v>
      </c>
      <c r="O520" s="10">
        <f t="shared" si="52"/>
        <v>195.0609</v>
      </c>
      <c r="P520" s="10">
        <f t="shared" si="53"/>
        <v>19.112212315985904</v>
      </c>
    </row>
    <row r="521" spans="1:16">
      <c r="A521" s="8" t="s">
        <v>26</v>
      </c>
      <c r="B521" s="9" t="s">
        <v>27</v>
      </c>
      <c r="C521" s="10">
        <v>223.17000000000002</v>
      </c>
      <c r="D521" s="10">
        <v>223.17000000000002</v>
      </c>
      <c r="E521" s="10">
        <v>30</v>
      </c>
      <c r="F521" s="10">
        <v>0.02</v>
      </c>
      <c r="G521" s="10">
        <v>0</v>
      </c>
      <c r="H521" s="10">
        <v>0</v>
      </c>
      <c r="I521" s="10">
        <v>0.02</v>
      </c>
      <c r="J521" s="10">
        <v>0.02</v>
      </c>
      <c r="K521" s="10">
        <f t="shared" si="48"/>
        <v>29.98</v>
      </c>
      <c r="L521" s="10">
        <f t="shared" si="49"/>
        <v>223.15</v>
      </c>
      <c r="M521" s="10">
        <f t="shared" si="50"/>
        <v>6.6666666666666666E-2</v>
      </c>
      <c r="N521" s="10">
        <f t="shared" si="51"/>
        <v>223.17000000000002</v>
      </c>
      <c r="O521" s="10">
        <f t="shared" si="52"/>
        <v>30</v>
      </c>
      <c r="P521" s="10">
        <f t="shared" si="53"/>
        <v>0</v>
      </c>
    </row>
    <row r="522" spans="1:16">
      <c r="A522" s="8" t="s">
        <v>28</v>
      </c>
      <c r="B522" s="9" t="s">
        <v>29</v>
      </c>
      <c r="C522" s="10">
        <v>220</v>
      </c>
      <c r="D522" s="10">
        <v>218</v>
      </c>
      <c r="E522" s="10">
        <v>16</v>
      </c>
      <c r="F522" s="10">
        <v>4.0701499999999999</v>
      </c>
      <c r="G522" s="10">
        <v>0</v>
      </c>
      <c r="H522" s="10">
        <v>0</v>
      </c>
      <c r="I522" s="10">
        <v>4.0701499999999999</v>
      </c>
      <c r="J522" s="10">
        <v>4.0701499999999999</v>
      </c>
      <c r="K522" s="10">
        <f t="shared" si="48"/>
        <v>11.92985</v>
      </c>
      <c r="L522" s="10">
        <f t="shared" si="49"/>
        <v>213.92984999999999</v>
      </c>
      <c r="M522" s="10">
        <f t="shared" si="50"/>
        <v>25.438437499999999</v>
      </c>
      <c r="N522" s="10">
        <f t="shared" si="51"/>
        <v>218</v>
      </c>
      <c r="O522" s="10">
        <f t="shared" si="52"/>
        <v>16</v>
      </c>
      <c r="P522" s="10">
        <f t="shared" si="53"/>
        <v>0</v>
      </c>
    </row>
    <row r="523" spans="1:16">
      <c r="A523" s="8" t="s">
        <v>30</v>
      </c>
      <c r="B523" s="9" t="s">
        <v>31</v>
      </c>
      <c r="C523" s="10">
        <v>9.718</v>
      </c>
      <c r="D523" s="10">
        <v>11.718</v>
      </c>
      <c r="E523" s="10">
        <v>2.6</v>
      </c>
      <c r="F523" s="10">
        <v>0.503</v>
      </c>
      <c r="G523" s="10">
        <v>0</v>
      </c>
      <c r="H523" s="10">
        <v>0</v>
      </c>
      <c r="I523" s="10">
        <v>0.503</v>
      </c>
      <c r="J523" s="10">
        <v>1.159</v>
      </c>
      <c r="K523" s="10">
        <f t="shared" si="48"/>
        <v>2.097</v>
      </c>
      <c r="L523" s="10">
        <f t="shared" si="49"/>
        <v>11.215</v>
      </c>
      <c r="M523" s="10">
        <f t="shared" si="50"/>
        <v>19.346153846153847</v>
      </c>
      <c r="N523" s="10">
        <f t="shared" si="51"/>
        <v>11.718</v>
      </c>
      <c r="O523" s="10">
        <f t="shared" si="52"/>
        <v>2.6</v>
      </c>
      <c r="P523" s="10">
        <f t="shared" si="53"/>
        <v>0</v>
      </c>
    </row>
    <row r="524" spans="1:16">
      <c r="A524" s="5" t="s">
        <v>261</v>
      </c>
      <c r="B524" s="6" t="s">
        <v>71</v>
      </c>
      <c r="C524" s="7">
        <v>0</v>
      </c>
      <c r="D524" s="7">
        <v>481</v>
      </c>
      <c r="E524" s="7">
        <v>0</v>
      </c>
      <c r="F524" s="7">
        <v>0</v>
      </c>
      <c r="G524" s="7">
        <v>0</v>
      </c>
      <c r="H524" s="7">
        <v>0</v>
      </c>
      <c r="I524" s="7">
        <v>0</v>
      </c>
      <c r="J524" s="7">
        <v>0</v>
      </c>
      <c r="K524" s="7">
        <f t="shared" si="48"/>
        <v>0</v>
      </c>
      <c r="L524" s="7">
        <f t="shared" si="49"/>
        <v>481</v>
      </c>
      <c r="M524" s="7">
        <f t="shared" si="50"/>
        <v>0</v>
      </c>
      <c r="N524" s="7">
        <f t="shared" si="51"/>
        <v>481</v>
      </c>
      <c r="O524" s="7">
        <f t="shared" si="52"/>
        <v>0</v>
      </c>
      <c r="P524" s="7">
        <f t="shared" si="53"/>
        <v>0</v>
      </c>
    </row>
    <row r="525" spans="1:16">
      <c r="A525" s="8" t="s">
        <v>28</v>
      </c>
      <c r="B525" s="9" t="s">
        <v>29</v>
      </c>
      <c r="C525" s="10">
        <v>0</v>
      </c>
      <c r="D525" s="10">
        <v>481</v>
      </c>
      <c r="E525" s="10">
        <v>0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f t="shared" si="48"/>
        <v>0</v>
      </c>
      <c r="L525" s="10">
        <f t="shared" si="49"/>
        <v>481</v>
      </c>
      <c r="M525" s="10">
        <f t="shared" si="50"/>
        <v>0</v>
      </c>
      <c r="N525" s="10">
        <f t="shared" si="51"/>
        <v>481</v>
      </c>
      <c r="O525" s="10">
        <f t="shared" si="52"/>
        <v>0</v>
      </c>
      <c r="P525" s="10">
        <f t="shared" si="53"/>
        <v>0</v>
      </c>
    </row>
    <row r="526" spans="1:16">
      <c r="A526" s="5" t="s">
        <v>262</v>
      </c>
      <c r="B526" s="6" t="s">
        <v>263</v>
      </c>
      <c r="C526" s="7">
        <v>6047.933</v>
      </c>
      <c r="D526" s="7">
        <v>6047.933</v>
      </c>
      <c r="E526" s="7">
        <v>2517.933</v>
      </c>
      <c r="F526" s="7">
        <v>0</v>
      </c>
      <c r="G526" s="7">
        <v>0</v>
      </c>
      <c r="H526" s="7">
        <v>0</v>
      </c>
      <c r="I526" s="7">
        <v>0</v>
      </c>
      <c r="J526" s="7">
        <v>0</v>
      </c>
      <c r="K526" s="7">
        <f t="shared" si="48"/>
        <v>2517.933</v>
      </c>
      <c r="L526" s="7">
        <f t="shared" si="49"/>
        <v>6047.933</v>
      </c>
      <c r="M526" s="7">
        <f t="shared" si="50"/>
        <v>0</v>
      </c>
      <c r="N526" s="7">
        <f t="shared" si="51"/>
        <v>6047.933</v>
      </c>
      <c r="O526" s="7">
        <f t="shared" si="52"/>
        <v>2517.933</v>
      </c>
      <c r="P526" s="7">
        <f t="shared" si="53"/>
        <v>0</v>
      </c>
    </row>
    <row r="527" spans="1:16">
      <c r="A527" s="8" t="s">
        <v>264</v>
      </c>
      <c r="B527" s="9" t="s">
        <v>265</v>
      </c>
      <c r="C527" s="10">
        <v>6047.933</v>
      </c>
      <c r="D527" s="10">
        <v>6047.933</v>
      </c>
      <c r="E527" s="10">
        <v>2517.933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f t="shared" si="48"/>
        <v>2517.933</v>
      </c>
      <c r="L527" s="10">
        <f t="shared" si="49"/>
        <v>6047.933</v>
      </c>
      <c r="M527" s="10">
        <f t="shared" si="50"/>
        <v>0</v>
      </c>
      <c r="N527" s="10">
        <f t="shared" si="51"/>
        <v>6047.933</v>
      </c>
      <c r="O527" s="10">
        <f t="shared" si="52"/>
        <v>2517.933</v>
      </c>
      <c r="P527" s="10">
        <f t="shared" si="53"/>
        <v>0</v>
      </c>
    </row>
    <row r="528" spans="1:16" ht="38.25">
      <c r="A528" s="5" t="s">
        <v>266</v>
      </c>
      <c r="B528" s="6" t="s">
        <v>267</v>
      </c>
      <c r="C528" s="7">
        <v>745534.89699999988</v>
      </c>
      <c r="D528" s="7">
        <v>900980.73621999985</v>
      </c>
      <c r="E528" s="7">
        <v>57306.471740000008</v>
      </c>
      <c r="F528" s="7">
        <v>11358.3</v>
      </c>
      <c r="G528" s="7">
        <v>0</v>
      </c>
      <c r="H528" s="7">
        <v>11358.3</v>
      </c>
      <c r="I528" s="7">
        <v>0</v>
      </c>
      <c r="J528" s="7">
        <v>0</v>
      </c>
      <c r="K528" s="7">
        <f t="shared" si="48"/>
        <v>45948.171740000005</v>
      </c>
      <c r="L528" s="7">
        <f t="shared" si="49"/>
        <v>889622.4362199998</v>
      </c>
      <c r="M528" s="7">
        <f t="shared" si="50"/>
        <v>19.820274491043023</v>
      </c>
      <c r="N528" s="7">
        <f t="shared" si="51"/>
        <v>889622.4362199998</v>
      </c>
      <c r="O528" s="7">
        <f t="shared" si="52"/>
        <v>45948.171740000005</v>
      </c>
      <c r="P528" s="7">
        <f t="shared" si="53"/>
        <v>19.820274491043023</v>
      </c>
    </row>
    <row r="529" spans="1:16">
      <c r="A529" s="5" t="s">
        <v>268</v>
      </c>
      <c r="B529" s="6" t="s">
        <v>269</v>
      </c>
      <c r="C529" s="7">
        <v>2000</v>
      </c>
      <c r="D529" s="7">
        <v>2000</v>
      </c>
      <c r="E529" s="7">
        <v>0</v>
      </c>
      <c r="F529" s="7">
        <v>0</v>
      </c>
      <c r="G529" s="7">
        <v>0</v>
      </c>
      <c r="H529" s="7">
        <v>0</v>
      </c>
      <c r="I529" s="7">
        <v>0</v>
      </c>
      <c r="J529" s="7">
        <v>0</v>
      </c>
      <c r="K529" s="7">
        <f t="shared" si="48"/>
        <v>0</v>
      </c>
      <c r="L529" s="7">
        <f t="shared" si="49"/>
        <v>2000</v>
      </c>
      <c r="M529" s="7">
        <f t="shared" si="50"/>
        <v>0</v>
      </c>
      <c r="N529" s="7">
        <f t="shared" si="51"/>
        <v>2000</v>
      </c>
      <c r="O529" s="7">
        <f t="shared" si="52"/>
        <v>0</v>
      </c>
      <c r="P529" s="7">
        <f t="shared" si="53"/>
        <v>0</v>
      </c>
    </row>
    <row r="530" spans="1:16">
      <c r="A530" s="8" t="s">
        <v>270</v>
      </c>
      <c r="B530" s="9" t="s">
        <v>271</v>
      </c>
      <c r="C530" s="10">
        <v>2000</v>
      </c>
      <c r="D530" s="10">
        <v>2000</v>
      </c>
      <c r="E530" s="10">
        <v>0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f t="shared" si="48"/>
        <v>0</v>
      </c>
      <c r="L530" s="10">
        <f t="shared" si="49"/>
        <v>2000</v>
      </c>
      <c r="M530" s="10">
        <f t="shared" si="50"/>
        <v>0</v>
      </c>
      <c r="N530" s="10">
        <f t="shared" si="51"/>
        <v>2000</v>
      </c>
      <c r="O530" s="10">
        <f t="shared" si="52"/>
        <v>0</v>
      </c>
      <c r="P530" s="10">
        <f t="shared" si="53"/>
        <v>0</v>
      </c>
    </row>
    <row r="531" spans="1:16">
      <c r="A531" s="5" t="s">
        <v>272</v>
      </c>
      <c r="B531" s="6" t="s">
        <v>273</v>
      </c>
      <c r="C531" s="7">
        <v>38570.1</v>
      </c>
      <c r="D531" s="7">
        <v>38570.1</v>
      </c>
      <c r="E531" s="7">
        <v>3214.2000000000003</v>
      </c>
      <c r="F531" s="7">
        <v>0</v>
      </c>
      <c r="G531" s="7">
        <v>0</v>
      </c>
      <c r="H531" s="7">
        <v>0</v>
      </c>
      <c r="I531" s="7">
        <v>0</v>
      </c>
      <c r="J531" s="7">
        <v>0</v>
      </c>
      <c r="K531" s="7">
        <f t="shared" si="48"/>
        <v>3214.2000000000003</v>
      </c>
      <c r="L531" s="7">
        <f t="shared" si="49"/>
        <v>38570.1</v>
      </c>
      <c r="M531" s="7">
        <f t="shared" si="50"/>
        <v>0</v>
      </c>
      <c r="N531" s="7">
        <f t="shared" si="51"/>
        <v>38570.1</v>
      </c>
      <c r="O531" s="7">
        <f t="shared" si="52"/>
        <v>3214.2000000000003</v>
      </c>
      <c r="P531" s="7">
        <f t="shared" si="53"/>
        <v>0</v>
      </c>
    </row>
    <row r="532" spans="1:16" ht="25.5">
      <c r="A532" s="8" t="s">
        <v>191</v>
      </c>
      <c r="B532" s="9" t="s">
        <v>192</v>
      </c>
      <c r="C532" s="10">
        <v>38570.1</v>
      </c>
      <c r="D532" s="10">
        <v>38570.1</v>
      </c>
      <c r="E532" s="10">
        <v>3214.2000000000003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f t="shared" si="48"/>
        <v>3214.2000000000003</v>
      </c>
      <c r="L532" s="10">
        <f t="shared" si="49"/>
        <v>38570.1</v>
      </c>
      <c r="M532" s="10">
        <f t="shared" si="50"/>
        <v>0</v>
      </c>
      <c r="N532" s="10">
        <f t="shared" si="51"/>
        <v>38570.1</v>
      </c>
      <c r="O532" s="10">
        <f t="shared" si="52"/>
        <v>3214.2000000000003</v>
      </c>
      <c r="P532" s="10">
        <f t="shared" si="53"/>
        <v>0</v>
      </c>
    </row>
    <row r="533" spans="1:16" ht="63.75">
      <c r="A533" s="5" t="s">
        <v>274</v>
      </c>
      <c r="B533" s="6" t="s">
        <v>275</v>
      </c>
      <c r="C533" s="7">
        <v>312005.99999999994</v>
      </c>
      <c r="D533" s="7">
        <v>309415.29999999993</v>
      </c>
      <c r="E533" s="7">
        <v>25811.9</v>
      </c>
      <c r="F533" s="7">
        <v>0</v>
      </c>
      <c r="G533" s="7">
        <v>0</v>
      </c>
      <c r="H533" s="7">
        <v>0</v>
      </c>
      <c r="I533" s="7">
        <v>0</v>
      </c>
      <c r="J533" s="7">
        <v>0</v>
      </c>
      <c r="K533" s="7">
        <f t="shared" si="48"/>
        <v>25811.9</v>
      </c>
      <c r="L533" s="7">
        <f t="shared" si="49"/>
        <v>309415.29999999993</v>
      </c>
      <c r="M533" s="7">
        <f t="shared" si="50"/>
        <v>0</v>
      </c>
      <c r="N533" s="7">
        <f t="shared" si="51"/>
        <v>309415.29999999993</v>
      </c>
      <c r="O533" s="7">
        <f t="shared" si="52"/>
        <v>25811.9</v>
      </c>
      <c r="P533" s="7">
        <f t="shared" si="53"/>
        <v>0</v>
      </c>
    </row>
    <row r="534" spans="1:16" ht="25.5">
      <c r="A534" s="8" t="s">
        <v>191</v>
      </c>
      <c r="B534" s="9" t="s">
        <v>192</v>
      </c>
      <c r="C534" s="10">
        <v>312005.99999999994</v>
      </c>
      <c r="D534" s="10">
        <v>309415.29999999993</v>
      </c>
      <c r="E534" s="10">
        <v>25811.9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f t="shared" si="48"/>
        <v>25811.9</v>
      </c>
      <c r="L534" s="10">
        <f t="shared" si="49"/>
        <v>309415.29999999993</v>
      </c>
      <c r="M534" s="10">
        <f t="shared" si="50"/>
        <v>0</v>
      </c>
      <c r="N534" s="10">
        <f t="shared" si="51"/>
        <v>309415.29999999993</v>
      </c>
      <c r="O534" s="10">
        <f t="shared" si="52"/>
        <v>25811.9</v>
      </c>
      <c r="P534" s="10">
        <f t="shared" si="53"/>
        <v>0</v>
      </c>
    </row>
    <row r="535" spans="1:16" ht="63.75">
      <c r="A535" s="5" t="s">
        <v>276</v>
      </c>
      <c r="B535" s="6" t="s">
        <v>277</v>
      </c>
      <c r="C535" s="7">
        <v>347965.89999999997</v>
      </c>
      <c r="D535" s="7">
        <v>505670.29999999993</v>
      </c>
      <c r="E535" s="7">
        <v>24047.676740000003</v>
      </c>
      <c r="F535" s="7">
        <v>10188.094999999999</v>
      </c>
      <c r="G535" s="7">
        <v>0</v>
      </c>
      <c r="H535" s="7">
        <v>10188.094999999999</v>
      </c>
      <c r="I535" s="7">
        <v>0</v>
      </c>
      <c r="J535" s="7">
        <v>0</v>
      </c>
      <c r="K535" s="7">
        <f t="shared" si="48"/>
        <v>13859.581740000003</v>
      </c>
      <c r="L535" s="7">
        <f t="shared" si="49"/>
        <v>495482.20499999996</v>
      </c>
      <c r="M535" s="7">
        <f t="shared" si="50"/>
        <v>42.366234003193767</v>
      </c>
      <c r="N535" s="7">
        <f t="shared" si="51"/>
        <v>495482.20499999996</v>
      </c>
      <c r="O535" s="7">
        <f t="shared" si="52"/>
        <v>13859.581740000003</v>
      </c>
      <c r="P535" s="7">
        <f t="shared" si="53"/>
        <v>42.366234003193767</v>
      </c>
    </row>
    <row r="536" spans="1:16" ht="25.5">
      <c r="A536" s="8" t="s">
        <v>191</v>
      </c>
      <c r="B536" s="9" t="s">
        <v>192</v>
      </c>
      <c r="C536" s="10">
        <v>347965.89999999997</v>
      </c>
      <c r="D536" s="10">
        <v>505670.29999999993</v>
      </c>
      <c r="E536" s="10">
        <v>24047.676740000003</v>
      </c>
      <c r="F536" s="10">
        <v>10188.094999999999</v>
      </c>
      <c r="G536" s="10">
        <v>0</v>
      </c>
      <c r="H536" s="10">
        <v>10188.094999999999</v>
      </c>
      <c r="I536" s="10">
        <v>0</v>
      </c>
      <c r="J536" s="10">
        <v>0</v>
      </c>
      <c r="K536" s="10">
        <f t="shared" si="48"/>
        <v>13859.581740000003</v>
      </c>
      <c r="L536" s="10">
        <f t="shared" si="49"/>
        <v>495482.20499999996</v>
      </c>
      <c r="M536" s="10">
        <f t="shared" si="50"/>
        <v>42.366234003193767</v>
      </c>
      <c r="N536" s="10">
        <f t="shared" si="51"/>
        <v>495482.20499999996</v>
      </c>
      <c r="O536" s="10">
        <f t="shared" si="52"/>
        <v>13859.581740000003</v>
      </c>
      <c r="P536" s="10">
        <f t="shared" si="53"/>
        <v>42.366234003193767</v>
      </c>
    </row>
    <row r="537" spans="1:16" ht="51">
      <c r="A537" s="5" t="s">
        <v>278</v>
      </c>
      <c r="B537" s="6" t="s">
        <v>279</v>
      </c>
      <c r="C537" s="7">
        <v>239.1</v>
      </c>
      <c r="D537" s="7">
        <v>239.1</v>
      </c>
      <c r="E537" s="7">
        <v>11.357000000000001</v>
      </c>
      <c r="F537" s="7">
        <v>0</v>
      </c>
      <c r="G537" s="7">
        <v>0</v>
      </c>
      <c r="H537" s="7">
        <v>0</v>
      </c>
      <c r="I537" s="7">
        <v>0</v>
      </c>
      <c r="J537" s="7">
        <v>0</v>
      </c>
      <c r="K537" s="7">
        <f t="shared" si="48"/>
        <v>11.357000000000001</v>
      </c>
      <c r="L537" s="7">
        <f t="shared" si="49"/>
        <v>239.1</v>
      </c>
      <c r="M537" s="7">
        <f t="shared" si="50"/>
        <v>0</v>
      </c>
      <c r="N537" s="7">
        <f t="shared" si="51"/>
        <v>239.1</v>
      </c>
      <c r="O537" s="7">
        <f t="shared" si="52"/>
        <v>11.357000000000001</v>
      </c>
      <c r="P537" s="7">
        <f t="shared" si="53"/>
        <v>0</v>
      </c>
    </row>
    <row r="538" spans="1:16" ht="25.5">
      <c r="A538" s="8" t="s">
        <v>191</v>
      </c>
      <c r="B538" s="9" t="s">
        <v>192</v>
      </c>
      <c r="C538" s="10">
        <v>239.1</v>
      </c>
      <c r="D538" s="10">
        <v>239.1</v>
      </c>
      <c r="E538" s="10">
        <v>11.357000000000001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f t="shared" si="48"/>
        <v>11.357000000000001</v>
      </c>
      <c r="L538" s="10">
        <f t="shared" si="49"/>
        <v>239.1</v>
      </c>
      <c r="M538" s="10">
        <f t="shared" si="50"/>
        <v>0</v>
      </c>
      <c r="N538" s="10">
        <f t="shared" si="51"/>
        <v>239.1</v>
      </c>
      <c r="O538" s="10">
        <f t="shared" si="52"/>
        <v>11.357000000000001</v>
      </c>
      <c r="P538" s="10">
        <f t="shared" si="53"/>
        <v>0</v>
      </c>
    </row>
    <row r="539" spans="1:16" ht="38.25">
      <c r="A539" s="5" t="s">
        <v>280</v>
      </c>
      <c r="B539" s="6" t="s">
        <v>281</v>
      </c>
      <c r="C539" s="7">
        <v>0</v>
      </c>
      <c r="D539" s="7">
        <v>500</v>
      </c>
      <c r="E539" s="7">
        <v>0</v>
      </c>
      <c r="F539" s="7">
        <v>0</v>
      </c>
      <c r="G539" s="7">
        <v>0</v>
      </c>
      <c r="H539" s="7">
        <v>0</v>
      </c>
      <c r="I539" s="7">
        <v>0</v>
      </c>
      <c r="J539" s="7">
        <v>0</v>
      </c>
      <c r="K539" s="7">
        <f t="shared" si="48"/>
        <v>0</v>
      </c>
      <c r="L539" s="7">
        <f t="shared" si="49"/>
        <v>500</v>
      </c>
      <c r="M539" s="7">
        <f t="shared" si="50"/>
        <v>0</v>
      </c>
      <c r="N539" s="7">
        <f t="shared" si="51"/>
        <v>500</v>
      </c>
      <c r="O539" s="7">
        <f t="shared" si="52"/>
        <v>0</v>
      </c>
      <c r="P539" s="7">
        <f t="shared" si="53"/>
        <v>0</v>
      </c>
    </row>
    <row r="540" spans="1:16" ht="25.5">
      <c r="A540" s="8" t="s">
        <v>191</v>
      </c>
      <c r="B540" s="9" t="s">
        <v>192</v>
      </c>
      <c r="C540" s="10">
        <v>0</v>
      </c>
      <c r="D540" s="10">
        <v>500</v>
      </c>
      <c r="E540" s="10">
        <v>0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f t="shared" si="48"/>
        <v>0</v>
      </c>
      <c r="L540" s="10">
        <f t="shared" si="49"/>
        <v>500</v>
      </c>
      <c r="M540" s="10">
        <f t="shared" si="50"/>
        <v>0</v>
      </c>
      <c r="N540" s="10">
        <f t="shared" si="51"/>
        <v>500</v>
      </c>
      <c r="O540" s="10">
        <f t="shared" si="52"/>
        <v>0</v>
      </c>
      <c r="P540" s="10">
        <f t="shared" si="53"/>
        <v>0</v>
      </c>
    </row>
    <row r="541" spans="1:16">
      <c r="A541" s="5" t="s">
        <v>282</v>
      </c>
      <c r="B541" s="6" t="s">
        <v>190</v>
      </c>
      <c r="C541" s="7">
        <v>44753.796999999999</v>
      </c>
      <c r="D541" s="7">
        <v>44585.936220000003</v>
      </c>
      <c r="E541" s="7">
        <v>4221.3379999999997</v>
      </c>
      <c r="F541" s="7">
        <v>1170.2049999999999</v>
      </c>
      <c r="G541" s="7">
        <v>0</v>
      </c>
      <c r="H541" s="7">
        <v>1170.2049999999999</v>
      </c>
      <c r="I541" s="7">
        <v>0</v>
      </c>
      <c r="J541" s="7">
        <v>0</v>
      </c>
      <c r="K541" s="7">
        <f t="shared" si="48"/>
        <v>3051.1329999999998</v>
      </c>
      <c r="L541" s="7">
        <f t="shared" si="49"/>
        <v>43415.731220000001</v>
      </c>
      <c r="M541" s="7">
        <f t="shared" si="50"/>
        <v>27.721186979104729</v>
      </c>
      <c r="N541" s="7">
        <f t="shared" si="51"/>
        <v>43415.731220000001</v>
      </c>
      <c r="O541" s="7">
        <f t="shared" si="52"/>
        <v>3051.1329999999998</v>
      </c>
      <c r="P541" s="7">
        <f t="shared" si="53"/>
        <v>27.721186979104729</v>
      </c>
    </row>
    <row r="542" spans="1:16" ht="25.5">
      <c r="A542" s="8" t="s">
        <v>191</v>
      </c>
      <c r="B542" s="9" t="s">
        <v>192</v>
      </c>
      <c r="C542" s="10">
        <v>44753.796999999999</v>
      </c>
      <c r="D542" s="10">
        <v>44585.936220000003</v>
      </c>
      <c r="E542" s="10">
        <v>4221.3379999999997</v>
      </c>
      <c r="F542" s="10">
        <v>1170.2049999999999</v>
      </c>
      <c r="G542" s="10">
        <v>0</v>
      </c>
      <c r="H542" s="10">
        <v>1170.2049999999999</v>
      </c>
      <c r="I542" s="10">
        <v>0</v>
      </c>
      <c r="J542" s="10">
        <v>0</v>
      </c>
      <c r="K542" s="10">
        <f t="shared" si="48"/>
        <v>3051.1329999999998</v>
      </c>
      <c r="L542" s="10">
        <f t="shared" si="49"/>
        <v>43415.731220000001</v>
      </c>
      <c r="M542" s="10">
        <f t="shared" si="50"/>
        <v>27.721186979104729</v>
      </c>
      <c r="N542" s="10">
        <f t="shared" si="51"/>
        <v>43415.731220000001</v>
      </c>
      <c r="O542" s="10">
        <f t="shared" si="52"/>
        <v>3051.1329999999998</v>
      </c>
      <c r="P542" s="10">
        <f t="shared" si="53"/>
        <v>27.721186979104729</v>
      </c>
    </row>
    <row r="543" spans="1:16">
      <c r="A543" s="5" t="s">
        <v>283</v>
      </c>
      <c r="B543" s="6" t="s">
        <v>284</v>
      </c>
      <c r="C543" s="7">
        <v>2047645.1859999977</v>
      </c>
      <c r="D543" s="7">
        <v>2384777.8481899993</v>
      </c>
      <c r="E543" s="7">
        <v>173949.36573000005</v>
      </c>
      <c r="F543" s="7">
        <v>47340.893810000016</v>
      </c>
      <c r="G543" s="7">
        <v>2595.6603099999998</v>
      </c>
      <c r="H543" s="7">
        <v>44535.252210000013</v>
      </c>
      <c r="I543" s="7">
        <v>3721.1461300000001</v>
      </c>
      <c r="J543" s="7">
        <v>20874.314159999991</v>
      </c>
      <c r="K543" s="7">
        <f t="shared" si="48"/>
        <v>126608.47192000004</v>
      </c>
      <c r="L543" s="7">
        <f t="shared" si="49"/>
        <v>2337436.9543799995</v>
      </c>
      <c r="M543" s="7">
        <f t="shared" si="50"/>
        <v>27.215329938875083</v>
      </c>
      <c r="N543" s="7">
        <f t="shared" si="51"/>
        <v>2340242.5959799993</v>
      </c>
      <c r="O543" s="7">
        <f t="shared" si="52"/>
        <v>129414.11352000004</v>
      </c>
      <c r="P543" s="7">
        <f t="shared" si="53"/>
        <v>25.60242287926852</v>
      </c>
    </row>
    <row r="544" spans="1:16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</row>
  </sheetData>
  <mergeCells count="2">
    <mergeCell ref="A2:L2"/>
    <mergeCell ref="A3:L3"/>
  </mergeCells>
  <phoneticPr fontId="0" type="noConversion"/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39"/>
  <sheetViews>
    <sheetView tabSelected="1" topLeftCell="C1" workbookViewId="0">
      <selection activeCell="L4" sqref="L4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286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285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13449.975550000003</v>
      </c>
      <c r="D6" s="7">
        <v>109361.14355000002</v>
      </c>
      <c r="E6" s="7">
        <v>0</v>
      </c>
      <c r="F6" s="7">
        <v>1600</v>
      </c>
      <c r="G6" s="7">
        <v>0</v>
      </c>
      <c r="H6" s="7">
        <v>1600.2312300000001</v>
      </c>
      <c r="I6" s="7">
        <v>0</v>
      </c>
      <c r="J6" s="7">
        <v>0</v>
      </c>
      <c r="K6" s="7">
        <f t="shared" ref="K6:K69" si="0">E6-F6</f>
        <v>-1600</v>
      </c>
      <c r="L6" s="7">
        <f t="shared" ref="L6:L69" si="1">D6-F6</f>
        <v>107761.14355000002</v>
      </c>
      <c r="M6" s="7">
        <f t="shared" ref="M6:M69" si="2">IF(E6=0,0,(F6/E6)*100)</f>
        <v>0</v>
      </c>
      <c r="N6" s="7">
        <f t="shared" ref="N6:N69" si="3">D6-H6</f>
        <v>107760.91232000002</v>
      </c>
      <c r="O6" s="7">
        <f t="shared" ref="O6:O69" si="4">E6-H6</f>
        <v>-1600.2312300000001</v>
      </c>
      <c r="P6" s="7">
        <f t="shared" ref="P6:P69" si="5">IF(E6=0,0,(H6/E6)*100)</f>
        <v>0</v>
      </c>
    </row>
    <row r="7" spans="1:16" ht="51">
      <c r="A7" s="5" t="s">
        <v>20</v>
      </c>
      <c r="B7" s="6" t="s">
        <v>21</v>
      </c>
      <c r="C7" s="7">
        <v>0</v>
      </c>
      <c r="D7" s="7">
        <v>65.75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65.75</v>
      </c>
      <c r="M7" s="7">
        <f t="shared" si="2"/>
        <v>0</v>
      </c>
      <c r="N7" s="7">
        <f t="shared" si="3"/>
        <v>65.75</v>
      </c>
      <c r="O7" s="7">
        <f t="shared" si="4"/>
        <v>0</v>
      </c>
      <c r="P7" s="7">
        <f t="shared" si="5"/>
        <v>0</v>
      </c>
    </row>
    <row r="8" spans="1:16" ht="25.5">
      <c r="A8" s="8" t="s">
        <v>287</v>
      </c>
      <c r="B8" s="9" t="s">
        <v>288</v>
      </c>
      <c r="C8" s="10">
        <v>0</v>
      </c>
      <c r="D8" s="10">
        <v>65.75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65.75</v>
      </c>
      <c r="M8" s="10">
        <f t="shared" si="2"/>
        <v>0</v>
      </c>
      <c r="N8" s="10">
        <f t="shared" si="3"/>
        <v>65.75</v>
      </c>
      <c r="O8" s="10">
        <f t="shared" si="4"/>
        <v>0</v>
      </c>
      <c r="P8" s="10">
        <f t="shared" si="5"/>
        <v>0</v>
      </c>
    </row>
    <row r="9" spans="1:16">
      <c r="A9" s="5" t="s">
        <v>289</v>
      </c>
      <c r="B9" s="6" t="s">
        <v>290</v>
      </c>
      <c r="C9" s="7">
        <v>197</v>
      </c>
      <c r="D9" s="7">
        <v>2686.3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f t="shared" si="0"/>
        <v>0</v>
      </c>
      <c r="L9" s="7">
        <f t="shared" si="1"/>
        <v>2686.3</v>
      </c>
      <c r="M9" s="7">
        <f t="shared" si="2"/>
        <v>0</v>
      </c>
      <c r="N9" s="7">
        <f t="shared" si="3"/>
        <v>2686.3</v>
      </c>
      <c r="O9" s="7">
        <f t="shared" si="4"/>
        <v>0</v>
      </c>
      <c r="P9" s="7">
        <f t="shared" si="5"/>
        <v>0</v>
      </c>
    </row>
    <row r="10" spans="1:16">
      <c r="A10" s="8" t="s">
        <v>291</v>
      </c>
      <c r="B10" s="9" t="s">
        <v>292</v>
      </c>
      <c r="C10" s="10">
        <v>70</v>
      </c>
      <c r="D10" s="10">
        <v>70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 t="shared" si="0"/>
        <v>0</v>
      </c>
      <c r="L10" s="10">
        <f t="shared" si="1"/>
        <v>70</v>
      </c>
      <c r="M10" s="10">
        <f t="shared" si="2"/>
        <v>0</v>
      </c>
      <c r="N10" s="10">
        <f t="shared" si="3"/>
        <v>70</v>
      </c>
      <c r="O10" s="10">
        <f t="shared" si="4"/>
        <v>0</v>
      </c>
      <c r="P10" s="10">
        <f t="shared" si="5"/>
        <v>0</v>
      </c>
    </row>
    <row r="11" spans="1:16">
      <c r="A11" s="8" t="s">
        <v>293</v>
      </c>
      <c r="B11" s="9" t="s">
        <v>294</v>
      </c>
      <c r="C11" s="10">
        <v>127</v>
      </c>
      <c r="D11" s="10">
        <v>652.5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0</v>
      </c>
      <c r="L11" s="10">
        <f t="shared" si="1"/>
        <v>652.5</v>
      </c>
      <c r="M11" s="10">
        <f t="shared" si="2"/>
        <v>0</v>
      </c>
      <c r="N11" s="10">
        <f t="shared" si="3"/>
        <v>652.5</v>
      </c>
      <c r="O11" s="10">
        <f t="shared" si="4"/>
        <v>0</v>
      </c>
      <c r="P11" s="10">
        <f t="shared" si="5"/>
        <v>0</v>
      </c>
    </row>
    <row r="12" spans="1:16" ht="25.5">
      <c r="A12" s="8" t="s">
        <v>295</v>
      </c>
      <c r="B12" s="9" t="s">
        <v>296</v>
      </c>
      <c r="C12" s="10">
        <v>0</v>
      </c>
      <c r="D12" s="10">
        <v>1963.8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 t="shared" si="0"/>
        <v>0</v>
      </c>
      <c r="L12" s="10">
        <f t="shared" si="1"/>
        <v>1963.8</v>
      </c>
      <c r="M12" s="10">
        <f t="shared" si="2"/>
        <v>0</v>
      </c>
      <c r="N12" s="10">
        <f t="shared" si="3"/>
        <v>1963.8</v>
      </c>
      <c r="O12" s="10">
        <f t="shared" si="4"/>
        <v>0</v>
      </c>
      <c r="P12" s="10">
        <f t="shared" si="5"/>
        <v>0</v>
      </c>
    </row>
    <row r="13" spans="1:16">
      <c r="A13" s="5" t="s">
        <v>52</v>
      </c>
      <c r="B13" s="6" t="s">
        <v>53</v>
      </c>
      <c r="C13" s="7">
        <v>0</v>
      </c>
      <c r="D13" s="7">
        <v>250.9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 t="shared" si="0"/>
        <v>0</v>
      </c>
      <c r="L13" s="7">
        <f t="shared" si="1"/>
        <v>250.9</v>
      </c>
      <c r="M13" s="7">
        <f t="shared" si="2"/>
        <v>0</v>
      </c>
      <c r="N13" s="7">
        <f t="shared" si="3"/>
        <v>250.9</v>
      </c>
      <c r="O13" s="7">
        <f t="shared" si="4"/>
        <v>0</v>
      </c>
      <c r="P13" s="7">
        <f t="shared" si="5"/>
        <v>0</v>
      </c>
    </row>
    <row r="14" spans="1:16">
      <c r="A14" s="8" t="s">
        <v>297</v>
      </c>
      <c r="B14" s="9" t="s">
        <v>298</v>
      </c>
      <c r="C14" s="10">
        <v>0</v>
      </c>
      <c r="D14" s="10">
        <v>250.9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0</v>
      </c>
      <c r="L14" s="10">
        <f t="shared" si="1"/>
        <v>250.9</v>
      </c>
      <c r="M14" s="10">
        <f t="shared" si="2"/>
        <v>0</v>
      </c>
      <c r="N14" s="10">
        <f t="shared" si="3"/>
        <v>250.9</v>
      </c>
      <c r="O14" s="10">
        <f t="shared" si="4"/>
        <v>0</v>
      </c>
      <c r="P14" s="10">
        <f t="shared" si="5"/>
        <v>0</v>
      </c>
    </row>
    <row r="15" spans="1:16">
      <c r="A15" s="5" t="s">
        <v>62</v>
      </c>
      <c r="B15" s="6" t="s">
        <v>63</v>
      </c>
      <c r="C15" s="7">
        <v>0</v>
      </c>
      <c r="D15" s="7">
        <v>132.76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 t="shared" si="0"/>
        <v>0</v>
      </c>
      <c r="L15" s="7">
        <f t="shared" si="1"/>
        <v>132.76</v>
      </c>
      <c r="M15" s="7">
        <f t="shared" si="2"/>
        <v>0</v>
      </c>
      <c r="N15" s="7">
        <f t="shared" si="3"/>
        <v>132.76</v>
      </c>
      <c r="O15" s="7">
        <f t="shared" si="4"/>
        <v>0</v>
      </c>
      <c r="P15" s="7">
        <f t="shared" si="5"/>
        <v>0</v>
      </c>
    </row>
    <row r="16" spans="1:16" ht="25.5">
      <c r="A16" s="8" t="s">
        <v>287</v>
      </c>
      <c r="B16" s="9" t="s">
        <v>288</v>
      </c>
      <c r="C16" s="10">
        <v>0</v>
      </c>
      <c r="D16" s="10">
        <v>132.76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132.76</v>
      </c>
      <c r="M16" s="10">
        <f t="shared" si="2"/>
        <v>0</v>
      </c>
      <c r="N16" s="10">
        <f t="shared" si="3"/>
        <v>132.76</v>
      </c>
      <c r="O16" s="10">
        <f t="shared" si="4"/>
        <v>0</v>
      </c>
      <c r="P16" s="10">
        <f t="shared" si="5"/>
        <v>0</v>
      </c>
    </row>
    <row r="17" spans="1:16">
      <c r="A17" s="5" t="s">
        <v>299</v>
      </c>
      <c r="B17" s="6" t="s">
        <v>300</v>
      </c>
      <c r="C17" s="7">
        <v>4142.8</v>
      </c>
      <c r="D17" s="7">
        <v>97821.49</v>
      </c>
      <c r="E17" s="7">
        <v>0</v>
      </c>
      <c r="F17" s="7">
        <v>1600</v>
      </c>
      <c r="G17" s="7">
        <v>0</v>
      </c>
      <c r="H17" s="7">
        <v>1600</v>
      </c>
      <c r="I17" s="7">
        <v>0</v>
      </c>
      <c r="J17" s="7">
        <v>0</v>
      </c>
      <c r="K17" s="7">
        <f t="shared" si="0"/>
        <v>-1600</v>
      </c>
      <c r="L17" s="7">
        <f t="shared" si="1"/>
        <v>96221.49</v>
      </c>
      <c r="M17" s="7">
        <f t="shared" si="2"/>
        <v>0</v>
      </c>
      <c r="N17" s="7">
        <f t="shared" si="3"/>
        <v>96221.49</v>
      </c>
      <c r="O17" s="7">
        <f t="shared" si="4"/>
        <v>-1600</v>
      </c>
      <c r="P17" s="7">
        <f t="shared" si="5"/>
        <v>0</v>
      </c>
    </row>
    <row r="18" spans="1:16" ht="25.5">
      <c r="A18" s="8" t="s">
        <v>295</v>
      </c>
      <c r="B18" s="9" t="s">
        <v>296</v>
      </c>
      <c r="C18" s="10">
        <v>4142.8</v>
      </c>
      <c r="D18" s="10">
        <v>97821.49</v>
      </c>
      <c r="E18" s="10">
        <v>0</v>
      </c>
      <c r="F18" s="10">
        <v>1600</v>
      </c>
      <c r="G18" s="10">
        <v>0</v>
      </c>
      <c r="H18" s="10">
        <v>1600</v>
      </c>
      <c r="I18" s="10">
        <v>0</v>
      </c>
      <c r="J18" s="10">
        <v>0</v>
      </c>
      <c r="K18" s="10">
        <f t="shared" si="0"/>
        <v>-1600</v>
      </c>
      <c r="L18" s="10">
        <f t="shared" si="1"/>
        <v>96221.49</v>
      </c>
      <c r="M18" s="10">
        <f t="shared" si="2"/>
        <v>0</v>
      </c>
      <c r="N18" s="10">
        <f t="shared" si="3"/>
        <v>96221.49</v>
      </c>
      <c r="O18" s="10">
        <f t="shared" si="4"/>
        <v>-1600</v>
      </c>
      <c r="P18" s="10">
        <f t="shared" si="5"/>
        <v>0</v>
      </c>
    </row>
    <row r="19" spans="1:16" ht="38.25">
      <c r="A19" s="5" t="s">
        <v>66</v>
      </c>
      <c r="B19" s="6" t="s">
        <v>67</v>
      </c>
      <c r="C19" s="7">
        <v>6.992</v>
      </c>
      <c r="D19" s="7">
        <v>6.992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0</v>
      </c>
      <c r="L19" s="7">
        <f t="shared" si="1"/>
        <v>6.992</v>
      </c>
      <c r="M19" s="7">
        <f t="shared" si="2"/>
        <v>0</v>
      </c>
      <c r="N19" s="7">
        <f t="shared" si="3"/>
        <v>6.992</v>
      </c>
      <c r="O19" s="7">
        <f t="shared" si="4"/>
        <v>0</v>
      </c>
      <c r="P19" s="7">
        <f t="shared" si="5"/>
        <v>0</v>
      </c>
    </row>
    <row r="20" spans="1:16" ht="38.25">
      <c r="A20" s="5" t="s">
        <v>68</v>
      </c>
      <c r="B20" s="6" t="s">
        <v>69</v>
      </c>
      <c r="C20" s="7">
        <v>6.992</v>
      </c>
      <c r="D20" s="7">
        <v>6.992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f t="shared" si="0"/>
        <v>0</v>
      </c>
      <c r="L20" s="7">
        <f t="shared" si="1"/>
        <v>6.992</v>
      </c>
      <c r="M20" s="7">
        <f t="shared" si="2"/>
        <v>0</v>
      </c>
      <c r="N20" s="7">
        <f t="shared" si="3"/>
        <v>6.992</v>
      </c>
      <c r="O20" s="7">
        <f t="shared" si="4"/>
        <v>0</v>
      </c>
      <c r="P20" s="7">
        <f t="shared" si="5"/>
        <v>0</v>
      </c>
    </row>
    <row r="21" spans="1:16" ht="25.5">
      <c r="A21" s="8" t="s">
        <v>48</v>
      </c>
      <c r="B21" s="9" t="s">
        <v>49</v>
      </c>
      <c r="C21" s="10">
        <v>6.992</v>
      </c>
      <c r="D21" s="10">
        <v>6.992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10">
        <f t="shared" si="1"/>
        <v>6.992</v>
      </c>
      <c r="M21" s="10">
        <f t="shared" si="2"/>
        <v>0</v>
      </c>
      <c r="N21" s="10">
        <f t="shared" si="3"/>
        <v>6.992</v>
      </c>
      <c r="O21" s="10">
        <f t="shared" si="4"/>
        <v>0</v>
      </c>
      <c r="P21" s="10">
        <f t="shared" si="5"/>
        <v>0</v>
      </c>
    </row>
    <row r="22" spans="1:16">
      <c r="A22" s="5" t="s">
        <v>70</v>
      </c>
      <c r="B22" s="6" t="s">
        <v>71</v>
      </c>
      <c r="C22" s="7">
        <v>9103.1835500000016</v>
      </c>
      <c r="D22" s="7">
        <v>8396.9515500000016</v>
      </c>
      <c r="E22" s="7">
        <v>0</v>
      </c>
      <c r="F22" s="7">
        <v>0</v>
      </c>
      <c r="G22" s="7">
        <v>0</v>
      </c>
      <c r="H22" s="7">
        <v>0.23122999999999999</v>
      </c>
      <c r="I22" s="7">
        <v>0</v>
      </c>
      <c r="J22" s="7">
        <v>0</v>
      </c>
      <c r="K22" s="7">
        <f t="shared" si="0"/>
        <v>0</v>
      </c>
      <c r="L22" s="7">
        <f t="shared" si="1"/>
        <v>8396.9515500000016</v>
      </c>
      <c r="M22" s="7">
        <f t="shared" si="2"/>
        <v>0</v>
      </c>
      <c r="N22" s="7">
        <f t="shared" si="3"/>
        <v>8396.7203200000022</v>
      </c>
      <c r="O22" s="7">
        <f t="shared" si="4"/>
        <v>-0.23122999999999999</v>
      </c>
      <c r="P22" s="7">
        <f t="shared" si="5"/>
        <v>0</v>
      </c>
    </row>
    <row r="23" spans="1:16">
      <c r="A23" s="8" t="s">
        <v>28</v>
      </c>
      <c r="B23" s="9" t="s">
        <v>29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0.23122999999999999</v>
      </c>
      <c r="I23" s="10">
        <v>0</v>
      </c>
      <c r="J23" s="10">
        <v>0</v>
      </c>
      <c r="K23" s="10">
        <f t="shared" si="0"/>
        <v>0</v>
      </c>
      <c r="L23" s="10">
        <f t="shared" si="1"/>
        <v>0</v>
      </c>
      <c r="M23" s="10">
        <f t="shared" si="2"/>
        <v>0</v>
      </c>
      <c r="N23" s="10">
        <f t="shared" si="3"/>
        <v>-0.23122999999999999</v>
      </c>
      <c r="O23" s="10">
        <f t="shared" si="4"/>
        <v>-0.23122999999999999</v>
      </c>
      <c r="P23" s="10">
        <f t="shared" si="5"/>
        <v>0</v>
      </c>
    </row>
    <row r="24" spans="1:16" ht="25.5">
      <c r="A24" s="8" t="s">
        <v>253</v>
      </c>
      <c r="B24" s="9" t="s">
        <v>254</v>
      </c>
      <c r="C24" s="10">
        <v>0</v>
      </c>
      <c r="D24" s="10">
        <v>150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0</v>
      </c>
      <c r="L24" s="10">
        <f t="shared" si="1"/>
        <v>150</v>
      </c>
      <c r="M24" s="10">
        <f t="shared" si="2"/>
        <v>0</v>
      </c>
      <c r="N24" s="10">
        <f t="shared" si="3"/>
        <v>150</v>
      </c>
      <c r="O24" s="10">
        <f t="shared" si="4"/>
        <v>0</v>
      </c>
      <c r="P24" s="10">
        <f t="shared" si="5"/>
        <v>0</v>
      </c>
    </row>
    <row r="25" spans="1:16" ht="25.5">
      <c r="A25" s="8" t="s">
        <v>287</v>
      </c>
      <c r="B25" s="9" t="s">
        <v>288</v>
      </c>
      <c r="C25" s="10">
        <v>0</v>
      </c>
      <c r="D25" s="10">
        <v>6177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0</v>
      </c>
      <c r="L25" s="10">
        <f t="shared" si="1"/>
        <v>6177</v>
      </c>
      <c r="M25" s="10">
        <f t="shared" si="2"/>
        <v>0</v>
      </c>
      <c r="N25" s="10">
        <f t="shared" si="3"/>
        <v>6177</v>
      </c>
      <c r="O25" s="10">
        <f t="shared" si="4"/>
        <v>0</v>
      </c>
      <c r="P25" s="10">
        <f t="shared" si="5"/>
        <v>0</v>
      </c>
    </row>
    <row r="26" spans="1:16">
      <c r="A26" s="8" t="s">
        <v>291</v>
      </c>
      <c r="B26" s="9" t="s">
        <v>292</v>
      </c>
      <c r="C26" s="10">
        <v>0</v>
      </c>
      <c r="D26" s="10">
        <v>1441.1000000000001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f t="shared" si="1"/>
        <v>1441.1000000000001</v>
      </c>
      <c r="M26" s="10">
        <f t="shared" si="2"/>
        <v>0</v>
      </c>
      <c r="N26" s="10">
        <f t="shared" si="3"/>
        <v>1441.1000000000001</v>
      </c>
      <c r="O26" s="10">
        <f t="shared" si="4"/>
        <v>0</v>
      </c>
      <c r="P26" s="10">
        <f t="shared" si="5"/>
        <v>0</v>
      </c>
    </row>
    <row r="27" spans="1:16">
      <c r="A27" s="8" t="s">
        <v>297</v>
      </c>
      <c r="B27" s="9" t="s">
        <v>298</v>
      </c>
      <c r="C27" s="10">
        <v>9103.1835500000016</v>
      </c>
      <c r="D27" s="10">
        <v>628.85155000000077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</v>
      </c>
      <c r="L27" s="10">
        <f t="shared" si="1"/>
        <v>628.85155000000077</v>
      </c>
      <c r="M27" s="10">
        <f t="shared" si="2"/>
        <v>0</v>
      </c>
      <c r="N27" s="10">
        <f t="shared" si="3"/>
        <v>628.85155000000077</v>
      </c>
      <c r="O27" s="10">
        <f t="shared" si="4"/>
        <v>0</v>
      </c>
      <c r="P27" s="10">
        <f t="shared" si="5"/>
        <v>0</v>
      </c>
    </row>
    <row r="28" spans="1:16">
      <c r="A28" s="5" t="s">
        <v>74</v>
      </c>
      <c r="B28" s="6" t="s">
        <v>75</v>
      </c>
      <c r="C28" s="7">
        <v>32434.494769999998</v>
      </c>
      <c r="D28" s="7">
        <v>68121.785499999984</v>
      </c>
      <c r="E28" s="7">
        <v>2371.2166666666667</v>
      </c>
      <c r="F28" s="7">
        <v>0</v>
      </c>
      <c r="G28" s="7">
        <v>0</v>
      </c>
      <c r="H28" s="7">
        <v>474.81365999999991</v>
      </c>
      <c r="I28" s="7">
        <v>43.062249999999999</v>
      </c>
      <c r="J28" s="7">
        <v>269.19913000000003</v>
      </c>
      <c r="K28" s="7">
        <f t="shared" si="0"/>
        <v>2371.2166666666667</v>
      </c>
      <c r="L28" s="7">
        <f t="shared" si="1"/>
        <v>68121.785499999984</v>
      </c>
      <c r="M28" s="7">
        <f t="shared" si="2"/>
        <v>0</v>
      </c>
      <c r="N28" s="7">
        <f t="shared" si="3"/>
        <v>67646.971839999984</v>
      </c>
      <c r="O28" s="7">
        <f t="shared" si="4"/>
        <v>1896.4030066666669</v>
      </c>
      <c r="P28" s="7">
        <f t="shared" si="5"/>
        <v>20.024052068909768</v>
      </c>
    </row>
    <row r="29" spans="1:16">
      <c r="A29" s="5" t="s">
        <v>78</v>
      </c>
      <c r="B29" s="6" t="s">
        <v>79</v>
      </c>
      <c r="C29" s="7">
        <v>28096.866279999998</v>
      </c>
      <c r="D29" s="7">
        <v>35452.992009999994</v>
      </c>
      <c r="E29" s="7">
        <v>2122.8583333333336</v>
      </c>
      <c r="F29" s="7">
        <v>0</v>
      </c>
      <c r="G29" s="7">
        <v>0</v>
      </c>
      <c r="H29" s="7">
        <v>298.04449</v>
      </c>
      <c r="I29" s="7">
        <v>12.562250000000001</v>
      </c>
      <c r="J29" s="7">
        <v>188.37920000000003</v>
      </c>
      <c r="K29" s="7">
        <f t="shared" si="0"/>
        <v>2122.8583333333336</v>
      </c>
      <c r="L29" s="7">
        <f t="shared" si="1"/>
        <v>35452.992009999994</v>
      </c>
      <c r="M29" s="7">
        <f t="shared" si="2"/>
        <v>0</v>
      </c>
      <c r="N29" s="7">
        <f t="shared" si="3"/>
        <v>35154.947519999994</v>
      </c>
      <c r="O29" s="7">
        <f t="shared" si="4"/>
        <v>1824.8138433333336</v>
      </c>
      <c r="P29" s="7">
        <f t="shared" si="5"/>
        <v>14.039772947637422</v>
      </c>
    </row>
    <row r="30" spans="1:16">
      <c r="A30" s="8" t="s">
        <v>26</v>
      </c>
      <c r="B30" s="9" t="s">
        <v>27</v>
      </c>
      <c r="C30" s="10">
        <v>10</v>
      </c>
      <c r="D30" s="10">
        <v>10</v>
      </c>
      <c r="E30" s="10">
        <v>0.83333333333333337</v>
      </c>
      <c r="F30" s="10">
        <v>0</v>
      </c>
      <c r="G30" s="10">
        <v>0</v>
      </c>
      <c r="H30" s="10">
        <v>38.353999999999999</v>
      </c>
      <c r="I30" s="10">
        <v>0</v>
      </c>
      <c r="J30" s="10">
        <v>0</v>
      </c>
      <c r="K30" s="10">
        <f t="shared" si="0"/>
        <v>0.83333333333333337</v>
      </c>
      <c r="L30" s="10">
        <f t="shared" si="1"/>
        <v>10</v>
      </c>
      <c r="M30" s="10">
        <f t="shared" si="2"/>
        <v>0</v>
      </c>
      <c r="N30" s="10">
        <f t="shared" si="3"/>
        <v>-28.353999999999999</v>
      </c>
      <c r="O30" s="10">
        <f t="shared" si="4"/>
        <v>-37.520666666666664</v>
      </c>
      <c r="P30" s="10">
        <f t="shared" si="5"/>
        <v>4602.4799999999996</v>
      </c>
    </row>
    <row r="31" spans="1:16">
      <c r="A31" s="8" t="s">
        <v>82</v>
      </c>
      <c r="B31" s="9" t="s">
        <v>83</v>
      </c>
      <c r="C31" s="10">
        <v>25454.3</v>
      </c>
      <c r="D31" s="10">
        <v>25454.3</v>
      </c>
      <c r="E31" s="10">
        <v>2121.1916666666666</v>
      </c>
      <c r="F31" s="10">
        <v>0</v>
      </c>
      <c r="G31" s="10">
        <v>0</v>
      </c>
      <c r="H31" s="10">
        <v>225.51149000000001</v>
      </c>
      <c r="I31" s="10">
        <v>0</v>
      </c>
      <c r="J31" s="10">
        <v>188.37920000000003</v>
      </c>
      <c r="K31" s="10">
        <f t="shared" si="0"/>
        <v>2121.1916666666666</v>
      </c>
      <c r="L31" s="10">
        <f t="shared" si="1"/>
        <v>25454.3</v>
      </c>
      <c r="M31" s="10">
        <f t="shared" si="2"/>
        <v>0</v>
      </c>
      <c r="N31" s="10">
        <f t="shared" si="3"/>
        <v>25228.788509999998</v>
      </c>
      <c r="O31" s="10">
        <f t="shared" si="4"/>
        <v>1895.6801766666665</v>
      </c>
      <c r="P31" s="10">
        <f t="shared" si="5"/>
        <v>10.631358473813854</v>
      </c>
    </row>
    <row r="32" spans="1:16">
      <c r="A32" s="8" t="s">
        <v>28</v>
      </c>
      <c r="B32" s="9" t="s">
        <v>29</v>
      </c>
      <c r="C32" s="10">
        <v>10</v>
      </c>
      <c r="D32" s="10">
        <v>10</v>
      </c>
      <c r="E32" s="10">
        <v>0.83333333333333337</v>
      </c>
      <c r="F32" s="10">
        <v>0</v>
      </c>
      <c r="G32" s="10">
        <v>0</v>
      </c>
      <c r="H32" s="10">
        <v>34.179000000000002</v>
      </c>
      <c r="I32" s="10">
        <v>0</v>
      </c>
      <c r="J32" s="10">
        <v>0</v>
      </c>
      <c r="K32" s="10">
        <f t="shared" si="0"/>
        <v>0.83333333333333337</v>
      </c>
      <c r="L32" s="10">
        <f t="shared" si="1"/>
        <v>10</v>
      </c>
      <c r="M32" s="10">
        <f t="shared" si="2"/>
        <v>0</v>
      </c>
      <c r="N32" s="10">
        <f t="shared" si="3"/>
        <v>-24.179000000000002</v>
      </c>
      <c r="O32" s="10">
        <f t="shared" si="4"/>
        <v>-33.345666666666666</v>
      </c>
      <c r="P32" s="10">
        <f t="shared" si="5"/>
        <v>4101.4800000000005</v>
      </c>
    </row>
    <row r="33" spans="1:16" ht="25.5">
      <c r="A33" s="8" t="s">
        <v>287</v>
      </c>
      <c r="B33" s="9" t="s">
        <v>288</v>
      </c>
      <c r="C33" s="10">
        <v>0</v>
      </c>
      <c r="D33" s="10">
        <v>3644.4937300000001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0</v>
      </c>
      <c r="L33" s="10">
        <f t="shared" si="1"/>
        <v>3644.4937300000001</v>
      </c>
      <c r="M33" s="10">
        <f t="shared" si="2"/>
        <v>0</v>
      </c>
      <c r="N33" s="10">
        <f t="shared" si="3"/>
        <v>3644.4937300000001</v>
      </c>
      <c r="O33" s="10">
        <f t="shared" si="4"/>
        <v>0</v>
      </c>
      <c r="P33" s="10">
        <f t="shared" si="5"/>
        <v>0</v>
      </c>
    </row>
    <row r="34" spans="1:16">
      <c r="A34" s="8" t="s">
        <v>297</v>
      </c>
      <c r="B34" s="9" t="s">
        <v>298</v>
      </c>
      <c r="C34" s="10">
        <v>2622.56628</v>
      </c>
      <c r="D34" s="10">
        <v>6334.1982799999996</v>
      </c>
      <c r="E34" s="10">
        <v>0</v>
      </c>
      <c r="F34" s="10">
        <v>0</v>
      </c>
      <c r="G34" s="10">
        <v>0</v>
      </c>
      <c r="H34" s="10">
        <v>0</v>
      </c>
      <c r="I34" s="10">
        <v>12.562250000000001</v>
      </c>
      <c r="J34" s="10">
        <v>0</v>
      </c>
      <c r="K34" s="10">
        <f t="shared" si="0"/>
        <v>0</v>
      </c>
      <c r="L34" s="10">
        <f t="shared" si="1"/>
        <v>6334.1982799999996</v>
      </c>
      <c r="M34" s="10">
        <f t="shared" si="2"/>
        <v>0</v>
      </c>
      <c r="N34" s="10">
        <f t="shared" si="3"/>
        <v>6334.1982799999996</v>
      </c>
      <c r="O34" s="10">
        <f t="shared" si="4"/>
        <v>0</v>
      </c>
      <c r="P34" s="10">
        <f t="shared" si="5"/>
        <v>0</v>
      </c>
    </row>
    <row r="35" spans="1:16" ht="51">
      <c r="A35" s="5" t="s">
        <v>86</v>
      </c>
      <c r="B35" s="6" t="s">
        <v>87</v>
      </c>
      <c r="C35" s="7">
        <v>4132.2685099999999</v>
      </c>
      <c r="D35" s="7">
        <v>31211.071509999998</v>
      </c>
      <c r="E35" s="7">
        <v>248.35833333333332</v>
      </c>
      <c r="F35" s="7">
        <v>0</v>
      </c>
      <c r="G35" s="7">
        <v>0</v>
      </c>
      <c r="H35" s="7">
        <v>113.01176</v>
      </c>
      <c r="I35" s="7">
        <v>30.5</v>
      </c>
      <c r="J35" s="7">
        <v>15.376010000000001</v>
      </c>
      <c r="K35" s="7">
        <f t="shared" si="0"/>
        <v>248.35833333333332</v>
      </c>
      <c r="L35" s="7">
        <f t="shared" si="1"/>
        <v>31211.071509999998</v>
      </c>
      <c r="M35" s="7">
        <f t="shared" si="2"/>
        <v>0</v>
      </c>
      <c r="N35" s="7">
        <f t="shared" si="3"/>
        <v>31098.059749999997</v>
      </c>
      <c r="O35" s="7">
        <f t="shared" si="4"/>
        <v>135.34657333333331</v>
      </c>
      <c r="P35" s="7">
        <f t="shared" si="5"/>
        <v>45.503510384860583</v>
      </c>
    </row>
    <row r="36" spans="1:16">
      <c r="A36" s="8" t="s">
        <v>22</v>
      </c>
      <c r="B36" s="9" t="s">
        <v>23</v>
      </c>
      <c r="C36" s="10">
        <v>585.80000000000007</v>
      </c>
      <c r="D36" s="10">
        <v>585.80000000000007</v>
      </c>
      <c r="E36" s="10">
        <v>48.816666666666663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48.816666666666663</v>
      </c>
      <c r="L36" s="10">
        <f t="shared" si="1"/>
        <v>585.80000000000007</v>
      </c>
      <c r="M36" s="10">
        <f t="shared" si="2"/>
        <v>0</v>
      </c>
      <c r="N36" s="10">
        <f t="shared" si="3"/>
        <v>585.80000000000007</v>
      </c>
      <c r="O36" s="10">
        <f t="shared" si="4"/>
        <v>48.816666666666663</v>
      </c>
      <c r="P36" s="10">
        <f t="shared" si="5"/>
        <v>0</v>
      </c>
    </row>
    <row r="37" spans="1:16">
      <c r="A37" s="8" t="s">
        <v>24</v>
      </c>
      <c r="B37" s="9" t="s">
        <v>25</v>
      </c>
      <c r="C37" s="10">
        <v>130</v>
      </c>
      <c r="D37" s="10">
        <v>130</v>
      </c>
      <c r="E37" s="10">
        <v>10.833333333333334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10.833333333333334</v>
      </c>
      <c r="L37" s="10">
        <f t="shared" si="1"/>
        <v>130</v>
      </c>
      <c r="M37" s="10">
        <f t="shared" si="2"/>
        <v>0</v>
      </c>
      <c r="N37" s="10">
        <f t="shared" si="3"/>
        <v>130</v>
      </c>
      <c r="O37" s="10">
        <f t="shared" si="4"/>
        <v>10.833333333333334</v>
      </c>
      <c r="P37" s="10">
        <f t="shared" si="5"/>
        <v>0</v>
      </c>
    </row>
    <row r="38" spans="1:16">
      <c r="A38" s="8" t="s">
        <v>26</v>
      </c>
      <c r="B38" s="9" t="s">
        <v>27</v>
      </c>
      <c r="C38" s="10">
        <v>70</v>
      </c>
      <c r="D38" s="10">
        <v>70</v>
      </c>
      <c r="E38" s="10">
        <v>5.833333333333333</v>
      </c>
      <c r="F38" s="10">
        <v>0</v>
      </c>
      <c r="G38" s="10">
        <v>0</v>
      </c>
      <c r="H38" s="10">
        <v>13.94561</v>
      </c>
      <c r="I38" s="10">
        <v>0</v>
      </c>
      <c r="J38" s="10">
        <v>0</v>
      </c>
      <c r="K38" s="10">
        <f t="shared" si="0"/>
        <v>5.833333333333333</v>
      </c>
      <c r="L38" s="10">
        <f t="shared" si="1"/>
        <v>70</v>
      </c>
      <c r="M38" s="10">
        <f t="shared" si="2"/>
        <v>0</v>
      </c>
      <c r="N38" s="10">
        <f t="shared" si="3"/>
        <v>56.054389999999998</v>
      </c>
      <c r="O38" s="10">
        <f t="shared" si="4"/>
        <v>-8.1122766666666664</v>
      </c>
      <c r="P38" s="10">
        <f t="shared" si="5"/>
        <v>239.0676</v>
      </c>
    </row>
    <row r="39" spans="1:16">
      <c r="A39" s="8" t="s">
        <v>82</v>
      </c>
      <c r="B39" s="9" t="s">
        <v>83</v>
      </c>
      <c r="C39" s="10">
        <v>1874.4</v>
      </c>
      <c r="D39" s="10">
        <v>1874.4</v>
      </c>
      <c r="E39" s="10">
        <v>156.20000000000002</v>
      </c>
      <c r="F39" s="10">
        <v>0</v>
      </c>
      <c r="G39" s="10">
        <v>0</v>
      </c>
      <c r="H39" s="10">
        <v>50.19603</v>
      </c>
      <c r="I39" s="10">
        <v>0</v>
      </c>
      <c r="J39" s="10">
        <v>15.376010000000001</v>
      </c>
      <c r="K39" s="10">
        <f t="shared" si="0"/>
        <v>156.20000000000002</v>
      </c>
      <c r="L39" s="10">
        <f t="shared" si="1"/>
        <v>1874.4</v>
      </c>
      <c r="M39" s="10">
        <f t="shared" si="2"/>
        <v>0</v>
      </c>
      <c r="N39" s="10">
        <f t="shared" si="3"/>
        <v>1824.20397</v>
      </c>
      <c r="O39" s="10">
        <f t="shared" si="4"/>
        <v>106.00397000000001</v>
      </c>
      <c r="P39" s="10">
        <f t="shared" si="5"/>
        <v>32.135742637644043</v>
      </c>
    </row>
    <row r="40" spans="1:16">
      <c r="A40" s="8" t="s">
        <v>28</v>
      </c>
      <c r="B40" s="9" t="s">
        <v>29</v>
      </c>
      <c r="C40" s="10">
        <v>10</v>
      </c>
      <c r="D40" s="10">
        <v>10</v>
      </c>
      <c r="E40" s="10">
        <v>0.83333333333333337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0.83333333333333337</v>
      </c>
      <c r="L40" s="10">
        <f t="shared" si="1"/>
        <v>10</v>
      </c>
      <c r="M40" s="10">
        <f t="shared" si="2"/>
        <v>0</v>
      </c>
      <c r="N40" s="10">
        <f t="shared" si="3"/>
        <v>10</v>
      </c>
      <c r="O40" s="10">
        <f t="shared" si="4"/>
        <v>0.83333333333333337</v>
      </c>
      <c r="P40" s="10">
        <f t="shared" si="5"/>
        <v>0</v>
      </c>
    </row>
    <row r="41" spans="1:16">
      <c r="A41" s="8" t="s">
        <v>30</v>
      </c>
      <c r="B41" s="9" t="s">
        <v>31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5.1000000000000005</v>
      </c>
      <c r="I41" s="10">
        <v>0</v>
      </c>
      <c r="J41" s="10">
        <v>0</v>
      </c>
      <c r="K41" s="10">
        <f t="shared" si="0"/>
        <v>0</v>
      </c>
      <c r="L41" s="10">
        <f t="shared" si="1"/>
        <v>0</v>
      </c>
      <c r="M41" s="10">
        <f t="shared" si="2"/>
        <v>0</v>
      </c>
      <c r="N41" s="10">
        <f t="shared" si="3"/>
        <v>-5.1000000000000005</v>
      </c>
      <c r="O41" s="10">
        <f t="shared" si="4"/>
        <v>-5.1000000000000005</v>
      </c>
      <c r="P41" s="10">
        <f t="shared" si="5"/>
        <v>0</v>
      </c>
    </row>
    <row r="42" spans="1:16">
      <c r="A42" s="8" t="s">
        <v>32</v>
      </c>
      <c r="B42" s="9" t="s">
        <v>33</v>
      </c>
      <c r="C42" s="10">
        <v>52.6</v>
      </c>
      <c r="D42" s="10">
        <v>52.6</v>
      </c>
      <c r="E42" s="10">
        <v>4.3833333333333329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4.3833333333333329</v>
      </c>
      <c r="L42" s="10">
        <f t="shared" si="1"/>
        <v>52.6</v>
      </c>
      <c r="M42" s="10">
        <f t="shared" si="2"/>
        <v>0</v>
      </c>
      <c r="N42" s="10">
        <f t="shared" si="3"/>
        <v>52.6</v>
      </c>
      <c r="O42" s="10">
        <f t="shared" si="4"/>
        <v>4.3833333333333329</v>
      </c>
      <c r="P42" s="10">
        <f t="shared" si="5"/>
        <v>0</v>
      </c>
    </row>
    <row r="43" spans="1:16">
      <c r="A43" s="8" t="s">
        <v>34</v>
      </c>
      <c r="B43" s="9" t="s">
        <v>35</v>
      </c>
      <c r="C43" s="10">
        <v>1.2</v>
      </c>
      <c r="D43" s="10">
        <v>1.2</v>
      </c>
      <c r="E43" s="10">
        <v>0.1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0.1</v>
      </c>
      <c r="L43" s="10">
        <f t="shared" si="1"/>
        <v>1.2</v>
      </c>
      <c r="M43" s="10">
        <f t="shared" si="2"/>
        <v>0</v>
      </c>
      <c r="N43" s="10">
        <f t="shared" si="3"/>
        <v>1.2</v>
      </c>
      <c r="O43" s="10">
        <f t="shared" si="4"/>
        <v>0.1</v>
      </c>
      <c r="P43" s="10">
        <f t="shared" si="5"/>
        <v>0</v>
      </c>
    </row>
    <row r="44" spans="1:16">
      <c r="A44" s="8" t="s">
        <v>36</v>
      </c>
      <c r="B44" s="9" t="s">
        <v>37</v>
      </c>
      <c r="C44" s="10">
        <v>4.3</v>
      </c>
      <c r="D44" s="10">
        <v>4.3</v>
      </c>
      <c r="E44" s="10">
        <v>0.35833333333333334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 t="shared" si="0"/>
        <v>0.35833333333333334</v>
      </c>
      <c r="L44" s="10">
        <f t="shared" si="1"/>
        <v>4.3</v>
      </c>
      <c r="M44" s="10">
        <f t="shared" si="2"/>
        <v>0</v>
      </c>
      <c r="N44" s="10">
        <f t="shared" si="3"/>
        <v>4.3</v>
      </c>
      <c r="O44" s="10">
        <f t="shared" si="4"/>
        <v>0.35833333333333334</v>
      </c>
      <c r="P44" s="10">
        <f t="shared" si="5"/>
        <v>0</v>
      </c>
    </row>
    <row r="45" spans="1:16" ht="25.5">
      <c r="A45" s="8" t="s">
        <v>40</v>
      </c>
      <c r="B45" s="9" t="s">
        <v>41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2.7</v>
      </c>
      <c r="I45" s="10">
        <v>0</v>
      </c>
      <c r="J45" s="10">
        <v>0</v>
      </c>
      <c r="K45" s="10">
        <f t="shared" si="0"/>
        <v>0</v>
      </c>
      <c r="L45" s="10">
        <f t="shared" si="1"/>
        <v>0</v>
      </c>
      <c r="M45" s="10">
        <f t="shared" si="2"/>
        <v>0</v>
      </c>
      <c r="N45" s="10">
        <f t="shared" si="3"/>
        <v>-2.7</v>
      </c>
      <c r="O45" s="10">
        <f t="shared" si="4"/>
        <v>-2.7</v>
      </c>
      <c r="P45" s="10">
        <f t="shared" si="5"/>
        <v>0</v>
      </c>
    </row>
    <row r="46" spans="1:16" ht="25.5">
      <c r="A46" s="8" t="s">
        <v>287</v>
      </c>
      <c r="B46" s="9" t="s">
        <v>288</v>
      </c>
      <c r="C46" s="10">
        <v>0</v>
      </c>
      <c r="D46" s="10">
        <v>6738.2269999999999</v>
      </c>
      <c r="E46" s="10">
        <v>21</v>
      </c>
      <c r="F46" s="10">
        <v>0</v>
      </c>
      <c r="G46" s="10">
        <v>0</v>
      </c>
      <c r="H46" s="10">
        <v>41.070120000000003</v>
      </c>
      <c r="I46" s="10">
        <v>30.5</v>
      </c>
      <c r="J46" s="10">
        <v>0</v>
      </c>
      <c r="K46" s="10">
        <f t="shared" si="0"/>
        <v>21</v>
      </c>
      <c r="L46" s="10">
        <f t="shared" si="1"/>
        <v>6738.2269999999999</v>
      </c>
      <c r="M46" s="10">
        <f t="shared" si="2"/>
        <v>0</v>
      </c>
      <c r="N46" s="10">
        <f t="shared" si="3"/>
        <v>6697.1568799999995</v>
      </c>
      <c r="O46" s="10">
        <f t="shared" si="4"/>
        <v>-20.070120000000003</v>
      </c>
      <c r="P46" s="10">
        <f t="shared" si="5"/>
        <v>195.572</v>
      </c>
    </row>
    <row r="47" spans="1:16">
      <c r="A47" s="8" t="s">
        <v>291</v>
      </c>
      <c r="B47" s="9" t="s">
        <v>292</v>
      </c>
      <c r="C47" s="10">
        <v>133.73220000000001</v>
      </c>
      <c r="D47" s="10">
        <v>133.73220000000001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0</v>
      </c>
      <c r="L47" s="10">
        <f t="shared" si="1"/>
        <v>133.73220000000001</v>
      </c>
      <c r="M47" s="10">
        <f t="shared" si="2"/>
        <v>0</v>
      </c>
      <c r="N47" s="10">
        <f t="shared" si="3"/>
        <v>133.73220000000001</v>
      </c>
      <c r="O47" s="10">
        <f t="shared" si="4"/>
        <v>0</v>
      </c>
      <c r="P47" s="10">
        <f t="shared" si="5"/>
        <v>0</v>
      </c>
    </row>
    <row r="48" spans="1:16">
      <c r="A48" s="8" t="s">
        <v>297</v>
      </c>
      <c r="B48" s="9" t="s">
        <v>298</v>
      </c>
      <c r="C48" s="10">
        <v>1270.23631</v>
      </c>
      <c r="D48" s="10">
        <v>21610.812309999998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0</v>
      </c>
      <c r="L48" s="10">
        <f t="shared" si="1"/>
        <v>21610.812309999998</v>
      </c>
      <c r="M48" s="10">
        <f t="shared" si="2"/>
        <v>0</v>
      </c>
      <c r="N48" s="10">
        <f t="shared" si="3"/>
        <v>21610.812309999998</v>
      </c>
      <c r="O48" s="10">
        <f t="shared" si="4"/>
        <v>0</v>
      </c>
      <c r="P48" s="10">
        <f t="shared" si="5"/>
        <v>0</v>
      </c>
    </row>
    <row r="49" spans="1:16" ht="25.5">
      <c r="A49" s="5" t="s">
        <v>90</v>
      </c>
      <c r="B49" s="6" t="s">
        <v>91</v>
      </c>
      <c r="C49" s="7">
        <v>0</v>
      </c>
      <c r="D49" s="7">
        <v>1192.7619999999999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f t="shared" si="0"/>
        <v>0</v>
      </c>
      <c r="L49" s="7">
        <f t="shared" si="1"/>
        <v>1192.7619999999999</v>
      </c>
      <c r="M49" s="7">
        <f t="shared" si="2"/>
        <v>0</v>
      </c>
      <c r="N49" s="7">
        <f t="shared" si="3"/>
        <v>1192.7619999999999</v>
      </c>
      <c r="O49" s="7">
        <f t="shared" si="4"/>
        <v>0</v>
      </c>
      <c r="P49" s="7">
        <f t="shared" si="5"/>
        <v>0</v>
      </c>
    </row>
    <row r="50" spans="1:16" ht="25.5">
      <c r="A50" s="8" t="s">
        <v>287</v>
      </c>
      <c r="B50" s="9" t="s">
        <v>288</v>
      </c>
      <c r="C50" s="10">
        <v>0</v>
      </c>
      <c r="D50" s="10">
        <v>181.4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0</v>
      </c>
      <c r="L50" s="10">
        <f t="shared" si="1"/>
        <v>181.4</v>
      </c>
      <c r="M50" s="10">
        <f t="shared" si="2"/>
        <v>0</v>
      </c>
      <c r="N50" s="10">
        <f t="shared" si="3"/>
        <v>181.4</v>
      </c>
      <c r="O50" s="10">
        <f t="shared" si="4"/>
        <v>0</v>
      </c>
      <c r="P50" s="10">
        <f t="shared" si="5"/>
        <v>0</v>
      </c>
    </row>
    <row r="51" spans="1:16">
      <c r="A51" s="8" t="s">
        <v>297</v>
      </c>
      <c r="B51" s="9" t="s">
        <v>298</v>
      </c>
      <c r="C51" s="10">
        <v>0</v>
      </c>
      <c r="D51" s="10">
        <v>1011.362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0</v>
      </c>
      <c r="L51" s="10">
        <f t="shared" si="1"/>
        <v>1011.362</v>
      </c>
      <c r="M51" s="10">
        <f t="shared" si="2"/>
        <v>0</v>
      </c>
      <c r="N51" s="10">
        <f t="shared" si="3"/>
        <v>1011.362</v>
      </c>
      <c r="O51" s="10">
        <f t="shared" si="4"/>
        <v>0</v>
      </c>
      <c r="P51" s="10">
        <f t="shared" si="5"/>
        <v>0</v>
      </c>
    </row>
    <row r="52" spans="1:16" ht="25.5">
      <c r="A52" s="5" t="s">
        <v>92</v>
      </c>
      <c r="B52" s="6" t="s">
        <v>93</v>
      </c>
      <c r="C52" s="7">
        <v>0</v>
      </c>
      <c r="D52" s="7">
        <v>37.300000000000004</v>
      </c>
      <c r="E52" s="7">
        <v>0</v>
      </c>
      <c r="F52" s="7">
        <v>0</v>
      </c>
      <c r="G52" s="7">
        <v>0</v>
      </c>
      <c r="H52" s="7">
        <v>63.75741</v>
      </c>
      <c r="I52" s="7">
        <v>0</v>
      </c>
      <c r="J52" s="7">
        <v>65.443919999999991</v>
      </c>
      <c r="K52" s="7">
        <f t="shared" si="0"/>
        <v>0</v>
      </c>
      <c r="L52" s="7">
        <f t="shared" si="1"/>
        <v>37.300000000000004</v>
      </c>
      <c r="M52" s="7">
        <f t="shared" si="2"/>
        <v>0</v>
      </c>
      <c r="N52" s="7">
        <f t="shared" si="3"/>
        <v>-26.457409999999996</v>
      </c>
      <c r="O52" s="7">
        <f t="shared" si="4"/>
        <v>-63.75741</v>
      </c>
      <c r="P52" s="7">
        <f t="shared" si="5"/>
        <v>0</v>
      </c>
    </row>
    <row r="53" spans="1:16">
      <c r="A53" s="8" t="s">
        <v>22</v>
      </c>
      <c r="B53" s="9" t="s">
        <v>23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2.1739099999999998</v>
      </c>
      <c r="I53" s="10">
        <v>0</v>
      </c>
      <c r="J53" s="10">
        <v>0</v>
      </c>
      <c r="K53" s="10">
        <f t="shared" si="0"/>
        <v>0</v>
      </c>
      <c r="L53" s="10">
        <f t="shared" si="1"/>
        <v>0</v>
      </c>
      <c r="M53" s="10">
        <f t="shared" si="2"/>
        <v>0</v>
      </c>
      <c r="N53" s="10">
        <f t="shared" si="3"/>
        <v>-2.1739099999999998</v>
      </c>
      <c r="O53" s="10">
        <f t="shared" si="4"/>
        <v>-2.1739099999999998</v>
      </c>
      <c r="P53" s="10">
        <f t="shared" si="5"/>
        <v>0</v>
      </c>
    </row>
    <row r="54" spans="1:16">
      <c r="A54" s="8" t="s">
        <v>24</v>
      </c>
      <c r="B54" s="9" t="s">
        <v>25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0.47826000000000002</v>
      </c>
      <c r="I54" s="10">
        <v>0</v>
      </c>
      <c r="J54" s="10">
        <v>0</v>
      </c>
      <c r="K54" s="10">
        <f t="shared" si="0"/>
        <v>0</v>
      </c>
      <c r="L54" s="10">
        <f t="shared" si="1"/>
        <v>0</v>
      </c>
      <c r="M54" s="10">
        <f t="shared" si="2"/>
        <v>0</v>
      </c>
      <c r="N54" s="10">
        <f t="shared" si="3"/>
        <v>-0.47826000000000002</v>
      </c>
      <c r="O54" s="10">
        <f t="shared" si="4"/>
        <v>-0.47826000000000002</v>
      </c>
      <c r="P54" s="10">
        <f t="shared" si="5"/>
        <v>0</v>
      </c>
    </row>
    <row r="55" spans="1:16">
      <c r="A55" s="8" t="s">
        <v>26</v>
      </c>
      <c r="B55" s="9" t="s">
        <v>27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39.060520000000004</v>
      </c>
      <c r="I55" s="10">
        <v>0</v>
      </c>
      <c r="J55" s="10">
        <v>49.314229999999995</v>
      </c>
      <c r="K55" s="10">
        <f t="shared" si="0"/>
        <v>0</v>
      </c>
      <c r="L55" s="10">
        <f t="shared" si="1"/>
        <v>0</v>
      </c>
      <c r="M55" s="10">
        <f t="shared" si="2"/>
        <v>0</v>
      </c>
      <c r="N55" s="10">
        <f t="shared" si="3"/>
        <v>-39.060520000000004</v>
      </c>
      <c r="O55" s="10">
        <f t="shared" si="4"/>
        <v>-39.060520000000004</v>
      </c>
      <c r="P55" s="10">
        <f t="shared" si="5"/>
        <v>0</v>
      </c>
    </row>
    <row r="56" spans="1:16">
      <c r="A56" s="8" t="s">
        <v>28</v>
      </c>
      <c r="B56" s="9" t="s">
        <v>29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15.546130000000002</v>
      </c>
      <c r="I56" s="10">
        <v>0</v>
      </c>
      <c r="J56" s="10">
        <v>11.12969</v>
      </c>
      <c r="K56" s="10">
        <f t="shared" si="0"/>
        <v>0</v>
      </c>
      <c r="L56" s="10">
        <f t="shared" si="1"/>
        <v>0</v>
      </c>
      <c r="M56" s="10">
        <f t="shared" si="2"/>
        <v>0</v>
      </c>
      <c r="N56" s="10">
        <f t="shared" si="3"/>
        <v>-15.546130000000002</v>
      </c>
      <c r="O56" s="10">
        <f t="shared" si="4"/>
        <v>-15.546130000000002</v>
      </c>
      <c r="P56" s="10">
        <f t="shared" si="5"/>
        <v>0</v>
      </c>
    </row>
    <row r="57" spans="1:16">
      <c r="A57" s="8" t="s">
        <v>32</v>
      </c>
      <c r="B57" s="9" t="s">
        <v>33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5</v>
      </c>
      <c r="K57" s="10">
        <f t="shared" si="0"/>
        <v>0</v>
      </c>
      <c r="L57" s="10">
        <f t="shared" si="1"/>
        <v>0</v>
      </c>
      <c r="M57" s="10">
        <f t="shared" si="2"/>
        <v>0</v>
      </c>
      <c r="N57" s="10">
        <f t="shared" si="3"/>
        <v>0</v>
      </c>
      <c r="O57" s="10">
        <f t="shared" si="4"/>
        <v>0</v>
      </c>
      <c r="P57" s="10">
        <f t="shared" si="5"/>
        <v>0</v>
      </c>
    </row>
    <row r="58" spans="1:16">
      <c r="A58" s="8" t="s">
        <v>36</v>
      </c>
      <c r="B58" s="9" t="s">
        <v>37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2.5</v>
      </c>
      <c r="I58" s="10">
        <v>0</v>
      </c>
      <c r="J58" s="10">
        <v>0</v>
      </c>
      <c r="K58" s="10">
        <f t="shared" si="0"/>
        <v>0</v>
      </c>
      <c r="L58" s="10">
        <f t="shared" si="1"/>
        <v>0</v>
      </c>
      <c r="M58" s="10">
        <f t="shared" si="2"/>
        <v>0</v>
      </c>
      <c r="N58" s="10">
        <f t="shared" si="3"/>
        <v>-2.5</v>
      </c>
      <c r="O58" s="10">
        <f t="shared" si="4"/>
        <v>-2.5</v>
      </c>
      <c r="P58" s="10">
        <f t="shared" si="5"/>
        <v>0</v>
      </c>
    </row>
    <row r="59" spans="1:16">
      <c r="A59" s="8" t="s">
        <v>42</v>
      </c>
      <c r="B59" s="9" t="s">
        <v>43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3.9985900000000001</v>
      </c>
      <c r="I59" s="10">
        <v>0</v>
      </c>
      <c r="J59" s="10">
        <v>0</v>
      </c>
      <c r="K59" s="10">
        <f t="shared" si="0"/>
        <v>0</v>
      </c>
      <c r="L59" s="10">
        <f t="shared" si="1"/>
        <v>0</v>
      </c>
      <c r="M59" s="10">
        <f t="shared" si="2"/>
        <v>0</v>
      </c>
      <c r="N59" s="10">
        <f t="shared" si="3"/>
        <v>-3.9985900000000001</v>
      </c>
      <c r="O59" s="10">
        <f t="shared" si="4"/>
        <v>-3.9985900000000001</v>
      </c>
      <c r="P59" s="10">
        <f t="shared" si="5"/>
        <v>0</v>
      </c>
    </row>
    <row r="60" spans="1:16" ht="25.5">
      <c r="A60" s="8" t="s">
        <v>287</v>
      </c>
      <c r="B60" s="9" t="s">
        <v>288</v>
      </c>
      <c r="C60" s="10">
        <v>0</v>
      </c>
      <c r="D60" s="10">
        <v>37.300000000000004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0</v>
      </c>
      <c r="L60" s="10">
        <f t="shared" si="1"/>
        <v>37.300000000000004</v>
      </c>
      <c r="M60" s="10">
        <f t="shared" si="2"/>
        <v>0</v>
      </c>
      <c r="N60" s="10">
        <f t="shared" si="3"/>
        <v>37.300000000000004</v>
      </c>
      <c r="O60" s="10">
        <f t="shared" si="4"/>
        <v>0</v>
      </c>
      <c r="P60" s="10">
        <f t="shared" si="5"/>
        <v>0</v>
      </c>
    </row>
    <row r="61" spans="1:16" ht="25.5">
      <c r="A61" s="5" t="s">
        <v>96</v>
      </c>
      <c r="B61" s="6" t="s">
        <v>97</v>
      </c>
      <c r="C61" s="7">
        <v>0</v>
      </c>
      <c r="D61" s="7">
        <v>16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f t="shared" si="0"/>
        <v>0</v>
      </c>
      <c r="L61" s="7">
        <f t="shared" si="1"/>
        <v>16</v>
      </c>
      <c r="M61" s="7">
        <f t="shared" si="2"/>
        <v>0</v>
      </c>
      <c r="N61" s="7">
        <f t="shared" si="3"/>
        <v>16</v>
      </c>
      <c r="O61" s="7">
        <f t="shared" si="4"/>
        <v>0</v>
      </c>
      <c r="P61" s="7">
        <f t="shared" si="5"/>
        <v>0</v>
      </c>
    </row>
    <row r="62" spans="1:16" ht="25.5">
      <c r="A62" s="8" t="s">
        <v>287</v>
      </c>
      <c r="B62" s="9" t="s">
        <v>288</v>
      </c>
      <c r="C62" s="10">
        <v>0</v>
      </c>
      <c r="D62" s="10">
        <v>16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0"/>
        <v>0</v>
      </c>
      <c r="L62" s="10">
        <f t="shared" si="1"/>
        <v>16</v>
      </c>
      <c r="M62" s="10">
        <f t="shared" si="2"/>
        <v>0</v>
      </c>
      <c r="N62" s="10">
        <f t="shared" si="3"/>
        <v>16</v>
      </c>
      <c r="O62" s="10">
        <f t="shared" si="4"/>
        <v>0</v>
      </c>
      <c r="P62" s="10">
        <f t="shared" si="5"/>
        <v>0</v>
      </c>
    </row>
    <row r="63" spans="1:16">
      <c r="A63" s="5" t="s">
        <v>301</v>
      </c>
      <c r="B63" s="6" t="s">
        <v>290</v>
      </c>
      <c r="C63" s="7">
        <v>205.35998000000001</v>
      </c>
      <c r="D63" s="7">
        <v>211.65998000000002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f t="shared" si="0"/>
        <v>0</v>
      </c>
      <c r="L63" s="7">
        <f t="shared" si="1"/>
        <v>211.65998000000002</v>
      </c>
      <c r="M63" s="7">
        <f t="shared" si="2"/>
        <v>0</v>
      </c>
      <c r="N63" s="7">
        <f t="shared" si="3"/>
        <v>211.65998000000002</v>
      </c>
      <c r="O63" s="7">
        <f t="shared" si="4"/>
        <v>0</v>
      </c>
      <c r="P63" s="7">
        <f t="shared" si="5"/>
        <v>0</v>
      </c>
    </row>
    <row r="64" spans="1:16">
      <c r="A64" s="8" t="s">
        <v>293</v>
      </c>
      <c r="B64" s="9" t="s">
        <v>294</v>
      </c>
      <c r="C64" s="10">
        <v>205.35998000000001</v>
      </c>
      <c r="D64" s="10">
        <v>211.65998000000002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0</v>
      </c>
      <c r="L64" s="10">
        <f t="shared" si="1"/>
        <v>211.65998000000002</v>
      </c>
      <c r="M64" s="10">
        <f t="shared" si="2"/>
        <v>0</v>
      </c>
      <c r="N64" s="10">
        <f t="shared" si="3"/>
        <v>211.65998000000002</v>
      </c>
      <c r="O64" s="10">
        <f t="shared" si="4"/>
        <v>0</v>
      </c>
      <c r="P64" s="10">
        <f t="shared" si="5"/>
        <v>0</v>
      </c>
    </row>
    <row r="65" spans="1:16" ht="25.5">
      <c r="A65" s="5" t="s">
        <v>111</v>
      </c>
      <c r="B65" s="6" t="s">
        <v>112</v>
      </c>
      <c r="C65" s="7">
        <v>80</v>
      </c>
      <c r="D65" s="7">
        <v>7166.4667399999998</v>
      </c>
      <c r="E65" s="7">
        <v>84.666666666666671</v>
      </c>
      <c r="F65" s="7">
        <v>51.435850000000002</v>
      </c>
      <c r="G65" s="7">
        <v>0</v>
      </c>
      <c r="H65" s="7">
        <v>51.435850000000002</v>
      </c>
      <c r="I65" s="7">
        <v>0</v>
      </c>
      <c r="J65" s="7">
        <v>6.8685400000000003</v>
      </c>
      <c r="K65" s="7">
        <f t="shared" si="0"/>
        <v>33.230816666666669</v>
      </c>
      <c r="L65" s="7">
        <f t="shared" si="1"/>
        <v>7115.03089</v>
      </c>
      <c r="M65" s="7">
        <f t="shared" si="2"/>
        <v>60.751003937007873</v>
      </c>
      <c r="N65" s="7">
        <f t="shared" si="3"/>
        <v>7115.03089</v>
      </c>
      <c r="O65" s="7">
        <f t="shared" si="4"/>
        <v>33.230816666666669</v>
      </c>
      <c r="P65" s="7">
        <f t="shared" si="5"/>
        <v>60.751003937007873</v>
      </c>
    </row>
    <row r="66" spans="1:16" ht="25.5">
      <c r="A66" s="5" t="s">
        <v>113</v>
      </c>
      <c r="B66" s="6" t="s">
        <v>114</v>
      </c>
      <c r="C66" s="7">
        <v>0</v>
      </c>
      <c r="D66" s="7">
        <v>20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f t="shared" si="0"/>
        <v>0</v>
      </c>
      <c r="L66" s="7">
        <f t="shared" si="1"/>
        <v>20</v>
      </c>
      <c r="M66" s="7">
        <f t="shared" si="2"/>
        <v>0</v>
      </c>
      <c r="N66" s="7">
        <f t="shared" si="3"/>
        <v>20</v>
      </c>
      <c r="O66" s="7">
        <f t="shared" si="4"/>
        <v>0</v>
      </c>
      <c r="P66" s="7">
        <f t="shared" si="5"/>
        <v>0</v>
      </c>
    </row>
    <row r="67" spans="1:16" ht="25.5">
      <c r="A67" s="5" t="s">
        <v>117</v>
      </c>
      <c r="B67" s="6" t="s">
        <v>118</v>
      </c>
      <c r="C67" s="7">
        <v>0</v>
      </c>
      <c r="D67" s="7">
        <v>20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f t="shared" si="0"/>
        <v>0</v>
      </c>
      <c r="L67" s="7">
        <f t="shared" si="1"/>
        <v>20</v>
      </c>
      <c r="M67" s="7">
        <f t="shared" si="2"/>
        <v>0</v>
      </c>
      <c r="N67" s="7">
        <f t="shared" si="3"/>
        <v>20</v>
      </c>
      <c r="O67" s="7">
        <f t="shared" si="4"/>
        <v>0</v>
      </c>
      <c r="P67" s="7">
        <f t="shared" si="5"/>
        <v>0</v>
      </c>
    </row>
    <row r="68" spans="1:16" ht="25.5">
      <c r="A68" s="8" t="s">
        <v>287</v>
      </c>
      <c r="B68" s="9" t="s">
        <v>288</v>
      </c>
      <c r="C68" s="10">
        <v>0</v>
      </c>
      <c r="D68" s="10">
        <v>20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0</v>
      </c>
      <c r="L68" s="10">
        <f t="shared" si="1"/>
        <v>20</v>
      </c>
      <c r="M68" s="10">
        <f t="shared" si="2"/>
        <v>0</v>
      </c>
      <c r="N68" s="10">
        <f t="shared" si="3"/>
        <v>20</v>
      </c>
      <c r="O68" s="10">
        <f t="shared" si="4"/>
        <v>0</v>
      </c>
      <c r="P68" s="10">
        <f t="shared" si="5"/>
        <v>0</v>
      </c>
    </row>
    <row r="69" spans="1:16">
      <c r="A69" s="5" t="s">
        <v>121</v>
      </c>
      <c r="B69" s="6" t="s">
        <v>122</v>
      </c>
      <c r="C69" s="7">
        <v>80</v>
      </c>
      <c r="D69" s="7">
        <v>214.98</v>
      </c>
      <c r="E69" s="7">
        <v>6.666666666666667</v>
      </c>
      <c r="F69" s="7">
        <v>0</v>
      </c>
      <c r="G69" s="7">
        <v>0</v>
      </c>
      <c r="H69" s="7">
        <v>0</v>
      </c>
      <c r="I69" s="7">
        <v>0</v>
      </c>
      <c r="J69" s="7">
        <v>6.8685400000000003</v>
      </c>
      <c r="K69" s="7">
        <f t="shared" si="0"/>
        <v>6.666666666666667</v>
      </c>
      <c r="L69" s="7">
        <f t="shared" si="1"/>
        <v>214.98</v>
      </c>
      <c r="M69" s="7">
        <f t="shared" si="2"/>
        <v>0</v>
      </c>
      <c r="N69" s="7">
        <f t="shared" si="3"/>
        <v>214.98</v>
      </c>
      <c r="O69" s="7">
        <f t="shared" si="4"/>
        <v>6.666666666666667</v>
      </c>
      <c r="P69" s="7">
        <f t="shared" si="5"/>
        <v>0</v>
      </c>
    </row>
    <row r="70" spans="1:16">
      <c r="A70" s="5" t="s">
        <v>125</v>
      </c>
      <c r="B70" s="6" t="s">
        <v>126</v>
      </c>
      <c r="C70" s="7">
        <v>80</v>
      </c>
      <c r="D70" s="7">
        <v>214.98</v>
      </c>
      <c r="E70" s="7">
        <v>6.666666666666667</v>
      </c>
      <c r="F70" s="7">
        <v>0</v>
      </c>
      <c r="G70" s="7">
        <v>0</v>
      </c>
      <c r="H70" s="7">
        <v>0</v>
      </c>
      <c r="I70" s="7">
        <v>0</v>
      </c>
      <c r="J70" s="7">
        <v>6.8685400000000003</v>
      </c>
      <c r="K70" s="7">
        <f t="shared" ref="K70:K133" si="6">E70-F70</f>
        <v>6.666666666666667</v>
      </c>
      <c r="L70" s="7">
        <f t="shared" ref="L70:L133" si="7">D70-F70</f>
        <v>214.98</v>
      </c>
      <c r="M70" s="7">
        <f t="shared" ref="M70:M133" si="8">IF(E70=0,0,(F70/E70)*100)</f>
        <v>0</v>
      </c>
      <c r="N70" s="7">
        <f t="shared" ref="N70:N133" si="9">D70-H70</f>
        <v>214.98</v>
      </c>
      <c r="O70" s="7">
        <f t="shared" ref="O70:O133" si="10">E70-H70</f>
        <v>6.666666666666667</v>
      </c>
      <c r="P70" s="7">
        <f t="shared" ref="P70:P133" si="11">IF(E70=0,0,(H70/E70)*100)</f>
        <v>0</v>
      </c>
    </row>
    <row r="71" spans="1:16">
      <c r="A71" s="8" t="s">
        <v>26</v>
      </c>
      <c r="B71" s="9" t="s">
        <v>27</v>
      </c>
      <c r="C71" s="10">
        <v>50</v>
      </c>
      <c r="D71" s="10">
        <v>50</v>
      </c>
      <c r="E71" s="10">
        <v>4.166666666666667</v>
      </c>
      <c r="F71" s="10">
        <v>0</v>
      </c>
      <c r="G71" s="10">
        <v>0</v>
      </c>
      <c r="H71" s="10">
        <v>0</v>
      </c>
      <c r="I71" s="10">
        <v>0</v>
      </c>
      <c r="J71" s="10">
        <v>6.4590000000000005</v>
      </c>
      <c r="K71" s="10">
        <f t="shared" si="6"/>
        <v>4.166666666666667</v>
      </c>
      <c r="L71" s="10">
        <f t="shared" si="7"/>
        <v>50</v>
      </c>
      <c r="M71" s="10">
        <f t="shared" si="8"/>
        <v>0</v>
      </c>
      <c r="N71" s="10">
        <f t="shared" si="9"/>
        <v>50</v>
      </c>
      <c r="O71" s="10">
        <f t="shared" si="10"/>
        <v>4.166666666666667</v>
      </c>
      <c r="P71" s="10">
        <f t="shared" si="11"/>
        <v>0</v>
      </c>
    </row>
    <row r="72" spans="1:16">
      <c r="A72" s="8" t="s">
        <v>28</v>
      </c>
      <c r="B72" s="9" t="s">
        <v>29</v>
      </c>
      <c r="C72" s="10">
        <v>25</v>
      </c>
      <c r="D72" s="10">
        <v>25</v>
      </c>
      <c r="E72" s="10">
        <v>2.0833333333333335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2.0833333333333335</v>
      </c>
      <c r="L72" s="10">
        <f t="shared" si="7"/>
        <v>25</v>
      </c>
      <c r="M72" s="10">
        <f t="shared" si="8"/>
        <v>0</v>
      </c>
      <c r="N72" s="10">
        <f t="shared" si="9"/>
        <v>25</v>
      </c>
      <c r="O72" s="10">
        <f t="shared" si="10"/>
        <v>2.0833333333333335</v>
      </c>
      <c r="P72" s="10">
        <f t="shared" si="11"/>
        <v>0</v>
      </c>
    </row>
    <row r="73" spans="1:16">
      <c r="A73" s="8" t="s">
        <v>30</v>
      </c>
      <c r="B73" s="9" t="s">
        <v>31</v>
      </c>
      <c r="C73" s="10">
        <v>5</v>
      </c>
      <c r="D73" s="10">
        <v>5</v>
      </c>
      <c r="E73" s="10">
        <v>0.41666666666666669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0.41666666666666669</v>
      </c>
      <c r="L73" s="10">
        <f t="shared" si="7"/>
        <v>5</v>
      </c>
      <c r="M73" s="10">
        <f t="shared" si="8"/>
        <v>0</v>
      </c>
      <c r="N73" s="10">
        <f t="shared" si="9"/>
        <v>5</v>
      </c>
      <c r="O73" s="10">
        <f t="shared" si="10"/>
        <v>0.41666666666666669</v>
      </c>
      <c r="P73" s="10">
        <f t="shared" si="11"/>
        <v>0</v>
      </c>
    </row>
    <row r="74" spans="1:16" ht="25.5">
      <c r="A74" s="8" t="s">
        <v>40</v>
      </c>
      <c r="B74" s="9" t="s">
        <v>41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0.40954000000000002</v>
      </c>
      <c r="K74" s="10">
        <f t="shared" si="6"/>
        <v>0</v>
      </c>
      <c r="L74" s="10">
        <f t="shared" si="7"/>
        <v>0</v>
      </c>
      <c r="M74" s="10">
        <f t="shared" si="8"/>
        <v>0</v>
      </c>
      <c r="N74" s="10">
        <f t="shared" si="9"/>
        <v>0</v>
      </c>
      <c r="O74" s="10">
        <f t="shared" si="10"/>
        <v>0</v>
      </c>
      <c r="P74" s="10">
        <f t="shared" si="11"/>
        <v>0</v>
      </c>
    </row>
    <row r="75" spans="1:16" ht="25.5">
      <c r="A75" s="8" t="s">
        <v>287</v>
      </c>
      <c r="B75" s="9" t="s">
        <v>288</v>
      </c>
      <c r="C75" s="10">
        <v>0</v>
      </c>
      <c r="D75" s="10">
        <v>134.97999999999999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6"/>
        <v>0</v>
      </c>
      <c r="L75" s="10">
        <f t="shared" si="7"/>
        <v>134.97999999999999</v>
      </c>
      <c r="M75" s="10">
        <f t="shared" si="8"/>
        <v>0</v>
      </c>
      <c r="N75" s="10">
        <f t="shared" si="9"/>
        <v>134.97999999999999</v>
      </c>
      <c r="O75" s="10">
        <f t="shared" si="10"/>
        <v>0</v>
      </c>
      <c r="P75" s="10">
        <f t="shared" si="11"/>
        <v>0</v>
      </c>
    </row>
    <row r="76" spans="1:16">
      <c r="A76" s="5" t="s">
        <v>139</v>
      </c>
      <c r="B76" s="6" t="s">
        <v>107</v>
      </c>
      <c r="C76" s="7">
        <v>0</v>
      </c>
      <c r="D76" s="7">
        <v>35.386739999999996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f t="shared" si="6"/>
        <v>0</v>
      </c>
      <c r="L76" s="7">
        <f t="shared" si="7"/>
        <v>35.386739999999996</v>
      </c>
      <c r="M76" s="7">
        <f t="shared" si="8"/>
        <v>0</v>
      </c>
      <c r="N76" s="7">
        <f t="shared" si="9"/>
        <v>35.386739999999996</v>
      </c>
      <c r="O76" s="7">
        <f t="shared" si="10"/>
        <v>0</v>
      </c>
      <c r="P76" s="7">
        <f t="shared" si="11"/>
        <v>0</v>
      </c>
    </row>
    <row r="77" spans="1:16" ht="25.5">
      <c r="A77" s="5" t="s">
        <v>140</v>
      </c>
      <c r="B77" s="6" t="s">
        <v>109</v>
      </c>
      <c r="C77" s="7">
        <v>0</v>
      </c>
      <c r="D77" s="7">
        <v>35.386739999999996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f t="shared" si="6"/>
        <v>0</v>
      </c>
      <c r="L77" s="7">
        <f t="shared" si="7"/>
        <v>35.386739999999996</v>
      </c>
      <c r="M77" s="7">
        <f t="shared" si="8"/>
        <v>0</v>
      </c>
      <c r="N77" s="7">
        <f t="shared" si="9"/>
        <v>35.386739999999996</v>
      </c>
      <c r="O77" s="7">
        <f t="shared" si="10"/>
        <v>0</v>
      </c>
      <c r="P77" s="7">
        <f t="shared" si="11"/>
        <v>0</v>
      </c>
    </row>
    <row r="78" spans="1:16" ht="25.5">
      <c r="A78" s="8" t="s">
        <v>287</v>
      </c>
      <c r="B78" s="9" t="s">
        <v>288</v>
      </c>
      <c r="C78" s="10">
        <v>0</v>
      </c>
      <c r="D78" s="10">
        <v>35.386739999999996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0</v>
      </c>
      <c r="L78" s="10">
        <f t="shared" si="7"/>
        <v>35.386739999999996</v>
      </c>
      <c r="M78" s="10">
        <f t="shared" si="8"/>
        <v>0</v>
      </c>
      <c r="N78" s="10">
        <f t="shared" si="9"/>
        <v>35.386739999999996</v>
      </c>
      <c r="O78" s="10">
        <f t="shared" si="10"/>
        <v>0</v>
      </c>
      <c r="P78" s="10">
        <f t="shared" si="11"/>
        <v>0</v>
      </c>
    </row>
    <row r="79" spans="1:16">
      <c r="A79" s="5" t="s">
        <v>302</v>
      </c>
      <c r="B79" s="6" t="s">
        <v>303</v>
      </c>
      <c r="C79" s="7">
        <v>0</v>
      </c>
      <c r="D79" s="7">
        <v>2678</v>
      </c>
      <c r="E79" s="7">
        <v>78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f t="shared" si="6"/>
        <v>78</v>
      </c>
      <c r="L79" s="7">
        <f t="shared" si="7"/>
        <v>2678</v>
      </c>
      <c r="M79" s="7">
        <f t="shared" si="8"/>
        <v>0</v>
      </c>
      <c r="N79" s="7">
        <f t="shared" si="9"/>
        <v>2678</v>
      </c>
      <c r="O79" s="7">
        <f t="shared" si="10"/>
        <v>78</v>
      </c>
      <c r="P79" s="7">
        <f t="shared" si="11"/>
        <v>0</v>
      </c>
    </row>
    <row r="80" spans="1:16" ht="25.5">
      <c r="A80" s="5" t="s">
        <v>304</v>
      </c>
      <c r="B80" s="6" t="s">
        <v>305</v>
      </c>
      <c r="C80" s="7">
        <v>0</v>
      </c>
      <c r="D80" s="7">
        <v>2678</v>
      </c>
      <c r="E80" s="7">
        <v>78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f t="shared" si="6"/>
        <v>78</v>
      </c>
      <c r="L80" s="7">
        <f t="shared" si="7"/>
        <v>2678</v>
      </c>
      <c r="M80" s="7">
        <f t="shared" si="8"/>
        <v>0</v>
      </c>
      <c r="N80" s="7">
        <f t="shared" si="9"/>
        <v>2678</v>
      </c>
      <c r="O80" s="7">
        <f t="shared" si="10"/>
        <v>78</v>
      </c>
      <c r="P80" s="7">
        <f t="shared" si="11"/>
        <v>0</v>
      </c>
    </row>
    <row r="81" spans="1:16" ht="25.5">
      <c r="A81" s="8" t="s">
        <v>295</v>
      </c>
      <c r="B81" s="9" t="s">
        <v>296</v>
      </c>
      <c r="C81" s="10">
        <v>0</v>
      </c>
      <c r="D81" s="10">
        <v>2678</v>
      </c>
      <c r="E81" s="10">
        <v>78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78</v>
      </c>
      <c r="L81" s="10">
        <f t="shared" si="7"/>
        <v>2678</v>
      </c>
      <c r="M81" s="10">
        <f t="shared" si="8"/>
        <v>0</v>
      </c>
      <c r="N81" s="10">
        <f t="shared" si="9"/>
        <v>2678</v>
      </c>
      <c r="O81" s="10">
        <f t="shared" si="10"/>
        <v>78</v>
      </c>
      <c r="P81" s="10">
        <f t="shared" si="11"/>
        <v>0</v>
      </c>
    </row>
    <row r="82" spans="1:16">
      <c r="A82" s="5" t="s">
        <v>306</v>
      </c>
      <c r="B82" s="6" t="s">
        <v>290</v>
      </c>
      <c r="C82" s="7">
        <v>0</v>
      </c>
      <c r="D82" s="7">
        <v>547.29999999999995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f t="shared" si="6"/>
        <v>0</v>
      </c>
      <c r="L82" s="7">
        <f t="shared" si="7"/>
        <v>547.29999999999995</v>
      </c>
      <c r="M82" s="7">
        <f t="shared" si="8"/>
        <v>0</v>
      </c>
      <c r="N82" s="7">
        <f t="shared" si="9"/>
        <v>547.29999999999995</v>
      </c>
      <c r="O82" s="7">
        <f t="shared" si="10"/>
        <v>0</v>
      </c>
      <c r="P82" s="7">
        <f t="shared" si="11"/>
        <v>0</v>
      </c>
    </row>
    <row r="83" spans="1:16" ht="25.5">
      <c r="A83" s="8" t="s">
        <v>295</v>
      </c>
      <c r="B83" s="9" t="s">
        <v>296</v>
      </c>
      <c r="C83" s="10">
        <v>0</v>
      </c>
      <c r="D83" s="10">
        <v>547.29999999999995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0</v>
      </c>
      <c r="L83" s="10">
        <f t="shared" si="7"/>
        <v>547.29999999999995</v>
      </c>
      <c r="M83" s="10">
        <f t="shared" si="8"/>
        <v>0</v>
      </c>
      <c r="N83" s="10">
        <f t="shared" si="9"/>
        <v>547.29999999999995</v>
      </c>
      <c r="O83" s="10">
        <f t="shared" si="10"/>
        <v>0</v>
      </c>
      <c r="P83" s="10">
        <f t="shared" si="11"/>
        <v>0</v>
      </c>
    </row>
    <row r="84" spans="1:16">
      <c r="A84" s="5" t="s">
        <v>307</v>
      </c>
      <c r="B84" s="6" t="s">
        <v>300</v>
      </c>
      <c r="C84" s="7">
        <v>0</v>
      </c>
      <c r="D84" s="7">
        <v>2500</v>
      </c>
      <c r="E84" s="7">
        <v>0</v>
      </c>
      <c r="F84" s="7">
        <v>51.435850000000002</v>
      </c>
      <c r="G84" s="7">
        <v>0</v>
      </c>
      <c r="H84" s="7">
        <v>51.435850000000002</v>
      </c>
      <c r="I84" s="7">
        <v>0</v>
      </c>
      <c r="J84" s="7">
        <v>0</v>
      </c>
      <c r="K84" s="7">
        <f t="shared" si="6"/>
        <v>-51.435850000000002</v>
      </c>
      <c r="L84" s="7">
        <f t="shared" si="7"/>
        <v>2448.5641500000002</v>
      </c>
      <c r="M84" s="7">
        <f t="shared" si="8"/>
        <v>0</v>
      </c>
      <c r="N84" s="7">
        <f t="shared" si="9"/>
        <v>2448.5641500000002</v>
      </c>
      <c r="O84" s="7">
        <f t="shared" si="10"/>
        <v>-51.435850000000002</v>
      </c>
      <c r="P84" s="7">
        <f t="shared" si="11"/>
        <v>0</v>
      </c>
    </row>
    <row r="85" spans="1:16" ht="25.5">
      <c r="A85" s="8" t="s">
        <v>295</v>
      </c>
      <c r="B85" s="9" t="s">
        <v>296</v>
      </c>
      <c r="C85" s="10">
        <v>0</v>
      </c>
      <c r="D85" s="10">
        <v>2500</v>
      </c>
      <c r="E85" s="10">
        <v>0</v>
      </c>
      <c r="F85" s="10">
        <v>51.435850000000002</v>
      </c>
      <c r="G85" s="10">
        <v>0</v>
      </c>
      <c r="H85" s="10">
        <v>51.435850000000002</v>
      </c>
      <c r="I85" s="10">
        <v>0</v>
      </c>
      <c r="J85" s="10">
        <v>0</v>
      </c>
      <c r="K85" s="10">
        <f t="shared" si="6"/>
        <v>-51.435850000000002</v>
      </c>
      <c r="L85" s="10">
        <f t="shared" si="7"/>
        <v>2448.5641500000002</v>
      </c>
      <c r="M85" s="10">
        <f t="shared" si="8"/>
        <v>0</v>
      </c>
      <c r="N85" s="10">
        <f t="shared" si="9"/>
        <v>2448.5641500000002</v>
      </c>
      <c r="O85" s="10">
        <f t="shared" si="10"/>
        <v>-51.435850000000002</v>
      </c>
      <c r="P85" s="10">
        <f t="shared" si="11"/>
        <v>0</v>
      </c>
    </row>
    <row r="86" spans="1:16">
      <c r="A86" s="5" t="s">
        <v>145</v>
      </c>
      <c r="B86" s="6" t="s">
        <v>71</v>
      </c>
      <c r="C86" s="7">
        <v>0</v>
      </c>
      <c r="D86" s="7">
        <v>1170.8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f t="shared" si="6"/>
        <v>0</v>
      </c>
      <c r="L86" s="7">
        <f t="shared" si="7"/>
        <v>1170.8</v>
      </c>
      <c r="M86" s="7">
        <f t="shared" si="8"/>
        <v>0</v>
      </c>
      <c r="N86" s="7">
        <f t="shared" si="9"/>
        <v>1170.8</v>
      </c>
      <c r="O86" s="7">
        <f t="shared" si="10"/>
        <v>0</v>
      </c>
      <c r="P86" s="7">
        <f t="shared" si="11"/>
        <v>0</v>
      </c>
    </row>
    <row r="87" spans="1:16" ht="25.5">
      <c r="A87" s="8" t="s">
        <v>295</v>
      </c>
      <c r="B87" s="9" t="s">
        <v>296</v>
      </c>
      <c r="C87" s="10">
        <v>0</v>
      </c>
      <c r="D87" s="10">
        <v>1170.8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6"/>
        <v>0</v>
      </c>
      <c r="L87" s="10">
        <f t="shared" si="7"/>
        <v>1170.8</v>
      </c>
      <c r="M87" s="10">
        <f t="shared" si="8"/>
        <v>0</v>
      </c>
      <c r="N87" s="10">
        <f t="shared" si="9"/>
        <v>1170.8</v>
      </c>
      <c r="O87" s="10">
        <f t="shared" si="10"/>
        <v>0</v>
      </c>
      <c r="P87" s="10">
        <f t="shared" si="11"/>
        <v>0</v>
      </c>
    </row>
    <row r="88" spans="1:16">
      <c r="A88" s="5" t="s">
        <v>146</v>
      </c>
      <c r="B88" s="6" t="s">
        <v>147</v>
      </c>
      <c r="C88" s="7">
        <v>1319</v>
      </c>
      <c r="D88" s="7">
        <v>33381.985079999999</v>
      </c>
      <c r="E88" s="7">
        <v>363.25</v>
      </c>
      <c r="F88" s="7">
        <v>562.08359999999993</v>
      </c>
      <c r="G88" s="7">
        <v>83.628630000000001</v>
      </c>
      <c r="H88" s="7">
        <v>373.62636000000003</v>
      </c>
      <c r="I88" s="7">
        <v>1140.3116</v>
      </c>
      <c r="J88" s="7">
        <v>31.576040000000003</v>
      </c>
      <c r="K88" s="7">
        <f t="shared" si="6"/>
        <v>-198.83359999999993</v>
      </c>
      <c r="L88" s="7">
        <f t="shared" si="7"/>
        <v>32819.90148</v>
      </c>
      <c r="M88" s="7">
        <f t="shared" si="8"/>
        <v>154.73739848589122</v>
      </c>
      <c r="N88" s="7">
        <f t="shared" si="9"/>
        <v>33008.358719999997</v>
      </c>
      <c r="O88" s="7">
        <f t="shared" si="10"/>
        <v>-10.376360000000034</v>
      </c>
      <c r="P88" s="7">
        <f t="shared" si="11"/>
        <v>102.85653406744669</v>
      </c>
    </row>
    <row r="89" spans="1:16" ht="25.5">
      <c r="A89" s="5" t="s">
        <v>149</v>
      </c>
      <c r="B89" s="6" t="s">
        <v>150</v>
      </c>
      <c r="C89" s="7">
        <v>1119</v>
      </c>
      <c r="D89" s="7">
        <v>10297.008180000003</v>
      </c>
      <c r="E89" s="7">
        <v>205.06630000000001</v>
      </c>
      <c r="F89" s="7">
        <v>0</v>
      </c>
      <c r="G89" s="7">
        <v>83.628630000000001</v>
      </c>
      <c r="H89" s="7">
        <v>240.27354000000003</v>
      </c>
      <c r="I89" s="7">
        <v>0</v>
      </c>
      <c r="J89" s="7">
        <v>0</v>
      </c>
      <c r="K89" s="7">
        <f t="shared" si="6"/>
        <v>205.06630000000001</v>
      </c>
      <c r="L89" s="7">
        <f t="shared" si="7"/>
        <v>10297.008180000003</v>
      </c>
      <c r="M89" s="7">
        <f t="shared" si="8"/>
        <v>0</v>
      </c>
      <c r="N89" s="7">
        <f t="shared" si="9"/>
        <v>10056.734640000002</v>
      </c>
      <c r="O89" s="7">
        <f t="shared" si="10"/>
        <v>-35.207240000000013</v>
      </c>
      <c r="P89" s="7">
        <f t="shared" si="11"/>
        <v>117.16871080231127</v>
      </c>
    </row>
    <row r="90" spans="1:16" ht="25.5">
      <c r="A90" s="8" t="s">
        <v>40</v>
      </c>
      <c r="B90" s="9" t="s">
        <v>41</v>
      </c>
      <c r="C90" s="10">
        <v>1119</v>
      </c>
      <c r="D90" s="10">
        <v>1119</v>
      </c>
      <c r="E90" s="10">
        <v>93.25</v>
      </c>
      <c r="F90" s="10">
        <v>0</v>
      </c>
      <c r="G90" s="10">
        <v>0</v>
      </c>
      <c r="H90" s="10">
        <v>228.14814000000001</v>
      </c>
      <c r="I90" s="10">
        <v>0</v>
      </c>
      <c r="J90" s="10">
        <v>0</v>
      </c>
      <c r="K90" s="10">
        <f t="shared" si="6"/>
        <v>93.25</v>
      </c>
      <c r="L90" s="10">
        <f t="shared" si="7"/>
        <v>1119</v>
      </c>
      <c r="M90" s="10">
        <f t="shared" si="8"/>
        <v>0</v>
      </c>
      <c r="N90" s="10">
        <f t="shared" si="9"/>
        <v>890.85185999999999</v>
      </c>
      <c r="O90" s="10">
        <f t="shared" si="10"/>
        <v>-134.89814000000001</v>
      </c>
      <c r="P90" s="10">
        <f t="shared" si="11"/>
        <v>244.66288471849867</v>
      </c>
    </row>
    <row r="91" spans="1:16" ht="25.5">
      <c r="A91" s="8" t="s">
        <v>295</v>
      </c>
      <c r="B91" s="9" t="s">
        <v>296</v>
      </c>
      <c r="C91" s="10">
        <v>0</v>
      </c>
      <c r="D91" s="10">
        <v>9178.0081800000025</v>
      </c>
      <c r="E91" s="10">
        <v>111.8163</v>
      </c>
      <c r="F91" s="10">
        <v>0</v>
      </c>
      <c r="G91" s="10">
        <v>83.628630000000001</v>
      </c>
      <c r="H91" s="10">
        <v>12.125399999999999</v>
      </c>
      <c r="I91" s="10">
        <v>0</v>
      </c>
      <c r="J91" s="10">
        <v>0</v>
      </c>
      <c r="K91" s="10">
        <f t="shared" si="6"/>
        <v>111.8163</v>
      </c>
      <c r="L91" s="10">
        <f t="shared" si="7"/>
        <v>9178.0081800000025</v>
      </c>
      <c r="M91" s="10">
        <f t="shared" si="8"/>
        <v>0</v>
      </c>
      <c r="N91" s="10">
        <f t="shared" si="9"/>
        <v>9165.8827800000017</v>
      </c>
      <c r="O91" s="10">
        <f t="shared" si="10"/>
        <v>99.690899999999999</v>
      </c>
      <c r="P91" s="10">
        <f t="shared" si="11"/>
        <v>10.844036155730425</v>
      </c>
    </row>
    <row r="92" spans="1:16">
      <c r="A92" s="5" t="s">
        <v>151</v>
      </c>
      <c r="B92" s="6" t="s">
        <v>152</v>
      </c>
      <c r="C92" s="7">
        <v>0</v>
      </c>
      <c r="D92" s="7">
        <v>36.9</v>
      </c>
      <c r="E92" s="7">
        <v>0</v>
      </c>
      <c r="F92" s="7">
        <v>0</v>
      </c>
      <c r="G92" s="7">
        <v>0</v>
      </c>
      <c r="H92" s="7">
        <v>133.35282000000001</v>
      </c>
      <c r="I92" s="7">
        <v>0</v>
      </c>
      <c r="J92" s="7">
        <v>31.576040000000003</v>
      </c>
      <c r="K92" s="7">
        <f t="shared" si="6"/>
        <v>0</v>
      </c>
      <c r="L92" s="7">
        <f t="shared" si="7"/>
        <v>36.9</v>
      </c>
      <c r="M92" s="7">
        <f t="shared" si="8"/>
        <v>0</v>
      </c>
      <c r="N92" s="7">
        <f t="shared" si="9"/>
        <v>-96.452820000000003</v>
      </c>
      <c r="O92" s="7">
        <f t="shared" si="10"/>
        <v>-133.35282000000001</v>
      </c>
      <c r="P92" s="7">
        <f t="shared" si="11"/>
        <v>0</v>
      </c>
    </row>
    <row r="93" spans="1:16" ht="25.5">
      <c r="A93" s="8" t="s">
        <v>40</v>
      </c>
      <c r="B93" s="9" t="s">
        <v>41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133.35282000000001</v>
      </c>
      <c r="I93" s="10">
        <v>0</v>
      </c>
      <c r="J93" s="10">
        <v>31.576040000000003</v>
      </c>
      <c r="K93" s="10">
        <f t="shared" si="6"/>
        <v>0</v>
      </c>
      <c r="L93" s="10">
        <f t="shared" si="7"/>
        <v>0</v>
      </c>
      <c r="M93" s="10">
        <f t="shared" si="8"/>
        <v>0</v>
      </c>
      <c r="N93" s="10">
        <f t="shared" si="9"/>
        <v>-133.35282000000001</v>
      </c>
      <c r="O93" s="10">
        <f t="shared" si="10"/>
        <v>-133.35282000000001</v>
      </c>
      <c r="P93" s="10">
        <f t="shared" si="11"/>
        <v>0</v>
      </c>
    </row>
    <row r="94" spans="1:16" ht="25.5">
      <c r="A94" s="8" t="s">
        <v>295</v>
      </c>
      <c r="B94" s="9" t="s">
        <v>296</v>
      </c>
      <c r="C94" s="10">
        <v>0</v>
      </c>
      <c r="D94" s="10">
        <v>36.9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6"/>
        <v>0</v>
      </c>
      <c r="L94" s="10">
        <f t="shared" si="7"/>
        <v>36.9</v>
      </c>
      <c r="M94" s="10">
        <f t="shared" si="8"/>
        <v>0</v>
      </c>
      <c r="N94" s="10">
        <f t="shared" si="9"/>
        <v>36.9</v>
      </c>
      <c r="O94" s="10">
        <f t="shared" si="10"/>
        <v>0</v>
      </c>
      <c r="P94" s="10">
        <f t="shared" si="11"/>
        <v>0</v>
      </c>
    </row>
    <row r="95" spans="1:16">
      <c r="A95" s="5" t="s">
        <v>155</v>
      </c>
      <c r="B95" s="6" t="s">
        <v>156</v>
      </c>
      <c r="C95" s="7">
        <v>0</v>
      </c>
      <c r="D95" s="7">
        <v>20850</v>
      </c>
      <c r="E95" s="7">
        <v>120</v>
      </c>
      <c r="F95" s="7">
        <v>0</v>
      </c>
      <c r="G95" s="7">
        <v>0</v>
      </c>
      <c r="H95" s="7">
        <v>0</v>
      </c>
      <c r="I95" s="7">
        <v>578.22800000000007</v>
      </c>
      <c r="J95" s="7">
        <v>0</v>
      </c>
      <c r="K95" s="7">
        <f t="shared" si="6"/>
        <v>120</v>
      </c>
      <c r="L95" s="7">
        <f t="shared" si="7"/>
        <v>20850</v>
      </c>
      <c r="M95" s="7">
        <f t="shared" si="8"/>
        <v>0</v>
      </c>
      <c r="N95" s="7">
        <f t="shared" si="9"/>
        <v>20850</v>
      </c>
      <c r="O95" s="7">
        <f t="shared" si="10"/>
        <v>120</v>
      </c>
      <c r="P95" s="7">
        <f t="shared" si="11"/>
        <v>0</v>
      </c>
    </row>
    <row r="96" spans="1:16" ht="25.5">
      <c r="A96" s="8" t="s">
        <v>287</v>
      </c>
      <c r="B96" s="9" t="s">
        <v>288</v>
      </c>
      <c r="C96" s="10">
        <v>0</v>
      </c>
      <c r="D96" s="10">
        <v>20850</v>
      </c>
      <c r="E96" s="10">
        <v>120</v>
      </c>
      <c r="F96" s="10">
        <v>0</v>
      </c>
      <c r="G96" s="10">
        <v>0</v>
      </c>
      <c r="H96" s="10">
        <v>0</v>
      </c>
      <c r="I96" s="10">
        <v>578.22800000000007</v>
      </c>
      <c r="J96" s="10">
        <v>0</v>
      </c>
      <c r="K96" s="10">
        <f t="shared" si="6"/>
        <v>120</v>
      </c>
      <c r="L96" s="10">
        <f t="shared" si="7"/>
        <v>20850</v>
      </c>
      <c r="M96" s="10">
        <f t="shared" si="8"/>
        <v>0</v>
      </c>
      <c r="N96" s="10">
        <f t="shared" si="9"/>
        <v>20850</v>
      </c>
      <c r="O96" s="10">
        <f t="shared" si="10"/>
        <v>120</v>
      </c>
      <c r="P96" s="10">
        <f t="shared" si="11"/>
        <v>0</v>
      </c>
    </row>
    <row r="97" spans="1:16">
      <c r="A97" s="5" t="s">
        <v>308</v>
      </c>
      <c r="B97" s="6" t="s">
        <v>290</v>
      </c>
      <c r="C97" s="7">
        <v>0</v>
      </c>
      <c r="D97" s="7">
        <v>20.102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f t="shared" si="6"/>
        <v>0</v>
      </c>
      <c r="L97" s="7">
        <f t="shared" si="7"/>
        <v>20.102</v>
      </c>
      <c r="M97" s="7">
        <f t="shared" si="8"/>
        <v>0</v>
      </c>
      <c r="N97" s="7">
        <f t="shared" si="9"/>
        <v>20.102</v>
      </c>
      <c r="O97" s="7">
        <f t="shared" si="10"/>
        <v>0</v>
      </c>
      <c r="P97" s="7">
        <f t="shared" si="11"/>
        <v>0</v>
      </c>
    </row>
    <row r="98" spans="1:16" ht="25.5">
      <c r="A98" s="8" t="s">
        <v>295</v>
      </c>
      <c r="B98" s="9" t="s">
        <v>296</v>
      </c>
      <c r="C98" s="10">
        <v>0</v>
      </c>
      <c r="D98" s="10">
        <v>20.102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0</v>
      </c>
      <c r="L98" s="10">
        <f t="shared" si="7"/>
        <v>20.102</v>
      </c>
      <c r="M98" s="10">
        <f t="shared" si="8"/>
        <v>0</v>
      </c>
      <c r="N98" s="10">
        <f t="shared" si="9"/>
        <v>20.102</v>
      </c>
      <c r="O98" s="10">
        <f t="shared" si="10"/>
        <v>0</v>
      </c>
      <c r="P98" s="10">
        <f t="shared" si="11"/>
        <v>0</v>
      </c>
    </row>
    <row r="99" spans="1:16" ht="25.5">
      <c r="A99" s="5" t="s">
        <v>309</v>
      </c>
      <c r="B99" s="6" t="s">
        <v>310</v>
      </c>
      <c r="C99" s="7">
        <v>200</v>
      </c>
      <c r="D99" s="7">
        <v>1510.9748999999999</v>
      </c>
      <c r="E99" s="7">
        <v>38.183699999999995</v>
      </c>
      <c r="F99" s="7">
        <v>562.08359999999993</v>
      </c>
      <c r="G99" s="7">
        <v>0</v>
      </c>
      <c r="H99" s="7">
        <v>0</v>
      </c>
      <c r="I99" s="7">
        <v>562.08359999999993</v>
      </c>
      <c r="J99" s="7">
        <v>0</v>
      </c>
      <c r="K99" s="7">
        <f t="shared" si="6"/>
        <v>-523.89989999999989</v>
      </c>
      <c r="L99" s="7">
        <f t="shared" si="7"/>
        <v>948.8913</v>
      </c>
      <c r="M99" s="7">
        <f t="shared" si="8"/>
        <v>1472.0511631926711</v>
      </c>
      <c r="N99" s="7">
        <f t="shared" si="9"/>
        <v>1510.9748999999999</v>
      </c>
      <c r="O99" s="7">
        <f t="shared" si="10"/>
        <v>38.183699999999995</v>
      </c>
      <c r="P99" s="7">
        <f t="shared" si="11"/>
        <v>0</v>
      </c>
    </row>
    <row r="100" spans="1:16">
      <c r="A100" s="8" t="s">
        <v>293</v>
      </c>
      <c r="B100" s="9" t="s">
        <v>294</v>
      </c>
      <c r="C100" s="10">
        <v>200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0</v>
      </c>
      <c r="L100" s="10">
        <f t="shared" si="7"/>
        <v>0</v>
      </c>
      <c r="M100" s="10">
        <f t="shared" si="8"/>
        <v>0</v>
      </c>
      <c r="N100" s="10">
        <f t="shared" si="9"/>
        <v>0</v>
      </c>
      <c r="O100" s="10">
        <f t="shared" si="10"/>
        <v>0</v>
      </c>
      <c r="P100" s="10">
        <f t="shared" si="11"/>
        <v>0</v>
      </c>
    </row>
    <row r="101" spans="1:16" ht="25.5">
      <c r="A101" s="8" t="s">
        <v>295</v>
      </c>
      <c r="B101" s="9" t="s">
        <v>296</v>
      </c>
      <c r="C101" s="10">
        <v>0</v>
      </c>
      <c r="D101" s="10">
        <v>1510.9748999999999</v>
      </c>
      <c r="E101" s="10">
        <v>38.183699999999995</v>
      </c>
      <c r="F101" s="10">
        <v>562.08359999999993</v>
      </c>
      <c r="G101" s="10">
        <v>0</v>
      </c>
      <c r="H101" s="10">
        <v>0</v>
      </c>
      <c r="I101" s="10">
        <v>562.08359999999993</v>
      </c>
      <c r="J101" s="10">
        <v>0</v>
      </c>
      <c r="K101" s="10">
        <f t="shared" si="6"/>
        <v>-523.89989999999989</v>
      </c>
      <c r="L101" s="10">
        <f t="shared" si="7"/>
        <v>948.8913</v>
      </c>
      <c r="M101" s="10">
        <f t="shared" si="8"/>
        <v>1472.0511631926711</v>
      </c>
      <c r="N101" s="10">
        <f t="shared" si="9"/>
        <v>1510.9748999999999</v>
      </c>
      <c r="O101" s="10">
        <f t="shared" si="10"/>
        <v>38.183699999999995</v>
      </c>
      <c r="P101" s="10">
        <f t="shared" si="11"/>
        <v>0</v>
      </c>
    </row>
    <row r="102" spans="1:16">
      <c r="A102" s="5" t="s">
        <v>311</v>
      </c>
      <c r="B102" s="6" t="s">
        <v>300</v>
      </c>
      <c r="C102" s="7">
        <v>0</v>
      </c>
      <c r="D102" s="7">
        <v>667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f t="shared" si="6"/>
        <v>0</v>
      </c>
      <c r="L102" s="7">
        <f t="shared" si="7"/>
        <v>667</v>
      </c>
      <c r="M102" s="7">
        <f t="shared" si="8"/>
        <v>0</v>
      </c>
      <c r="N102" s="7">
        <f t="shared" si="9"/>
        <v>667</v>
      </c>
      <c r="O102" s="7">
        <f t="shared" si="10"/>
        <v>0</v>
      </c>
      <c r="P102" s="7">
        <f t="shared" si="11"/>
        <v>0</v>
      </c>
    </row>
    <row r="103" spans="1:16" ht="25.5">
      <c r="A103" s="8" t="s">
        <v>295</v>
      </c>
      <c r="B103" s="9" t="s">
        <v>296</v>
      </c>
      <c r="C103" s="10">
        <v>0</v>
      </c>
      <c r="D103" s="10">
        <v>667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0</v>
      </c>
      <c r="L103" s="10">
        <f t="shared" si="7"/>
        <v>667</v>
      </c>
      <c r="M103" s="10">
        <f t="shared" si="8"/>
        <v>0</v>
      </c>
      <c r="N103" s="10">
        <f t="shared" si="9"/>
        <v>667</v>
      </c>
      <c r="O103" s="10">
        <f t="shared" si="10"/>
        <v>0</v>
      </c>
      <c r="P103" s="10">
        <f t="shared" si="11"/>
        <v>0</v>
      </c>
    </row>
    <row r="104" spans="1:16" ht="25.5">
      <c r="A104" s="5" t="s">
        <v>158</v>
      </c>
      <c r="B104" s="6" t="s">
        <v>159</v>
      </c>
      <c r="C104" s="7">
        <v>22.8</v>
      </c>
      <c r="D104" s="7">
        <v>456.53566000000001</v>
      </c>
      <c r="E104" s="7">
        <v>1.9000000000000001</v>
      </c>
      <c r="F104" s="7">
        <v>0</v>
      </c>
      <c r="G104" s="7">
        <v>0</v>
      </c>
      <c r="H104" s="7">
        <v>0</v>
      </c>
      <c r="I104" s="7">
        <v>16.992740000000001</v>
      </c>
      <c r="J104" s="7">
        <v>16.992740000000001</v>
      </c>
      <c r="K104" s="7">
        <f t="shared" si="6"/>
        <v>1.9000000000000001</v>
      </c>
      <c r="L104" s="7">
        <f t="shared" si="7"/>
        <v>456.53566000000001</v>
      </c>
      <c r="M104" s="7">
        <f t="shared" si="8"/>
        <v>0</v>
      </c>
      <c r="N104" s="7">
        <f t="shared" si="9"/>
        <v>456.53566000000001</v>
      </c>
      <c r="O104" s="7">
        <f t="shared" si="10"/>
        <v>1.9000000000000001</v>
      </c>
      <c r="P104" s="7">
        <f t="shared" si="11"/>
        <v>0</v>
      </c>
    </row>
    <row r="105" spans="1:16" ht="25.5">
      <c r="A105" s="5" t="s">
        <v>160</v>
      </c>
      <c r="B105" s="6" t="s">
        <v>77</v>
      </c>
      <c r="C105" s="7">
        <v>0</v>
      </c>
      <c r="D105" s="7">
        <v>28</v>
      </c>
      <c r="E105" s="7">
        <v>0</v>
      </c>
      <c r="F105" s="7">
        <v>0</v>
      </c>
      <c r="G105" s="7">
        <v>0</v>
      </c>
      <c r="H105" s="7">
        <v>0</v>
      </c>
      <c r="I105" s="7">
        <v>16.992740000000001</v>
      </c>
      <c r="J105" s="7">
        <v>16.992740000000001</v>
      </c>
      <c r="K105" s="7">
        <f t="shared" si="6"/>
        <v>0</v>
      </c>
      <c r="L105" s="7">
        <f t="shared" si="7"/>
        <v>28</v>
      </c>
      <c r="M105" s="7">
        <f t="shared" si="8"/>
        <v>0</v>
      </c>
      <c r="N105" s="7">
        <f t="shared" si="9"/>
        <v>28</v>
      </c>
      <c r="O105" s="7">
        <f t="shared" si="10"/>
        <v>0</v>
      </c>
      <c r="P105" s="7">
        <f t="shared" si="11"/>
        <v>0</v>
      </c>
    </row>
    <row r="106" spans="1:16" ht="25.5">
      <c r="A106" s="8" t="s">
        <v>287</v>
      </c>
      <c r="B106" s="9" t="s">
        <v>288</v>
      </c>
      <c r="C106" s="10">
        <v>0</v>
      </c>
      <c r="D106" s="10">
        <v>28</v>
      </c>
      <c r="E106" s="10">
        <v>0</v>
      </c>
      <c r="F106" s="10">
        <v>0</v>
      </c>
      <c r="G106" s="10">
        <v>0</v>
      </c>
      <c r="H106" s="10">
        <v>0</v>
      </c>
      <c r="I106" s="10">
        <v>16.992740000000001</v>
      </c>
      <c r="J106" s="10">
        <v>16.992740000000001</v>
      </c>
      <c r="K106" s="10">
        <f t="shared" si="6"/>
        <v>0</v>
      </c>
      <c r="L106" s="10">
        <f t="shared" si="7"/>
        <v>28</v>
      </c>
      <c r="M106" s="10">
        <f t="shared" si="8"/>
        <v>0</v>
      </c>
      <c r="N106" s="10">
        <f t="shared" si="9"/>
        <v>28</v>
      </c>
      <c r="O106" s="10">
        <f t="shared" si="10"/>
        <v>0</v>
      </c>
      <c r="P106" s="10">
        <f t="shared" si="11"/>
        <v>0</v>
      </c>
    </row>
    <row r="107" spans="1:16" ht="38.25">
      <c r="A107" s="5" t="s">
        <v>170</v>
      </c>
      <c r="B107" s="6" t="s">
        <v>171</v>
      </c>
      <c r="C107" s="7">
        <v>22.8</v>
      </c>
      <c r="D107" s="7">
        <v>428.53566000000001</v>
      </c>
      <c r="E107" s="7">
        <v>1.9000000000000001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f t="shared" si="6"/>
        <v>1.9000000000000001</v>
      </c>
      <c r="L107" s="7">
        <f t="shared" si="7"/>
        <v>428.53566000000001</v>
      </c>
      <c r="M107" s="7">
        <f t="shared" si="8"/>
        <v>0</v>
      </c>
      <c r="N107" s="7">
        <f t="shared" si="9"/>
        <v>428.53566000000001</v>
      </c>
      <c r="O107" s="7">
        <f t="shared" si="10"/>
        <v>1.9000000000000001</v>
      </c>
      <c r="P107" s="7">
        <f t="shared" si="11"/>
        <v>0</v>
      </c>
    </row>
    <row r="108" spans="1:16" ht="51">
      <c r="A108" s="5" t="s">
        <v>172</v>
      </c>
      <c r="B108" s="6" t="s">
        <v>173</v>
      </c>
      <c r="C108" s="7">
        <v>22.8</v>
      </c>
      <c r="D108" s="7">
        <v>210.20000000000002</v>
      </c>
      <c r="E108" s="7">
        <v>1.9000000000000001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f t="shared" si="6"/>
        <v>1.9000000000000001</v>
      </c>
      <c r="L108" s="7">
        <f t="shared" si="7"/>
        <v>210.20000000000002</v>
      </c>
      <c r="M108" s="7">
        <f t="shared" si="8"/>
        <v>0</v>
      </c>
      <c r="N108" s="7">
        <f t="shared" si="9"/>
        <v>210.20000000000002</v>
      </c>
      <c r="O108" s="7">
        <f t="shared" si="10"/>
        <v>1.9000000000000001</v>
      </c>
      <c r="P108" s="7">
        <f t="shared" si="11"/>
        <v>0</v>
      </c>
    </row>
    <row r="109" spans="1:16">
      <c r="A109" s="8" t="s">
        <v>26</v>
      </c>
      <c r="B109" s="9" t="s">
        <v>27</v>
      </c>
      <c r="C109" s="10">
        <v>8.5</v>
      </c>
      <c r="D109" s="10">
        <v>8.5</v>
      </c>
      <c r="E109" s="10">
        <v>0.70833333333333337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0.70833333333333337</v>
      </c>
      <c r="L109" s="10">
        <f t="shared" si="7"/>
        <v>8.5</v>
      </c>
      <c r="M109" s="10">
        <f t="shared" si="8"/>
        <v>0</v>
      </c>
      <c r="N109" s="10">
        <f t="shared" si="9"/>
        <v>8.5</v>
      </c>
      <c r="O109" s="10">
        <f t="shared" si="10"/>
        <v>0.70833333333333337</v>
      </c>
      <c r="P109" s="10">
        <f t="shared" si="11"/>
        <v>0</v>
      </c>
    </row>
    <row r="110" spans="1:16">
      <c r="A110" s="8" t="s">
        <v>28</v>
      </c>
      <c r="B110" s="9" t="s">
        <v>29</v>
      </c>
      <c r="C110" s="10">
        <v>6</v>
      </c>
      <c r="D110" s="10">
        <v>6</v>
      </c>
      <c r="E110" s="10">
        <v>0.5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0.5</v>
      </c>
      <c r="L110" s="10">
        <f t="shared" si="7"/>
        <v>6</v>
      </c>
      <c r="M110" s="10">
        <f t="shared" si="8"/>
        <v>0</v>
      </c>
      <c r="N110" s="10">
        <f t="shared" si="9"/>
        <v>6</v>
      </c>
      <c r="O110" s="10">
        <f t="shared" si="10"/>
        <v>0.5</v>
      </c>
      <c r="P110" s="10">
        <f t="shared" si="11"/>
        <v>0</v>
      </c>
    </row>
    <row r="111" spans="1:16">
      <c r="A111" s="8" t="s">
        <v>30</v>
      </c>
      <c r="B111" s="9" t="s">
        <v>31</v>
      </c>
      <c r="C111" s="10">
        <v>8.3000000000000007</v>
      </c>
      <c r="D111" s="10">
        <v>8.3000000000000007</v>
      </c>
      <c r="E111" s="10">
        <v>0.69166666666666665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0.69166666666666665</v>
      </c>
      <c r="L111" s="10">
        <f t="shared" si="7"/>
        <v>8.3000000000000007</v>
      </c>
      <c r="M111" s="10">
        <f t="shared" si="8"/>
        <v>0</v>
      </c>
      <c r="N111" s="10">
        <f t="shared" si="9"/>
        <v>8.3000000000000007</v>
      </c>
      <c r="O111" s="10">
        <f t="shared" si="10"/>
        <v>0.69166666666666665</v>
      </c>
      <c r="P111" s="10">
        <f t="shared" si="11"/>
        <v>0</v>
      </c>
    </row>
    <row r="112" spans="1:16" ht="25.5">
      <c r="A112" s="8" t="s">
        <v>287</v>
      </c>
      <c r="B112" s="9" t="s">
        <v>288</v>
      </c>
      <c r="C112" s="10">
        <v>0</v>
      </c>
      <c r="D112" s="10">
        <v>187.4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</v>
      </c>
      <c r="L112" s="10">
        <f t="shared" si="7"/>
        <v>187.4</v>
      </c>
      <c r="M112" s="10">
        <f t="shared" si="8"/>
        <v>0</v>
      </c>
      <c r="N112" s="10">
        <f t="shared" si="9"/>
        <v>187.4</v>
      </c>
      <c r="O112" s="10">
        <f t="shared" si="10"/>
        <v>0</v>
      </c>
      <c r="P112" s="10">
        <f t="shared" si="11"/>
        <v>0</v>
      </c>
    </row>
    <row r="113" spans="1:16" ht="25.5">
      <c r="A113" s="5" t="s">
        <v>174</v>
      </c>
      <c r="B113" s="6" t="s">
        <v>175</v>
      </c>
      <c r="C113" s="7">
        <v>0</v>
      </c>
      <c r="D113" s="7">
        <v>218.33566000000002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f t="shared" si="6"/>
        <v>0</v>
      </c>
      <c r="L113" s="7">
        <f t="shared" si="7"/>
        <v>218.33566000000002</v>
      </c>
      <c r="M113" s="7">
        <f t="shared" si="8"/>
        <v>0</v>
      </c>
      <c r="N113" s="7">
        <f t="shared" si="9"/>
        <v>218.33566000000002</v>
      </c>
      <c r="O113" s="7">
        <f t="shared" si="10"/>
        <v>0</v>
      </c>
      <c r="P113" s="7">
        <f t="shared" si="11"/>
        <v>0</v>
      </c>
    </row>
    <row r="114" spans="1:16" ht="25.5">
      <c r="A114" s="8" t="s">
        <v>287</v>
      </c>
      <c r="B114" s="9" t="s">
        <v>288</v>
      </c>
      <c r="C114" s="10">
        <v>0</v>
      </c>
      <c r="D114" s="10">
        <v>218.33566000000002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</v>
      </c>
      <c r="L114" s="10">
        <f t="shared" si="7"/>
        <v>218.33566000000002</v>
      </c>
      <c r="M114" s="10">
        <f t="shared" si="8"/>
        <v>0</v>
      </c>
      <c r="N114" s="10">
        <f t="shared" si="9"/>
        <v>218.33566000000002</v>
      </c>
      <c r="O114" s="10">
        <f t="shared" si="10"/>
        <v>0</v>
      </c>
      <c r="P114" s="10">
        <f t="shared" si="11"/>
        <v>0</v>
      </c>
    </row>
    <row r="115" spans="1:16">
      <c r="A115" s="5" t="s">
        <v>193</v>
      </c>
      <c r="B115" s="6" t="s">
        <v>194</v>
      </c>
      <c r="C115" s="7">
        <v>1876.5000000000002</v>
      </c>
      <c r="D115" s="7">
        <v>5010.5</v>
      </c>
      <c r="E115" s="7">
        <v>150.75</v>
      </c>
      <c r="F115" s="7">
        <v>0</v>
      </c>
      <c r="G115" s="7">
        <v>0</v>
      </c>
      <c r="H115" s="7">
        <v>22.41235</v>
      </c>
      <c r="I115" s="7">
        <v>0</v>
      </c>
      <c r="J115" s="7">
        <v>7.5502000000000002</v>
      </c>
      <c r="K115" s="7">
        <f t="shared" si="6"/>
        <v>150.75</v>
      </c>
      <c r="L115" s="7">
        <f t="shared" si="7"/>
        <v>5010.5</v>
      </c>
      <c r="M115" s="7">
        <f t="shared" si="8"/>
        <v>0</v>
      </c>
      <c r="N115" s="7">
        <f t="shared" si="9"/>
        <v>4988.0876500000004</v>
      </c>
      <c r="O115" s="7">
        <f t="shared" si="10"/>
        <v>128.33765</v>
      </c>
      <c r="P115" s="7">
        <f t="shared" si="11"/>
        <v>14.867230514096185</v>
      </c>
    </row>
    <row r="116" spans="1:16">
      <c r="A116" s="5" t="s">
        <v>198</v>
      </c>
      <c r="B116" s="6" t="s">
        <v>199</v>
      </c>
      <c r="C116" s="7">
        <v>8</v>
      </c>
      <c r="D116" s="7">
        <v>280</v>
      </c>
      <c r="E116" s="7">
        <v>0.66666666666666674</v>
      </c>
      <c r="F116" s="7">
        <v>0</v>
      </c>
      <c r="G116" s="7">
        <v>0</v>
      </c>
      <c r="H116" s="7">
        <v>1.2</v>
      </c>
      <c r="I116" s="7">
        <v>0</v>
      </c>
      <c r="J116" s="7">
        <v>0</v>
      </c>
      <c r="K116" s="7">
        <f t="shared" si="6"/>
        <v>0.66666666666666674</v>
      </c>
      <c r="L116" s="7">
        <f t="shared" si="7"/>
        <v>280</v>
      </c>
      <c r="M116" s="7">
        <f t="shared" si="8"/>
        <v>0</v>
      </c>
      <c r="N116" s="7">
        <f t="shared" si="9"/>
        <v>278.8</v>
      </c>
      <c r="O116" s="7">
        <f t="shared" si="10"/>
        <v>-0.53333333333333321</v>
      </c>
      <c r="P116" s="7">
        <f t="shared" si="11"/>
        <v>179.99999999999997</v>
      </c>
    </row>
    <row r="117" spans="1:16">
      <c r="A117" s="8" t="s">
        <v>26</v>
      </c>
      <c r="B117" s="9" t="s">
        <v>27</v>
      </c>
      <c r="C117" s="10">
        <v>2.8000000000000003</v>
      </c>
      <c r="D117" s="10">
        <v>2.8000000000000003</v>
      </c>
      <c r="E117" s="10">
        <v>0.23333333333333334</v>
      </c>
      <c r="F117" s="10">
        <v>0</v>
      </c>
      <c r="G117" s="10">
        <v>0</v>
      </c>
      <c r="H117" s="10">
        <v>1.2</v>
      </c>
      <c r="I117" s="10">
        <v>0</v>
      </c>
      <c r="J117" s="10">
        <v>0</v>
      </c>
      <c r="K117" s="10">
        <f t="shared" si="6"/>
        <v>0.23333333333333334</v>
      </c>
      <c r="L117" s="10">
        <f t="shared" si="7"/>
        <v>2.8000000000000003</v>
      </c>
      <c r="M117" s="10">
        <f t="shared" si="8"/>
        <v>0</v>
      </c>
      <c r="N117" s="10">
        <f t="shared" si="9"/>
        <v>1.6000000000000003</v>
      </c>
      <c r="O117" s="10">
        <f t="shared" si="10"/>
        <v>-0.96666666666666656</v>
      </c>
      <c r="P117" s="10">
        <f t="shared" si="11"/>
        <v>514.28571428571422</v>
      </c>
    </row>
    <row r="118" spans="1:16">
      <c r="A118" s="8" t="s">
        <v>28</v>
      </c>
      <c r="B118" s="9" t="s">
        <v>29</v>
      </c>
      <c r="C118" s="10">
        <v>3.5</v>
      </c>
      <c r="D118" s="10">
        <v>3.5</v>
      </c>
      <c r="E118" s="10">
        <v>0.29166666666666669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0.29166666666666669</v>
      </c>
      <c r="L118" s="10">
        <f t="shared" si="7"/>
        <v>3.5</v>
      </c>
      <c r="M118" s="10">
        <f t="shared" si="8"/>
        <v>0</v>
      </c>
      <c r="N118" s="10">
        <f t="shared" si="9"/>
        <v>3.5</v>
      </c>
      <c r="O118" s="10">
        <f t="shared" si="10"/>
        <v>0.29166666666666669</v>
      </c>
      <c r="P118" s="10">
        <f t="shared" si="11"/>
        <v>0</v>
      </c>
    </row>
    <row r="119" spans="1:16">
      <c r="A119" s="8" t="s">
        <v>30</v>
      </c>
      <c r="B119" s="9" t="s">
        <v>31</v>
      </c>
      <c r="C119" s="10">
        <v>1.7</v>
      </c>
      <c r="D119" s="10">
        <v>1.7</v>
      </c>
      <c r="E119" s="10">
        <v>0.14166666666666666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0.14166666666666666</v>
      </c>
      <c r="L119" s="10">
        <f t="shared" si="7"/>
        <v>1.7</v>
      </c>
      <c r="M119" s="10">
        <f t="shared" si="8"/>
        <v>0</v>
      </c>
      <c r="N119" s="10">
        <f t="shared" si="9"/>
        <v>1.7</v>
      </c>
      <c r="O119" s="10">
        <f t="shared" si="10"/>
        <v>0.14166666666666666</v>
      </c>
      <c r="P119" s="10">
        <f t="shared" si="11"/>
        <v>0</v>
      </c>
    </row>
    <row r="120" spans="1:16" ht="25.5">
      <c r="A120" s="8" t="s">
        <v>287</v>
      </c>
      <c r="B120" s="9" t="s">
        <v>288</v>
      </c>
      <c r="C120" s="10">
        <v>0</v>
      </c>
      <c r="D120" s="10">
        <v>272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</v>
      </c>
      <c r="L120" s="10">
        <f t="shared" si="7"/>
        <v>272</v>
      </c>
      <c r="M120" s="10">
        <f t="shared" si="8"/>
        <v>0</v>
      </c>
      <c r="N120" s="10">
        <f t="shared" si="9"/>
        <v>272</v>
      </c>
      <c r="O120" s="10">
        <f t="shared" si="10"/>
        <v>0</v>
      </c>
      <c r="P120" s="10">
        <f t="shared" si="11"/>
        <v>0</v>
      </c>
    </row>
    <row r="121" spans="1:16" ht="25.5">
      <c r="A121" s="5" t="s">
        <v>200</v>
      </c>
      <c r="B121" s="6" t="s">
        <v>201</v>
      </c>
      <c r="C121" s="7">
        <v>210</v>
      </c>
      <c r="D121" s="7">
        <v>210</v>
      </c>
      <c r="E121" s="7">
        <v>17.5</v>
      </c>
      <c r="F121" s="7">
        <v>0</v>
      </c>
      <c r="G121" s="7">
        <v>0</v>
      </c>
      <c r="H121" s="7">
        <v>5.83108</v>
      </c>
      <c r="I121" s="7">
        <v>0</v>
      </c>
      <c r="J121" s="7">
        <v>0</v>
      </c>
      <c r="K121" s="7">
        <f t="shared" si="6"/>
        <v>17.5</v>
      </c>
      <c r="L121" s="7">
        <f t="shared" si="7"/>
        <v>210</v>
      </c>
      <c r="M121" s="7">
        <f t="shared" si="8"/>
        <v>0</v>
      </c>
      <c r="N121" s="7">
        <f t="shared" si="9"/>
        <v>204.16892000000001</v>
      </c>
      <c r="O121" s="7">
        <f t="shared" si="10"/>
        <v>11.66892</v>
      </c>
      <c r="P121" s="7">
        <f t="shared" si="11"/>
        <v>33.320457142857137</v>
      </c>
    </row>
    <row r="122" spans="1:16">
      <c r="A122" s="8" t="s">
        <v>22</v>
      </c>
      <c r="B122" s="9" t="s">
        <v>23</v>
      </c>
      <c r="C122" s="10">
        <v>120</v>
      </c>
      <c r="D122" s="10">
        <v>120</v>
      </c>
      <c r="E122" s="10">
        <v>10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10</v>
      </c>
      <c r="L122" s="10">
        <f t="shared" si="7"/>
        <v>120</v>
      </c>
      <c r="M122" s="10">
        <f t="shared" si="8"/>
        <v>0</v>
      </c>
      <c r="N122" s="10">
        <f t="shared" si="9"/>
        <v>120</v>
      </c>
      <c r="O122" s="10">
        <f t="shared" si="10"/>
        <v>10</v>
      </c>
      <c r="P122" s="10">
        <f t="shared" si="11"/>
        <v>0</v>
      </c>
    </row>
    <row r="123" spans="1:16">
      <c r="A123" s="8" t="s">
        <v>24</v>
      </c>
      <c r="B123" s="9" t="s">
        <v>25</v>
      </c>
      <c r="C123" s="10">
        <v>26.5</v>
      </c>
      <c r="D123" s="10">
        <v>26.5</v>
      </c>
      <c r="E123" s="10">
        <v>2.2083333333333335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2.2083333333333335</v>
      </c>
      <c r="L123" s="10">
        <f t="shared" si="7"/>
        <v>26.5</v>
      </c>
      <c r="M123" s="10">
        <f t="shared" si="8"/>
        <v>0</v>
      </c>
      <c r="N123" s="10">
        <f t="shared" si="9"/>
        <v>26.5</v>
      </c>
      <c r="O123" s="10">
        <f t="shared" si="10"/>
        <v>2.2083333333333335</v>
      </c>
      <c r="P123" s="10">
        <f t="shared" si="11"/>
        <v>0</v>
      </c>
    </row>
    <row r="124" spans="1:16">
      <c r="A124" s="8" t="s">
        <v>26</v>
      </c>
      <c r="B124" s="9" t="s">
        <v>27</v>
      </c>
      <c r="C124" s="10">
        <v>36</v>
      </c>
      <c r="D124" s="10">
        <v>36</v>
      </c>
      <c r="E124" s="10">
        <v>3</v>
      </c>
      <c r="F124" s="10">
        <v>0</v>
      </c>
      <c r="G124" s="10">
        <v>0</v>
      </c>
      <c r="H124" s="10">
        <v>5.5318800000000001</v>
      </c>
      <c r="I124" s="10">
        <v>0</v>
      </c>
      <c r="J124" s="10">
        <v>0</v>
      </c>
      <c r="K124" s="10">
        <f t="shared" si="6"/>
        <v>3</v>
      </c>
      <c r="L124" s="10">
        <f t="shared" si="7"/>
        <v>36</v>
      </c>
      <c r="M124" s="10">
        <f t="shared" si="8"/>
        <v>0</v>
      </c>
      <c r="N124" s="10">
        <f t="shared" si="9"/>
        <v>30.468119999999999</v>
      </c>
      <c r="O124" s="10">
        <f t="shared" si="10"/>
        <v>-2.5318800000000001</v>
      </c>
      <c r="P124" s="10">
        <f t="shared" si="11"/>
        <v>184.39600000000002</v>
      </c>
    </row>
    <row r="125" spans="1:16">
      <c r="A125" s="8" t="s">
        <v>28</v>
      </c>
      <c r="B125" s="9" t="s">
        <v>29</v>
      </c>
      <c r="C125" s="10">
        <v>13</v>
      </c>
      <c r="D125" s="10">
        <v>13</v>
      </c>
      <c r="E125" s="10">
        <v>1.0833333333333333</v>
      </c>
      <c r="F125" s="10">
        <v>0</v>
      </c>
      <c r="G125" s="10">
        <v>0</v>
      </c>
      <c r="H125" s="10">
        <v>0.29920000000000002</v>
      </c>
      <c r="I125" s="10">
        <v>0</v>
      </c>
      <c r="J125" s="10">
        <v>0</v>
      </c>
      <c r="K125" s="10">
        <f t="shared" si="6"/>
        <v>1.0833333333333333</v>
      </c>
      <c r="L125" s="10">
        <f t="shared" si="7"/>
        <v>13</v>
      </c>
      <c r="M125" s="10">
        <f t="shared" si="8"/>
        <v>0</v>
      </c>
      <c r="N125" s="10">
        <f t="shared" si="9"/>
        <v>12.700799999999999</v>
      </c>
      <c r="O125" s="10">
        <f t="shared" si="10"/>
        <v>0.78413333333333324</v>
      </c>
      <c r="P125" s="10">
        <f t="shared" si="11"/>
        <v>27.618461538461542</v>
      </c>
    </row>
    <row r="126" spans="1:16">
      <c r="A126" s="8" t="s">
        <v>30</v>
      </c>
      <c r="B126" s="9" t="s">
        <v>31</v>
      </c>
      <c r="C126" s="10">
        <v>2.5</v>
      </c>
      <c r="D126" s="10">
        <v>2.5</v>
      </c>
      <c r="E126" s="10">
        <v>0.20833333333333334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0.20833333333333334</v>
      </c>
      <c r="L126" s="10">
        <f t="shared" si="7"/>
        <v>2.5</v>
      </c>
      <c r="M126" s="10">
        <f t="shared" si="8"/>
        <v>0</v>
      </c>
      <c r="N126" s="10">
        <f t="shared" si="9"/>
        <v>2.5</v>
      </c>
      <c r="O126" s="10">
        <f t="shared" si="10"/>
        <v>0.20833333333333334</v>
      </c>
      <c r="P126" s="10">
        <f t="shared" si="11"/>
        <v>0</v>
      </c>
    </row>
    <row r="127" spans="1:16">
      <c r="A127" s="8" t="s">
        <v>32</v>
      </c>
      <c r="B127" s="9" t="s">
        <v>33</v>
      </c>
      <c r="C127" s="10">
        <v>9.5</v>
      </c>
      <c r="D127" s="10">
        <v>9.5</v>
      </c>
      <c r="E127" s="10">
        <v>0.79166666666666663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0.79166666666666663</v>
      </c>
      <c r="L127" s="10">
        <f t="shared" si="7"/>
        <v>9.5</v>
      </c>
      <c r="M127" s="10">
        <f t="shared" si="8"/>
        <v>0</v>
      </c>
      <c r="N127" s="10">
        <f t="shared" si="9"/>
        <v>9.5</v>
      </c>
      <c r="O127" s="10">
        <f t="shared" si="10"/>
        <v>0.79166666666666663</v>
      </c>
      <c r="P127" s="10">
        <f t="shared" si="11"/>
        <v>0</v>
      </c>
    </row>
    <row r="128" spans="1:16">
      <c r="A128" s="8" t="s">
        <v>34</v>
      </c>
      <c r="B128" s="9" t="s">
        <v>35</v>
      </c>
      <c r="C128" s="10">
        <v>1</v>
      </c>
      <c r="D128" s="10">
        <v>1</v>
      </c>
      <c r="E128" s="10">
        <v>8.3333333333333329E-2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8.3333333333333329E-2</v>
      </c>
      <c r="L128" s="10">
        <f t="shared" si="7"/>
        <v>1</v>
      </c>
      <c r="M128" s="10">
        <f t="shared" si="8"/>
        <v>0</v>
      </c>
      <c r="N128" s="10">
        <f t="shared" si="9"/>
        <v>1</v>
      </c>
      <c r="O128" s="10">
        <f t="shared" si="10"/>
        <v>8.3333333333333329E-2</v>
      </c>
      <c r="P128" s="10">
        <f t="shared" si="11"/>
        <v>0</v>
      </c>
    </row>
    <row r="129" spans="1:16">
      <c r="A129" s="8" t="s">
        <v>36</v>
      </c>
      <c r="B129" s="9" t="s">
        <v>37</v>
      </c>
      <c r="C129" s="10">
        <v>1.5</v>
      </c>
      <c r="D129" s="10">
        <v>1.5</v>
      </c>
      <c r="E129" s="10">
        <v>0.125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0.125</v>
      </c>
      <c r="L129" s="10">
        <f t="shared" si="7"/>
        <v>1.5</v>
      </c>
      <c r="M129" s="10">
        <f t="shared" si="8"/>
        <v>0</v>
      </c>
      <c r="N129" s="10">
        <f t="shared" si="9"/>
        <v>1.5</v>
      </c>
      <c r="O129" s="10">
        <f t="shared" si="10"/>
        <v>0.125</v>
      </c>
      <c r="P129" s="10">
        <f t="shared" si="11"/>
        <v>0</v>
      </c>
    </row>
    <row r="130" spans="1:16">
      <c r="A130" s="5" t="s">
        <v>202</v>
      </c>
      <c r="B130" s="6" t="s">
        <v>203</v>
      </c>
      <c r="C130" s="7">
        <v>1591.0000000000002</v>
      </c>
      <c r="D130" s="7">
        <v>2261</v>
      </c>
      <c r="E130" s="7">
        <v>132.58333333333337</v>
      </c>
      <c r="F130" s="7">
        <v>0</v>
      </c>
      <c r="G130" s="7">
        <v>0</v>
      </c>
      <c r="H130" s="7">
        <v>15.381270000000001</v>
      </c>
      <c r="I130" s="7">
        <v>0</v>
      </c>
      <c r="J130" s="7">
        <v>7.5502000000000002</v>
      </c>
      <c r="K130" s="7">
        <f t="shared" si="6"/>
        <v>132.58333333333337</v>
      </c>
      <c r="L130" s="7">
        <f t="shared" si="7"/>
        <v>2261</v>
      </c>
      <c r="M130" s="7">
        <f t="shared" si="8"/>
        <v>0</v>
      </c>
      <c r="N130" s="7">
        <f t="shared" si="9"/>
        <v>2245.6187300000001</v>
      </c>
      <c r="O130" s="7">
        <f t="shared" si="10"/>
        <v>117.20206333333337</v>
      </c>
      <c r="P130" s="7">
        <f t="shared" si="11"/>
        <v>11.601209302325579</v>
      </c>
    </row>
    <row r="131" spans="1:16">
      <c r="A131" s="8" t="s">
        <v>22</v>
      </c>
      <c r="B131" s="9" t="s">
        <v>23</v>
      </c>
      <c r="C131" s="10">
        <v>1253.6000000000001</v>
      </c>
      <c r="D131" s="10">
        <v>1253.6000000000001</v>
      </c>
      <c r="E131" s="10">
        <v>104.46666666666667</v>
      </c>
      <c r="F131" s="10">
        <v>0</v>
      </c>
      <c r="G131" s="10">
        <v>0</v>
      </c>
      <c r="H131" s="10">
        <v>0</v>
      </c>
      <c r="I131" s="10">
        <v>0</v>
      </c>
      <c r="J131" s="10">
        <v>4.82</v>
      </c>
      <c r="K131" s="10">
        <f t="shared" si="6"/>
        <v>104.46666666666667</v>
      </c>
      <c r="L131" s="10">
        <f t="shared" si="7"/>
        <v>1253.6000000000001</v>
      </c>
      <c r="M131" s="10">
        <f t="shared" si="8"/>
        <v>0</v>
      </c>
      <c r="N131" s="10">
        <f t="shared" si="9"/>
        <v>1253.6000000000001</v>
      </c>
      <c r="O131" s="10">
        <f t="shared" si="10"/>
        <v>104.46666666666667</v>
      </c>
      <c r="P131" s="10">
        <f t="shared" si="11"/>
        <v>0</v>
      </c>
    </row>
    <row r="132" spans="1:16">
      <c r="A132" s="8" t="s">
        <v>24</v>
      </c>
      <c r="B132" s="9" t="s">
        <v>25</v>
      </c>
      <c r="C132" s="10">
        <v>272</v>
      </c>
      <c r="D132" s="10">
        <v>272</v>
      </c>
      <c r="E132" s="10">
        <v>22.666666666666668</v>
      </c>
      <c r="F132" s="10">
        <v>0</v>
      </c>
      <c r="G132" s="10">
        <v>0</v>
      </c>
      <c r="H132" s="10">
        <v>0</v>
      </c>
      <c r="I132" s="10">
        <v>0</v>
      </c>
      <c r="J132" s="10">
        <v>1.0604</v>
      </c>
      <c r="K132" s="10">
        <f t="shared" si="6"/>
        <v>22.666666666666668</v>
      </c>
      <c r="L132" s="10">
        <f t="shared" si="7"/>
        <v>272</v>
      </c>
      <c r="M132" s="10">
        <f t="shared" si="8"/>
        <v>0</v>
      </c>
      <c r="N132" s="10">
        <f t="shared" si="9"/>
        <v>272</v>
      </c>
      <c r="O132" s="10">
        <f t="shared" si="10"/>
        <v>22.666666666666668</v>
      </c>
      <c r="P132" s="10">
        <f t="shared" si="11"/>
        <v>0</v>
      </c>
    </row>
    <row r="133" spans="1:16">
      <c r="A133" s="8" t="s">
        <v>26</v>
      </c>
      <c r="B133" s="9" t="s">
        <v>27</v>
      </c>
      <c r="C133" s="10">
        <v>44.300000000000004</v>
      </c>
      <c r="D133" s="10">
        <v>44.300000000000004</v>
      </c>
      <c r="E133" s="10">
        <v>3.6916666666666664</v>
      </c>
      <c r="F133" s="10">
        <v>0</v>
      </c>
      <c r="G133" s="10">
        <v>0</v>
      </c>
      <c r="H133" s="10">
        <v>14.870000000000001</v>
      </c>
      <c r="I133" s="10">
        <v>0</v>
      </c>
      <c r="J133" s="10">
        <v>1.6698</v>
      </c>
      <c r="K133" s="10">
        <f t="shared" si="6"/>
        <v>3.6916666666666664</v>
      </c>
      <c r="L133" s="10">
        <f t="shared" si="7"/>
        <v>44.300000000000004</v>
      </c>
      <c r="M133" s="10">
        <f t="shared" si="8"/>
        <v>0</v>
      </c>
      <c r="N133" s="10">
        <f t="shared" si="9"/>
        <v>29.430000000000003</v>
      </c>
      <c r="O133" s="10">
        <f t="shared" si="10"/>
        <v>-11.178333333333335</v>
      </c>
      <c r="P133" s="10">
        <f t="shared" si="11"/>
        <v>402.79909706546277</v>
      </c>
    </row>
    <row r="134" spans="1:16">
      <c r="A134" s="8" t="s">
        <v>28</v>
      </c>
      <c r="B134" s="9" t="s">
        <v>29</v>
      </c>
      <c r="C134" s="10">
        <v>7.2</v>
      </c>
      <c r="D134" s="10">
        <v>7.2</v>
      </c>
      <c r="E134" s="10">
        <v>0.6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97" si="12">E134-F134</f>
        <v>0.6</v>
      </c>
      <c r="L134" s="10">
        <f t="shared" ref="L134:L197" si="13">D134-F134</f>
        <v>7.2</v>
      </c>
      <c r="M134" s="10">
        <f t="shared" ref="M134:M197" si="14">IF(E134=0,0,(F134/E134)*100)</f>
        <v>0</v>
      </c>
      <c r="N134" s="10">
        <f t="shared" ref="N134:N197" si="15">D134-H134</f>
        <v>7.2</v>
      </c>
      <c r="O134" s="10">
        <f t="shared" ref="O134:O197" si="16">E134-H134</f>
        <v>0.6</v>
      </c>
      <c r="P134" s="10">
        <f t="shared" ref="P134:P197" si="17">IF(E134=0,0,(H134/E134)*100)</f>
        <v>0</v>
      </c>
    </row>
    <row r="135" spans="1:16">
      <c r="A135" s="8" t="s">
        <v>32</v>
      </c>
      <c r="B135" s="9" t="s">
        <v>33</v>
      </c>
      <c r="C135" s="10">
        <v>12.700000000000001</v>
      </c>
      <c r="D135" s="10">
        <v>12.700000000000001</v>
      </c>
      <c r="E135" s="10">
        <v>1.0583333333333333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1.0583333333333333</v>
      </c>
      <c r="L135" s="10">
        <f t="shared" si="13"/>
        <v>12.700000000000001</v>
      </c>
      <c r="M135" s="10">
        <f t="shared" si="14"/>
        <v>0</v>
      </c>
      <c r="N135" s="10">
        <f t="shared" si="15"/>
        <v>12.700000000000001</v>
      </c>
      <c r="O135" s="10">
        <f t="shared" si="16"/>
        <v>1.0583333333333333</v>
      </c>
      <c r="P135" s="10">
        <f t="shared" si="17"/>
        <v>0</v>
      </c>
    </row>
    <row r="136" spans="1:16">
      <c r="A136" s="8" t="s">
        <v>34</v>
      </c>
      <c r="B136" s="9" t="s">
        <v>35</v>
      </c>
      <c r="C136" s="10">
        <v>0.2</v>
      </c>
      <c r="D136" s="10">
        <v>0.2</v>
      </c>
      <c r="E136" s="10">
        <v>1.666666666666667E-2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1.666666666666667E-2</v>
      </c>
      <c r="L136" s="10">
        <f t="shared" si="13"/>
        <v>0.2</v>
      </c>
      <c r="M136" s="10">
        <f t="shared" si="14"/>
        <v>0</v>
      </c>
      <c r="N136" s="10">
        <f t="shared" si="15"/>
        <v>0.2</v>
      </c>
      <c r="O136" s="10">
        <f t="shared" si="16"/>
        <v>1.666666666666667E-2</v>
      </c>
      <c r="P136" s="10">
        <f t="shared" si="17"/>
        <v>0</v>
      </c>
    </row>
    <row r="137" spans="1:16">
      <c r="A137" s="8" t="s">
        <v>36</v>
      </c>
      <c r="B137" s="9" t="s">
        <v>37</v>
      </c>
      <c r="C137" s="10">
        <v>1</v>
      </c>
      <c r="D137" s="10">
        <v>1</v>
      </c>
      <c r="E137" s="10">
        <v>8.3333333333333329E-2</v>
      </c>
      <c r="F137" s="10">
        <v>0</v>
      </c>
      <c r="G137" s="10">
        <v>0</v>
      </c>
      <c r="H137" s="10">
        <v>0.51127</v>
      </c>
      <c r="I137" s="10">
        <v>0</v>
      </c>
      <c r="J137" s="10">
        <v>0</v>
      </c>
      <c r="K137" s="10">
        <f t="shared" si="12"/>
        <v>8.3333333333333329E-2</v>
      </c>
      <c r="L137" s="10">
        <f t="shared" si="13"/>
        <v>1</v>
      </c>
      <c r="M137" s="10">
        <f t="shared" si="14"/>
        <v>0</v>
      </c>
      <c r="N137" s="10">
        <f t="shared" si="15"/>
        <v>0.48873</v>
      </c>
      <c r="O137" s="10">
        <f t="shared" si="16"/>
        <v>-0.42793666666666669</v>
      </c>
      <c r="P137" s="10">
        <f t="shared" si="17"/>
        <v>613.524</v>
      </c>
    </row>
    <row r="138" spans="1:16" ht="25.5">
      <c r="A138" s="8" t="s">
        <v>287</v>
      </c>
      <c r="B138" s="9" t="s">
        <v>288</v>
      </c>
      <c r="C138" s="10">
        <v>0</v>
      </c>
      <c r="D138" s="10">
        <v>670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670</v>
      </c>
      <c r="M138" s="10">
        <f t="shared" si="14"/>
        <v>0</v>
      </c>
      <c r="N138" s="10">
        <f t="shared" si="15"/>
        <v>670</v>
      </c>
      <c r="O138" s="10">
        <f t="shared" si="16"/>
        <v>0</v>
      </c>
      <c r="P138" s="10">
        <f t="shared" si="17"/>
        <v>0</v>
      </c>
    </row>
    <row r="139" spans="1:16">
      <c r="A139" s="5" t="s">
        <v>206</v>
      </c>
      <c r="B139" s="6" t="s">
        <v>207</v>
      </c>
      <c r="C139" s="7">
        <v>0</v>
      </c>
      <c r="D139" s="7">
        <v>65.5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f t="shared" si="12"/>
        <v>0</v>
      </c>
      <c r="L139" s="7">
        <f t="shared" si="13"/>
        <v>65.5</v>
      </c>
      <c r="M139" s="7">
        <f t="shared" si="14"/>
        <v>0</v>
      </c>
      <c r="N139" s="7">
        <f t="shared" si="15"/>
        <v>65.5</v>
      </c>
      <c r="O139" s="7">
        <f t="shared" si="16"/>
        <v>0</v>
      </c>
      <c r="P139" s="7">
        <f t="shared" si="17"/>
        <v>0</v>
      </c>
    </row>
    <row r="140" spans="1:16" ht="25.5">
      <c r="A140" s="8" t="s">
        <v>287</v>
      </c>
      <c r="B140" s="9" t="s">
        <v>288</v>
      </c>
      <c r="C140" s="10">
        <v>0</v>
      </c>
      <c r="D140" s="10">
        <v>65.5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0</v>
      </c>
      <c r="L140" s="10">
        <f t="shared" si="13"/>
        <v>65.5</v>
      </c>
      <c r="M140" s="10">
        <f t="shared" si="14"/>
        <v>0</v>
      </c>
      <c r="N140" s="10">
        <f t="shared" si="15"/>
        <v>65.5</v>
      </c>
      <c r="O140" s="10">
        <f t="shared" si="16"/>
        <v>0</v>
      </c>
      <c r="P140" s="10">
        <f t="shared" si="17"/>
        <v>0</v>
      </c>
    </row>
    <row r="141" spans="1:16">
      <c r="A141" s="5" t="s">
        <v>208</v>
      </c>
      <c r="B141" s="6" t="s">
        <v>209</v>
      </c>
      <c r="C141" s="7">
        <v>0</v>
      </c>
      <c r="D141" s="7">
        <v>110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f t="shared" si="12"/>
        <v>0</v>
      </c>
      <c r="L141" s="7">
        <f t="shared" si="13"/>
        <v>110</v>
      </c>
      <c r="M141" s="7">
        <f t="shared" si="14"/>
        <v>0</v>
      </c>
      <c r="N141" s="7">
        <f t="shared" si="15"/>
        <v>110</v>
      </c>
      <c r="O141" s="7">
        <f t="shared" si="16"/>
        <v>0</v>
      </c>
      <c r="P141" s="7">
        <f t="shared" si="17"/>
        <v>0</v>
      </c>
    </row>
    <row r="142" spans="1:16" ht="25.5">
      <c r="A142" s="8" t="s">
        <v>295</v>
      </c>
      <c r="B142" s="9" t="s">
        <v>296</v>
      </c>
      <c r="C142" s="10">
        <v>0</v>
      </c>
      <c r="D142" s="10">
        <v>110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0</v>
      </c>
      <c r="L142" s="10">
        <f t="shared" si="13"/>
        <v>110</v>
      </c>
      <c r="M142" s="10">
        <f t="shared" si="14"/>
        <v>0</v>
      </c>
      <c r="N142" s="10">
        <f t="shared" si="15"/>
        <v>110</v>
      </c>
      <c r="O142" s="10">
        <f t="shared" si="16"/>
        <v>0</v>
      </c>
      <c r="P142" s="10">
        <f t="shared" si="17"/>
        <v>0</v>
      </c>
    </row>
    <row r="143" spans="1:16">
      <c r="A143" s="5" t="s">
        <v>312</v>
      </c>
      <c r="B143" s="6" t="s">
        <v>290</v>
      </c>
      <c r="C143" s="7">
        <v>67.5</v>
      </c>
      <c r="D143" s="7">
        <v>1713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f t="shared" si="12"/>
        <v>0</v>
      </c>
      <c r="L143" s="7">
        <f t="shared" si="13"/>
        <v>1713</v>
      </c>
      <c r="M143" s="7">
        <f t="shared" si="14"/>
        <v>0</v>
      </c>
      <c r="N143" s="7">
        <f t="shared" si="15"/>
        <v>1713</v>
      </c>
      <c r="O143" s="7">
        <f t="shared" si="16"/>
        <v>0</v>
      </c>
      <c r="P143" s="7">
        <f t="shared" si="17"/>
        <v>0</v>
      </c>
    </row>
    <row r="144" spans="1:16">
      <c r="A144" s="8" t="s">
        <v>293</v>
      </c>
      <c r="B144" s="9" t="s">
        <v>294</v>
      </c>
      <c r="C144" s="10">
        <v>67.5</v>
      </c>
      <c r="D144" s="10">
        <v>1614.5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0</v>
      </c>
      <c r="L144" s="10">
        <f t="shared" si="13"/>
        <v>1614.5</v>
      </c>
      <c r="M144" s="10">
        <f t="shared" si="14"/>
        <v>0</v>
      </c>
      <c r="N144" s="10">
        <f t="shared" si="15"/>
        <v>1614.5</v>
      </c>
      <c r="O144" s="10">
        <f t="shared" si="16"/>
        <v>0</v>
      </c>
      <c r="P144" s="10">
        <f t="shared" si="17"/>
        <v>0</v>
      </c>
    </row>
    <row r="145" spans="1:16" ht="25.5">
      <c r="A145" s="8" t="s">
        <v>295</v>
      </c>
      <c r="B145" s="9" t="s">
        <v>296</v>
      </c>
      <c r="C145" s="10">
        <v>0</v>
      </c>
      <c r="D145" s="10">
        <v>98.5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0</v>
      </c>
      <c r="L145" s="10">
        <f t="shared" si="13"/>
        <v>98.5</v>
      </c>
      <c r="M145" s="10">
        <f t="shared" si="14"/>
        <v>0</v>
      </c>
      <c r="N145" s="10">
        <f t="shared" si="15"/>
        <v>98.5</v>
      </c>
      <c r="O145" s="10">
        <f t="shared" si="16"/>
        <v>0</v>
      </c>
      <c r="P145" s="10">
        <f t="shared" si="17"/>
        <v>0</v>
      </c>
    </row>
    <row r="146" spans="1:16">
      <c r="A146" s="5" t="s">
        <v>313</v>
      </c>
      <c r="B146" s="6" t="s">
        <v>300</v>
      </c>
      <c r="C146" s="7">
        <v>0</v>
      </c>
      <c r="D146" s="7">
        <v>371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f t="shared" si="12"/>
        <v>0</v>
      </c>
      <c r="L146" s="7">
        <f t="shared" si="13"/>
        <v>371</v>
      </c>
      <c r="M146" s="7">
        <f t="shared" si="14"/>
        <v>0</v>
      </c>
      <c r="N146" s="7">
        <f t="shared" si="15"/>
        <v>371</v>
      </c>
      <c r="O146" s="7">
        <f t="shared" si="16"/>
        <v>0</v>
      </c>
      <c r="P146" s="7">
        <f t="shared" si="17"/>
        <v>0</v>
      </c>
    </row>
    <row r="147" spans="1:16" ht="25.5">
      <c r="A147" s="8" t="s">
        <v>295</v>
      </c>
      <c r="B147" s="9" t="s">
        <v>296</v>
      </c>
      <c r="C147" s="10">
        <v>0</v>
      </c>
      <c r="D147" s="10">
        <v>371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</v>
      </c>
      <c r="L147" s="10">
        <f t="shared" si="13"/>
        <v>371</v>
      </c>
      <c r="M147" s="10">
        <f t="shared" si="14"/>
        <v>0</v>
      </c>
      <c r="N147" s="10">
        <f t="shared" si="15"/>
        <v>371</v>
      </c>
      <c r="O147" s="10">
        <f t="shared" si="16"/>
        <v>0</v>
      </c>
      <c r="P147" s="10">
        <f t="shared" si="17"/>
        <v>0</v>
      </c>
    </row>
    <row r="148" spans="1:16" ht="25.5">
      <c r="A148" s="5" t="s">
        <v>215</v>
      </c>
      <c r="B148" s="6" t="s">
        <v>216</v>
      </c>
      <c r="C148" s="7">
        <v>7763.25</v>
      </c>
      <c r="D148" s="7">
        <v>221774.39146000001</v>
      </c>
      <c r="E148" s="7">
        <v>6764.2190000000001</v>
      </c>
      <c r="F148" s="7">
        <v>6123.6164000000008</v>
      </c>
      <c r="G148" s="7">
        <v>1.059E-2</v>
      </c>
      <c r="H148" s="7">
        <v>6123.6164000000008</v>
      </c>
      <c r="I148" s="7">
        <v>0</v>
      </c>
      <c r="J148" s="7">
        <v>0</v>
      </c>
      <c r="K148" s="7">
        <f t="shared" si="12"/>
        <v>640.60259999999926</v>
      </c>
      <c r="L148" s="7">
        <f t="shared" si="13"/>
        <v>215650.77506000001</v>
      </c>
      <c r="M148" s="7">
        <f t="shared" si="14"/>
        <v>90.529540808776304</v>
      </c>
      <c r="N148" s="7">
        <f t="shared" si="15"/>
        <v>215650.77506000001</v>
      </c>
      <c r="O148" s="7">
        <f t="shared" si="16"/>
        <v>640.60259999999926</v>
      </c>
      <c r="P148" s="7">
        <f t="shared" si="17"/>
        <v>90.529540808776304</v>
      </c>
    </row>
    <row r="149" spans="1:16">
      <c r="A149" s="5" t="s">
        <v>218</v>
      </c>
      <c r="B149" s="6" t="s">
        <v>219</v>
      </c>
      <c r="C149" s="7">
        <v>916</v>
      </c>
      <c r="D149" s="7">
        <v>916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f t="shared" si="12"/>
        <v>0</v>
      </c>
      <c r="L149" s="7">
        <f t="shared" si="13"/>
        <v>916</v>
      </c>
      <c r="M149" s="7">
        <f t="shared" si="14"/>
        <v>0</v>
      </c>
      <c r="N149" s="7">
        <f t="shared" si="15"/>
        <v>916</v>
      </c>
      <c r="O149" s="7">
        <f t="shared" si="16"/>
        <v>0</v>
      </c>
      <c r="P149" s="7">
        <f t="shared" si="17"/>
        <v>0</v>
      </c>
    </row>
    <row r="150" spans="1:16">
      <c r="A150" s="5" t="s">
        <v>314</v>
      </c>
      <c r="B150" s="6" t="s">
        <v>315</v>
      </c>
      <c r="C150" s="7">
        <v>456</v>
      </c>
      <c r="D150" s="7">
        <v>456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f t="shared" si="12"/>
        <v>0</v>
      </c>
      <c r="L150" s="7">
        <f t="shared" si="13"/>
        <v>456</v>
      </c>
      <c r="M150" s="7">
        <f t="shared" si="14"/>
        <v>0</v>
      </c>
      <c r="N150" s="7">
        <f t="shared" si="15"/>
        <v>456</v>
      </c>
      <c r="O150" s="7">
        <f t="shared" si="16"/>
        <v>0</v>
      </c>
      <c r="P150" s="7">
        <f t="shared" si="17"/>
        <v>0</v>
      </c>
    </row>
    <row r="151" spans="1:16" ht="25.5">
      <c r="A151" s="8" t="s">
        <v>295</v>
      </c>
      <c r="B151" s="9" t="s">
        <v>296</v>
      </c>
      <c r="C151" s="10">
        <v>456</v>
      </c>
      <c r="D151" s="10">
        <v>456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0</v>
      </c>
      <c r="L151" s="10">
        <f t="shared" si="13"/>
        <v>456</v>
      </c>
      <c r="M151" s="10">
        <f t="shared" si="14"/>
        <v>0</v>
      </c>
      <c r="N151" s="10">
        <f t="shared" si="15"/>
        <v>456</v>
      </c>
      <c r="O151" s="10">
        <f t="shared" si="16"/>
        <v>0</v>
      </c>
      <c r="P151" s="10">
        <f t="shared" si="17"/>
        <v>0</v>
      </c>
    </row>
    <row r="152" spans="1:16" ht="25.5">
      <c r="A152" s="5" t="s">
        <v>220</v>
      </c>
      <c r="B152" s="6" t="s">
        <v>221</v>
      </c>
      <c r="C152" s="7">
        <v>460</v>
      </c>
      <c r="D152" s="7">
        <v>460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f t="shared" si="12"/>
        <v>0</v>
      </c>
      <c r="L152" s="7">
        <f t="shared" si="13"/>
        <v>460</v>
      </c>
      <c r="M152" s="7">
        <f t="shared" si="14"/>
        <v>0</v>
      </c>
      <c r="N152" s="7">
        <f t="shared" si="15"/>
        <v>460</v>
      </c>
      <c r="O152" s="7">
        <f t="shared" si="16"/>
        <v>0</v>
      </c>
      <c r="P152" s="7">
        <f t="shared" si="17"/>
        <v>0</v>
      </c>
    </row>
    <row r="153" spans="1:16" ht="25.5">
      <c r="A153" s="8" t="s">
        <v>295</v>
      </c>
      <c r="B153" s="9" t="s">
        <v>296</v>
      </c>
      <c r="C153" s="10">
        <v>460</v>
      </c>
      <c r="D153" s="10">
        <v>460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0</v>
      </c>
      <c r="L153" s="10">
        <f t="shared" si="13"/>
        <v>460</v>
      </c>
      <c r="M153" s="10">
        <f t="shared" si="14"/>
        <v>0</v>
      </c>
      <c r="N153" s="10">
        <f t="shared" si="15"/>
        <v>460</v>
      </c>
      <c r="O153" s="10">
        <f t="shared" si="16"/>
        <v>0</v>
      </c>
      <c r="P153" s="10">
        <f t="shared" si="17"/>
        <v>0</v>
      </c>
    </row>
    <row r="154" spans="1:16">
      <c r="A154" s="5" t="s">
        <v>222</v>
      </c>
      <c r="B154" s="6" t="s">
        <v>209</v>
      </c>
      <c r="C154" s="7">
        <v>1225</v>
      </c>
      <c r="D154" s="7">
        <v>14019.460000000001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f t="shared" si="12"/>
        <v>0</v>
      </c>
      <c r="L154" s="7">
        <f t="shared" si="13"/>
        <v>14019.460000000001</v>
      </c>
      <c r="M154" s="7">
        <f t="shared" si="14"/>
        <v>0</v>
      </c>
      <c r="N154" s="7">
        <f t="shared" si="15"/>
        <v>14019.460000000001</v>
      </c>
      <c r="O154" s="7">
        <f t="shared" si="16"/>
        <v>0</v>
      </c>
      <c r="P154" s="7">
        <f t="shared" si="17"/>
        <v>0</v>
      </c>
    </row>
    <row r="155" spans="1:16">
      <c r="A155" s="8" t="s">
        <v>297</v>
      </c>
      <c r="B155" s="9" t="s">
        <v>298</v>
      </c>
      <c r="C155" s="10">
        <v>25</v>
      </c>
      <c r="D155" s="10">
        <v>14019.460000000001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0</v>
      </c>
      <c r="L155" s="10">
        <f t="shared" si="13"/>
        <v>14019.460000000001</v>
      </c>
      <c r="M155" s="10">
        <f t="shared" si="14"/>
        <v>0</v>
      </c>
      <c r="N155" s="10">
        <f t="shared" si="15"/>
        <v>14019.460000000001</v>
      </c>
      <c r="O155" s="10">
        <f t="shared" si="16"/>
        <v>0</v>
      </c>
      <c r="P155" s="10">
        <f t="shared" si="17"/>
        <v>0</v>
      </c>
    </row>
    <row r="156" spans="1:16" ht="25.5">
      <c r="A156" s="8" t="s">
        <v>295</v>
      </c>
      <c r="B156" s="9" t="s">
        <v>296</v>
      </c>
      <c r="C156" s="10">
        <v>1200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0</v>
      </c>
      <c r="L156" s="10">
        <f t="shared" si="13"/>
        <v>0</v>
      </c>
      <c r="M156" s="10">
        <f t="shared" si="14"/>
        <v>0</v>
      </c>
      <c r="N156" s="10">
        <f t="shared" si="15"/>
        <v>0</v>
      </c>
      <c r="O156" s="10">
        <f t="shared" si="16"/>
        <v>0</v>
      </c>
      <c r="P156" s="10">
        <f t="shared" si="17"/>
        <v>0</v>
      </c>
    </row>
    <row r="157" spans="1:16" ht="51">
      <c r="A157" s="5" t="s">
        <v>223</v>
      </c>
      <c r="B157" s="6" t="s">
        <v>224</v>
      </c>
      <c r="C157" s="7">
        <v>0</v>
      </c>
      <c r="D157" s="7">
        <v>180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f t="shared" si="12"/>
        <v>0</v>
      </c>
      <c r="L157" s="7">
        <f t="shared" si="13"/>
        <v>180</v>
      </c>
      <c r="M157" s="7">
        <f t="shared" si="14"/>
        <v>0</v>
      </c>
      <c r="N157" s="7">
        <f t="shared" si="15"/>
        <v>180</v>
      </c>
      <c r="O157" s="7">
        <f t="shared" si="16"/>
        <v>0</v>
      </c>
      <c r="P157" s="7">
        <f t="shared" si="17"/>
        <v>0</v>
      </c>
    </row>
    <row r="158" spans="1:16">
      <c r="A158" s="8" t="s">
        <v>297</v>
      </c>
      <c r="B158" s="9" t="s">
        <v>298</v>
      </c>
      <c r="C158" s="10">
        <v>0</v>
      </c>
      <c r="D158" s="10">
        <v>30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</v>
      </c>
      <c r="L158" s="10">
        <f t="shared" si="13"/>
        <v>30</v>
      </c>
      <c r="M158" s="10">
        <f t="shared" si="14"/>
        <v>0</v>
      </c>
      <c r="N158" s="10">
        <f t="shared" si="15"/>
        <v>30</v>
      </c>
      <c r="O158" s="10">
        <f t="shared" si="16"/>
        <v>0</v>
      </c>
      <c r="P158" s="10">
        <f t="shared" si="17"/>
        <v>0</v>
      </c>
    </row>
    <row r="159" spans="1:16" ht="25.5">
      <c r="A159" s="8" t="s">
        <v>295</v>
      </c>
      <c r="B159" s="9" t="s">
        <v>296</v>
      </c>
      <c r="C159" s="10">
        <v>0</v>
      </c>
      <c r="D159" s="10">
        <v>150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0</v>
      </c>
      <c r="L159" s="10">
        <f t="shared" si="13"/>
        <v>150</v>
      </c>
      <c r="M159" s="10">
        <f t="shared" si="14"/>
        <v>0</v>
      </c>
      <c r="N159" s="10">
        <f t="shared" si="15"/>
        <v>150</v>
      </c>
      <c r="O159" s="10">
        <f t="shared" si="16"/>
        <v>0</v>
      </c>
      <c r="P159" s="10">
        <f t="shared" si="17"/>
        <v>0</v>
      </c>
    </row>
    <row r="160" spans="1:16" ht="63.75">
      <c r="A160" s="5" t="s">
        <v>316</v>
      </c>
      <c r="B160" s="6" t="s">
        <v>317</v>
      </c>
      <c r="C160" s="7">
        <v>0</v>
      </c>
      <c r="D160" s="7">
        <v>2202.6550000000002</v>
      </c>
      <c r="E160" s="7">
        <v>0</v>
      </c>
      <c r="F160" s="7">
        <v>2202.6550000000002</v>
      </c>
      <c r="G160" s="7">
        <v>0</v>
      </c>
      <c r="H160" s="7">
        <v>2202.6550000000002</v>
      </c>
      <c r="I160" s="7">
        <v>0</v>
      </c>
      <c r="J160" s="7">
        <v>0</v>
      </c>
      <c r="K160" s="7">
        <f t="shared" si="12"/>
        <v>-2202.6550000000002</v>
      </c>
      <c r="L160" s="7">
        <f t="shared" si="13"/>
        <v>0</v>
      </c>
      <c r="M160" s="7">
        <f t="shared" si="14"/>
        <v>0</v>
      </c>
      <c r="N160" s="7">
        <f t="shared" si="15"/>
        <v>0</v>
      </c>
      <c r="O160" s="7">
        <f t="shared" si="16"/>
        <v>-2202.6550000000002</v>
      </c>
      <c r="P160" s="7">
        <f t="shared" si="17"/>
        <v>0</v>
      </c>
    </row>
    <row r="161" spans="1:16" ht="25.5">
      <c r="A161" s="8" t="s">
        <v>48</v>
      </c>
      <c r="B161" s="9" t="s">
        <v>49</v>
      </c>
      <c r="C161" s="10">
        <v>0</v>
      </c>
      <c r="D161" s="10">
        <v>2202.6550000000002</v>
      </c>
      <c r="E161" s="10">
        <v>0</v>
      </c>
      <c r="F161" s="10">
        <v>2202.6550000000002</v>
      </c>
      <c r="G161" s="10">
        <v>0</v>
      </c>
      <c r="H161" s="10">
        <v>2202.6550000000002</v>
      </c>
      <c r="I161" s="10">
        <v>0</v>
      </c>
      <c r="J161" s="10">
        <v>0</v>
      </c>
      <c r="K161" s="10">
        <f t="shared" si="12"/>
        <v>-2202.6550000000002</v>
      </c>
      <c r="L161" s="10">
        <f t="shared" si="13"/>
        <v>0</v>
      </c>
      <c r="M161" s="10">
        <f t="shared" si="14"/>
        <v>0</v>
      </c>
      <c r="N161" s="10">
        <f t="shared" si="15"/>
        <v>0</v>
      </c>
      <c r="O161" s="10">
        <f t="shared" si="16"/>
        <v>-2202.6550000000002</v>
      </c>
      <c r="P161" s="10">
        <f t="shared" si="17"/>
        <v>0</v>
      </c>
    </row>
    <row r="162" spans="1:16">
      <c r="A162" s="5" t="s">
        <v>318</v>
      </c>
      <c r="B162" s="6" t="s">
        <v>290</v>
      </c>
      <c r="C162" s="7">
        <v>527</v>
      </c>
      <c r="D162" s="7">
        <v>6376</v>
      </c>
      <c r="E162" s="7">
        <v>0</v>
      </c>
      <c r="F162" s="7">
        <v>250.69229999999999</v>
      </c>
      <c r="G162" s="7">
        <v>0</v>
      </c>
      <c r="H162" s="7">
        <v>250.69229999999999</v>
      </c>
      <c r="I162" s="7">
        <v>0</v>
      </c>
      <c r="J162" s="7">
        <v>0</v>
      </c>
      <c r="K162" s="7">
        <f t="shared" si="12"/>
        <v>-250.69229999999999</v>
      </c>
      <c r="L162" s="7">
        <f t="shared" si="13"/>
        <v>6125.3077000000003</v>
      </c>
      <c r="M162" s="7">
        <f t="shared" si="14"/>
        <v>0</v>
      </c>
      <c r="N162" s="7">
        <f t="shared" si="15"/>
        <v>6125.3077000000003</v>
      </c>
      <c r="O162" s="7">
        <f t="shared" si="16"/>
        <v>-250.69229999999999</v>
      </c>
      <c r="P162" s="7">
        <f t="shared" si="17"/>
        <v>0</v>
      </c>
    </row>
    <row r="163" spans="1:16">
      <c r="A163" s="8" t="s">
        <v>291</v>
      </c>
      <c r="B163" s="9" t="s">
        <v>292</v>
      </c>
      <c r="C163" s="10">
        <v>40</v>
      </c>
      <c r="D163" s="10">
        <v>3077</v>
      </c>
      <c r="E163" s="10">
        <v>0</v>
      </c>
      <c r="F163" s="10">
        <v>250.69229999999999</v>
      </c>
      <c r="G163" s="10">
        <v>0</v>
      </c>
      <c r="H163" s="10">
        <v>250.69229999999999</v>
      </c>
      <c r="I163" s="10">
        <v>0</v>
      </c>
      <c r="J163" s="10">
        <v>0</v>
      </c>
      <c r="K163" s="10">
        <f t="shared" si="12"/>
        <v>-250.69229999999999</v>
      </c>
      <c r="L163" s="10">
        <f t="shared" si="13"/>
        <v>2826.3076999999998</v>
      </c>
      <c r="M163" s="10">
        <f t="shared" si="14"/>
        <v>0</v>
      </c>
      <c r="N163" s="10">
        <f t="shared" si="15"/>
        <v>2826.3076999999998</v>
      </c>
      <c r="O163" s="10">
        <f t="shared" si="16"/>
        <v>-250.69229999999999</v>
      </c>
      <c r="P163" s="10">
        <f t="shared" si="17"/>
        <v>0</v>
      </c>
    </row>
    <row r="164" spans="1:16">
      <c r="A164" s="8" t="s">
        <v>293</v>
      </c>
      <c r="B164" s="9" t="s">
        <v>294</v>
      </c>
      <c r="C164" s="10">
        <v>487</v>
      </c>
      <c r="D164" s="10">
        <v>2099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12"/>
        <v>0</v>
      </c>
      <c r="L164" s="10">
        <f t="shared" si="13"/>
        <v>2099</v>
      </c>
      <c r="M164" s="10">
        <f t="shared" si="14"/>
        <v>0</v>
      </c>
      <c r="N164" s="10">
        <f t="shared" si="15"/>
        <v>2099</v>
      </c>
      <c r="O164" s="10">
        <f t="shared" si="16"/>
        <v>0</v>
      </c>
      <c r="P164" s="10">
        <f t="shared" si="17"/>
        <v>0</v>
      </c>
    </row>
    <row r="165" spans="1:16" ht="25.5">
      <c r="A165" s="8" t="s">
        <v>295</v>
      </c>
      <c r="B165" s="9" t="s">
        <v>296</v>
      </c>
      <c r="C165" s="10">
        <v>0</v>
      </c>
      <c r="D165" s="10">
        <v>1200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1200</v>
      </c>
      <c r="M165" s="10">
        <f t="shared" si="14"/>
        <v>0</v>
      </c>
      <c r="N165" s="10">
        <f t="shared" si="15"/>
        <v>1200</v>
      </c>
      <c r="O165" s="10">
        <f t="shared" si="16"/>
        <v>0</v>
      </c>
      <c r="P165" s="10">
        <f t="shared" si="17"/>
        <v>0</v>
      </c>
    </row>
    <row r="166" spans="1:16">
      <c r="A166" s="5" t="s">
        <v>225</v>
      </c>
      <c r="B166" s="6" t="s">
        <v>53</v>
      </c>
      <c r="C166" s="7">
        <v>1200</v>
      </c>
      <c r="D166" s="7">
        <v>26870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f t="shared" si="12"/>
        <v>0</v>
      </c>
      <c r="L166" s="7">
        <f t="shared" si="13"/>
        <v>26870</v>
      </c>
      <c r="M166" s="7">
        <f t="shared" si="14"/>
        <v>0</v>
      </c>
      <c r="N166" s="7">
        <f t="shared" si="15"/>
        <v>26870</v>
      </c>
      <c r="O166" s="7">
        <f t="shared" si="16"/>
        <v>0</v>
      </c>
      <c r="P166" s="7">
        <f t="shared" si="17"/>
        <v>0</v>
      </c>
    </row>
    <row r="167" spans="1:16">
      <c r="A167" s="8" t="s">
        <v>297</v>
      </c>
      <c r="B167" s="9" t="s">
        <v>298</v>
      </c>
      <c r="C167" s="10">
        <v>1200</v>
      </c>
      <c r="D167" s="10">
        <v>25670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0</v>
      </c>
      <c r="L167" s="10">
        <f t="shared" si="13"/>
        <v>25670</v>
      </c>
      <c r="M167" s="10">
        <f t="shared" si="14"/>
        <v>0</v>
      </c>
      <c r="N167" s="10">
        <f t="shared" si="15"/>
        <v>25670</v>
      </c>
      <c r="O167" s="10">
        <f t="shared" si="16"/>
        <v>0</v>
      </c>
      <c r="P167" s="10">
        <f t="shared" si="17"/>
        <v>0</v>
      </c>
    </row>
    <row r="168" spans="1:16">
      <c r="A168" s="8" t="s">
        <v>293</v>
      </c>
      <c r="B168" s="9" t="s">
        <v>294</v>
      </c>
      <c r="C168" s="10">
        <v>0</v>
      </c>
      <c r="D168" s="10">
        <v>1200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0</v>
      </c>
      <c r="L168" s="10">
        <f t="shared" si="13"/>
        <v>1200</v>
      </c>
      <c r="M168" s="10">
        <f t="shared" si="14"/>
        <v>0</v>
      </c>
      <c r="N168" s="10">
        <f t="shared" si="15"/>
        <v>1200</v>
      </c>
      <c r="O168" s="10">
        <f t="shared" si="16"/>
        <v>0</v>
      </c>
      <c r="P168" s="10">
        <f t="shared" si="17"/>
        <v>0</v>
      </c>
    </row>
    <row r="169" spans="1:16">
      <c r="A169" s="5" t="s">
        <v>319</v>
      </c>
      <c r="B169" s="6" t="s">
        <v>300</v>
      </c>
      <c r="C169" s="7">
        <v>3895.25</v>
      </c>
      <c r="D169" s="7">
        <v>168212.12445999999</v>
      </c>
      <c r="E169" s="7">
        <v>6764.2190000000001</v>
      </c>
      <c r="F169" s="7">
        <v>3670.2691</v>
      </c>
      <c r="G169" s="7">
        <v>1.059E-2</v>
      </c>
      <c r="H169" s="7">
        <v>3670.2691</v>
      </c>
      <c r="I169" s="7">
        <v>0</v>
      </c>
      <c r="J169" s="7">
        <v>0</v>
      </c>
      <c r="K169" s="7">
        <f t="shared" si="12"/>
        <v>3093.9499000000001</v>
      </c>
      <c r="L169" s="7">
        <f t="shared" si="13"/>
        <v>164541.85535999999</v>
      </c>
      <c r="M169" s="7">
        <f t="shared" si="14"/>
        <v>54.260057221683688</v>
      </c>
      <c r="N169" s="7">
        <f t="shared" si="15"/>
        <v>164541.85535999999</v>
      </c>
      <c r="O169" s="7">
        <f t="shared" si="16"/>
        <v>3093.9499000000001</v>
      </c>
      <c r="P169" s="7">
        <f t="shared" si="17"/>
        <v>54.260057221683688</v>
      </c>
    </row>
    <row r="170" spans="1:16" ht="25.5">
      <c r="A170" s="8" t="s">
        <v>295</v>
      </c>
      <c r="B170" s="9" t="s">
        <v>296</v>
      </c>
      <c r="C170" s="10">
        <v>3895.25</v>
      </c>
      <c r="D170" s="10">
        <v>168212.12445999999</v>
      </c>
      <c r="E170" s="10">
        <v>6764.2190000000001</v>
      </c>
      <c r="F170" s="10">
        <v>3670.2691</v>
      </c>
      <c r="G170" s="10">
        <v>1.059E-2</v>
      </c>
      <c r="H170" s="10">
        <v>3670.2691</v>
      </c>
      <c r="I170" s="10">
        <v>0</v>
      </c>
      <c r="J170" s="10">
        <v>0</v>
      </c>
      <c r="K170" s="10">
        <f t="shared" si="12"/>
        <v>3093.9499000000001</v>
      </c>
      <c r="L170" s="10">
        <f t="shared" si="13"/>
        <v>164541.85535999999</v>
      </c>
      <c r="M170" s="10">
        <f t="shared" si="14"/>
        <v>54.260057221683688</v>
      </c>
      <c r="N170" s="10">
        <f t="shared" si="15"/>
        <v>164541.85535999999</v>
      </c>
      <c r="O170" s="10">
        <f t="shared" si="16"/>
        <v>3093.9499000000001</v>
      </c>
      <c r="P170" s="10">
        <f t="shared" si="17"/>
        <v>54.260057221683688</v>
      </c>
    </row>
    <row r="171" spans="1:16">
      <c r="A171" s="5" t="s">
        <v>234</v>
      </c>
      <c r="B171" s="6" t="s">
        <v>235</v>
      </c>
      <c r="C171" s="7">
        <v>0</v>
      </c>
      <c r="D171" s="7">
        <v>449.15199999999999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f t="shared" si="12"/>
        <v>0</v>
      </c>
      <c r="L171" s="7">
        <f t="shared" si="13"/>
        <v>449.15199999999999</v>
      </c>
      <c r="M171" s="7">
        <f t="shared" si="14"/>
        <v>0</v>
      </c>
      <c r="N171" s="7">
        <f t="shared" si="15"/>
        <v>449.15199999999999</v>
      </c>
      <c r="O171" s="7">
        <f t="shared" si="16"/>
        <v>0</v>
      </c>
      <c r="P171" s="7">
        <f t="shared" si="17"/>
        <v>0</v>
      </c>
    </row>
    <row r="172" spans="1:16" ht="25.5">
      <c r="A172" s="8" t="s">
        <v>287</v>
      </c>
      <c r="B172" s="9" t="s">
        <v>288</v>
      </c>
      <c r="C172" s="10">
        <v>0</v>
      </c>
      <c r="D172" s="10">
        <v>449.15199999999999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0</v>
      </c>
      <c r="L172" s="10">
        <f t="shared" si="13"/>
        <v>449.15199999999999</v>
      </c>
      <c r="M172" s="10">
        <f t="shared" si="14"/>
        <v>0</v>
      </c>
      <c r="N172" s="10">
        <f t="shared" si="15"/>
        <v>449.15199999999999</v>
      </c>
      <c r="O172" s="10">
        <f t="shared" si="16"/>
        <v>0</v>
      </c>
      <c r="P172" s="10">
        <f t="shared" si="17"/>
        <v>0</v>
      </c>
    </row>
    <row r="173" spans="1:16">
      <c r="A173" s="5" t="s">
        <v>320</v>
      </c>
      <c r="B173" s="6" t="s">
        <v>228</v>
      </c>
      <c r="C173" s="7">
        <v>0</v>
      </c>
      <c r="D173" s="7">
        <v>2549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f t="shared" si="12"/>
        <v>0</v>
      </c>
      <c r="L173" s="7">
        <f t="shared" si="13"/>
        <v>2549</v>
      </c>
      <c r="M173" s="7">
        <f t="shared" si="14"/>
        <v>0</v>
      </c>
      <c r="N173" s="7">
        <f t="shared" si="15"/>
        <v>2549</v>
      </c>
      <c r="O173" s="7">
        <f t="shared" si="16"/>
        <v>0</v>
      </c>
      <c r="P173" s="7">
        <f t="shared" si="17"/>
        <v>0</v>
      </c>
    </row>
    <row r="174" spans="1:16">
      <c r="A174" s="8" t="s">
        <v>28</v>
      </c>
      <c r="B174" s="9" t="s">
        <v>29</v>
      </c>
      <c r="C174" s="10">
        <v>0</v>
      </c>
      <c r="D174" s="10">
        <v>50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0</v>
      </c>
      <c r="L174" s="10">
        <f t="shared" si="13"/>
        <v>50</v>
      </c>
      <c r="M174" s="10">
        <f t="shared" si="14"/>
        <v>0</v>
      </c>
      <c r="N174" s="10">
        <f t="shared" si="15"/>
        <v>50</v>
      </c>
      <c r="O174" s="10">
        <f t="shared" si="16"/>
        <v>0</v>
      </c>
      <c r="P174" s="10">
        <f t="shared" si="17"/>
        <v>0</v>
      </c>
    </row>
    <row r="175" spans="1:16">
      <c r="A175" s="8" t="s">
        <v>291</v>
      </c>
      <c r="B175" s="9" t="s">
        <v>292</v>
      </c>
      <c r="C175" s="10">
        <v>0</v>
      </c>
      <c r="D175" s="10">
        <v>2499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0</v>
      </c>
      <c r="L175" s="10">
        <f t="shared" si="13"/>
        <v>2499</v>
      </c>
      <c r="M175" s="10">
        <f t="shared" si="14"/>
        <v>0</v>
      </c>
      <c r="N175" s="10">
        <f t="shared" si="15"/>
        <v>2499</v>
      </c>
      <c r="O175" s="10">
        <f t="shared" si="16"/>
        <v>0</v>
      </c>
      <c r="P175" s="10">
        <f t="shared" si="17"/>
        <v>0</v>
      </c>
    </row>
    <row r="176" spans="1:16" ht="25.5">
      <c r="A176" s="5" t="s">
        <v>237</v>
      </c>
      <c r="B176" s="6" t="s">
        <v>238</v>
      </c>
      <c r="C176" s="7">
        <v>2670.962</v>
      </c>
      <c r="D176" s="7">
        <v>61614.503000000004</v>
      </c>
      <c r="E176" s="7">
        <v>150.30000000000001</v>
      </c>
      <c r="F176" s="7">
        <v>200</v>
      </c>
      <c r="G176" s="7">
        <v>0</v>
      </c>
      <c r="H176" s="7">
        <v>200</v>
      </c>
      <c r="I176" s="7">
        <v>1.0000000000000001E-5</v>
      </c>
      <c r="J176" s="7">
        <v>0</v>
      </c>
      <c r="K176" s="7">
        <f t="shared" si="12"/>
        <v>-49.699999999999989</v>
      </c>
      <c r="L176" s="7">
        <f t="shared" si="13"/>
        <v>61414.503000000004</v>
      </c>
      <c r="M176" s="7">
        <f t="shared" si="14"/>
        <v>133.06719893546239</v>
      </c>
      <c r="N176" s="7">
        <f t="shared" si="15"/>
        <v>61414.503000000004</v>
      </c>
      <c r="O176" s="7">
        <f t="shared" si="16"/>
        <v>-49.699999999999989</v>
      </c>
      <c r="P176" s="7">
        <f t="shared" si="17"/>
        <v>133.06719893546239</v>
      </c>
    </row>
    <row r="177" spans="1:16" ht="25.5">
      <c r="A177" s="5" t="s">
        <v>240</v>
      </c>
      <c r="B177" s="6" t="s">
        <v>241</v>
      </c>
      <c r="C177" s="7">
        <v>0</v>
      </c>
      <c r="D177" s="7">
        <v>10277.241</v>
      </c>
      <c r="E177" s="7">
        <v>10.3</v>
      </c>
      <c r="F177" s="7">
        <v>0</v>
      </c>
      <c r="G177" s="7">
        <v>0</v>
      </c>
      <c r="H177" s="7">
        <v>0</v>
      </c>
      <c r="I177" s="7">
        <v>1.0000000000000001E-5</v>
      </c>
      <c r="J177" s="7">
        <v>0</v>
      </c>
      <c r="K177" s="7">
        <f t="shared" si="12"/>
        <v>10.3</v>
      </c>
      <c r="L177" s="7">
        <f t="shared" si="13"/>
        <v>10277.241</v>
      </c>
      <c r="M177" s="7">
        <f t="shared" si="14"/>
        <v>0</v>
      </c>
      <c r="N177" s="7">
        <f t="shared" si="15"/>
        <v>10277.241</v>
      </c>
      <c r="O177" s="7">
        <f t="shared" si="16"/>
        <v>10.3</v>
      </c>
      <c r="P177" s="7">
        <f t="shared" si="17"/>
        <v>0</v>
      </c>
    </row>
    <row r="178" spans="1:16">
      <c r="A178" s="8" t="s">
        <v>297</v>
      </c>
      <c r="B178" s="9" t="s">
        <v>298</v>
      </c>
      <c r="C178" s="10">
        <v>0</v>
      </c>
      <c r="D178" s="10">
        <v>7300</v>
      </c>
      <c r="E178" s="10">
        <v>0</v>
      </c>
      <c r="F178" s="10">
        <v>0</v>
      </c>
      <c r="G178" s="10">
        <v>0</v>
      </c>
      <c r="H178" s="10">
        <v>0</v>
      </c>
      <c r="I178" s="10">
        <v>1.0000000000000001E-5</v>
      </c>
      <c r="J178" s="10">
        <v>0</v>
      </c>
      <c r="K178" s="10">
        <f t="shared" si="12"/>
        <v>0</v>
      </c>
      <c r="L178" s="10">
        <f t="shared" si="13"/>
        <v>7300</v>
      </c>
      <c r="M178" s="10">
        <f t="shared" si="14"/>
        <v>0</v>
      </c>
      <c r="N178" s="10">
        <f t="shared" si="15"/>
        <v>7300</v>
      </c>
      <c r="O178" s="10">
        <f t="shared" si="16"/>
        <v>0</v>
      </c>
      <c r="P178" s="10">
        <f t="shared" si="17"/>
        <v>0</v>
      </c>
    </row>
    <row r="179" spans="1:16" ht="25.5">
      <c r="A179" s="8" t="s">
        <v>295</v>
      </c>
      <c r="B179" s="9" t="s">
        <v>296</v>
      </c>
      <c r="C179" s="10">
        <v>0</v>
      </c>
      <c r="D179" s="10">
        <v>2977.241</v>
      </c>
      <c r="E179" s="10">
        <v>10.3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10.3</v>
      </c>
      <c r="L179" s="10">
        <f t="shared" si="13"/>
        <v>2977.241</v>
      </c>
      <c r="M179" s="10">
        <f t="shared" si="14"/>
        <v>0</v>
      </c>
      <c r="N179" s="10">
        <f t="shared" si="15"/>
        <v>2977.241</v>
      </c>
      <c r="O179" s="10">
        <f t="shared" si="16"/>
        <v>10.3</v>
      </c>
      <c r="P179" s="10">
        <f t="shared" si="17"/>
        <v>0</v>
      </c>
    </row>
    <row r="180" spans="1:16">
      <c r="A180" s="5" t="s">
        <v>321</v>
      </c>
      <c r="B180" s="6" t="s">
        <v>322</v>
      </c>
      <c r="C180" s="7">
        <v>1360.962</v>
      </c>
      <c r="D180" s="7">
        <v>41520.962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f t="shared" si="12"/>
        <v>0</v>
      </c>
      <c r="L180" s="7">
        <f t="shared" si="13"/>
        <v>41520.962</v>
      </c>
      <c r="M180" s="7">
        <f t="shared" si="14"/>
        <v>0</v>
      </c>
      <c r="N180" s="7">
        <f t="shared" si="15"/>
        <v>41520.962</v>
      </c>
      <c r="O180" s="7">
        <f t="shared" si="16"/>
        <v>0</v>
      </c>
      <c r="P180" s="7">
        <f t="shared" si="17"/>
        <v>0</v>
      </c>
    </row>
    <row r="181" spans="1:16">
      <c r="A181" s="5" t="s">
        <v>323</v>
      </c>
      <c r="B181" s="6" t="s">
        <v>324</v>
      </c>
      <c r="C181" s="7">
        <v>1360.962</v>
      </c>
      <c r="D181" s="7">
        <v>10520.962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f t="shared" si="12"/>
        <v>0</v>
      </c>
      <c r="L181" s="7">
        <f t="shared" si="13"/>
        <v>10520.962</v>
      </c>
      <c r="M181" s="7">
        <f t="shared" si="14"/>
        <v>0</v>
      </c>
      <c r="N181" s="7">
        <f t="shared" si="15"/>
        <v>10520.962</v>
      </c>
      <c r="O181" s="7">
        <f t="shared" si="16"/>
        <v>0</v>
      </c>
      <c r="P181" s="7">
        <f t="shared" si="17"/>
        <v>0</v>
      </c>
    </row>
    <row r="182" spans="1:16">
      <c r="A182" s="8" t="s">
        <v>325</v>
      </c>
      <c r="B182" s="9" t="s">
        <v>326</v>
      </c>
      <c r="C182" s="10">
        <v>1360.962</v>
      </c>
      <c r="D182" s="10">
        <v>10520.962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10520.962</v>
      </c>
      <c r="M182" s="10">
        <f t="shared" si="14"/>
        <v>0</v>
      </c>
      <c r="N182" s="10">
        <f t="shared" si="15"/>
        <v>10520.962</v>
      </c>
      <c r="O182" s="10">
        <f t="shared" si="16"/>
        <v>0</v>
      </c>
      <c r="P182" s="10">
        <f t="shared" si="17"/>
        <v>0</v>
      </c>
    </row>
    <row r="183" spans="1:16" ht="25.5">
      <c r="A183" s="5" t="s">
        <v>327</v>
      </c>
      <c r="B183" s="6" t="s">
        <v>328</v>
      </c>
      <c r="C183" s="7">
        <v>0</v>
      </c>
      <c r="D183" s="7">
        <v>31000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f t="shared" si="12"/>
        <v>0</v>
      </c>
      <c r="L183" s="7">
        <f t="shared" si="13"/>
        <v>31000</v>
      </c>
      <c r="M183" s="7">
        <f t="shared" si="14"/>
        <v>0</v>
      </c>
      <c r="N183" s="7">
        <f t="shared" si="15"/>
        <v>31000</v>
      </c>
      <c r="O183" s="7">
        <f t="shared" si="16"/>
        <v>0</v>
      </c>
      <c r="P183" s="7">
        <f t="shared" si="17"/>
        <v>0</v>
      </c>
    </row>
    <row r="184" spans="1:16" ht="25.5">
      <c r="A184" s="8" t="s">
        <v>295</v>
      </c>
      <c r="B184" s="9" t="s">
        <v>296</v>
      </c>
      <c r="C184" s="10">
        <v>0</v>
      </c>
      <c r="D184" s="10">
        <v>31000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0</v>
      </c>
      <c r="L184" s="10">
        <f t="shared" si="13"/>
        <v>31000</v>
      </c>
      <c r="M184" s="10">
        <f t="shared" si="14"/>
        <v>0</v>
      </c>
      <c r="N184" s="10">
        <f t="shared" si="15"/>
        <v>31000</v>
      </c>
      <c r="O184" s="10">
        <f t="shared" si="16"/>
        <v>0</v>
      </c>
      <c r="P184" s="10">
        <f t="shared" si="17"/>
        <v>0</v>
      </c>
    </row>
    <row r="185" spans="1:16" ht="25.5">
      <c r="A185" s="5" t="s">
        <v>329</v>
      </c>
      <c r="B185" s="6" t="s">
        <v>330</v>
      </c>
      <c r="C185" s="7">
        <v>0</v>
      </c>
      <c r="D185" s="7">
        <v>2472</v>
      </c>
      <c r="E185" s="7">
        <v>72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f t="shared" si="12"/>
        <v>72</v>
      </c>
      <c r="L185" s="7">
        <f t="shared" si="13"/>
        <v>2472</v>
      </c>
      <c r="M185" s="7">
        <f t="shared" si="14"/>
        <v>0</v>
      </c>
      <c r="N185" s="7">
        <f t="shared" si="15"/>
        <v>2472</v>
      </c>
      <c r="O185" s="7">
        <f t="shared" si="16"/>
        <v>72</v>
      </c>
      <c r="P185" s="7">
        <f t="shared" si="17"/>
        <v>0</v>
      </c>
    </row>
    <row r="186" spans="1:16" ht="25.5">
      <c r="A186" s="8" t="s">
        <v>295</v>
      </c>
      <c r="B186" s="9" t="s">
        <v>296</v>
      </c>
      <c r="C186" s="10">
        <v>0</v>
      </c>
      <c r="D186" s="10">
        <v>2472</v>
      </c>
      <c r="E186" s="10">
        <v>72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72</v>
      </c>
      <c r="L186" s="10">
        <f t="shared" si="13"/>
        <v>2472</v>
      </c>
      <c r="M186" s="10">
        <f t="shared" si="14"/>
        <v>0</v>
      </c>
      <c r="N186" s="10">
        <f t="shared" si="15"/>
        <v>2472</v>
      </c>
      <c r="O186" s="10">
        <f t="shared" si="16"/>
        <v>72</v>
      </c>
      <c r="P186" s="10">
        <f t="shared" si="17"/>
        <v>0</v>
      </c>
    </row>
    <row r="187" spans="1:16">
      <c r="A187" s="5" t="s">
        <v>331</v>
      </c>
      <c r="B187" s="6" t="s">
        <v>290</v>
      </c>
      <c r="C187" s="7">
        <v>0</v>
      </c>
      <c r="D187" s="7">
        <v>2691.3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f t="shared" si="12"/>
        <v>0</v>
      </c>
      <c r="L187" s="7">
        <f t="shared" si="13"/>
        <v>2691.3</v>
      </c>
      <c r="M187" s="7">
        <f t="shared" si="14"/>
        <v>0</v>
      </c>
      <c r="N187" s="7">
        <f t="shared" si="15"/>
        <v>2691.3</v>
      </c>
      <c r="O187" s="7">
        <f t="shared" si="16"/>
        <v>0</v>
      </c>
      <c r="P187" s="7">
        <f t="shared" si="17"/>
        <v>0</v>
      </c>
    </row>
    <row r="188" spans="1:16">
      <c r="A188" s="8" t="s">
        <v>293</v>
      </c>
      <c r="B188" s="9" t="s">
        <v>294</v>
      </c>
      <c r="C188" s="10">
        <v>0</v>
      </c>
      <c r="D188" s="10">
        <v>91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0</v>
      </c>
      <c r="L188" s="10">
        <f t="shared" si="13"/>
        <v>91</v>
      </c>
      <c r="M188" s="10">
        <f t="shared" si="14"/>
        <v>0</v>
      </c>
      <c r="N188" s="10">
        <f t="shared" si="15"/>
        <v>91</v>
      </c>
      <c r="O188" s="10">
        <f t="shared" si="16"/>
        <v>0</v>
      </c>
      <c r="P188" s="10">
        <f t="shared" si="17"/>
        <v>0</v>
      </c>
    </row>
    <row r="189" spans="1:16" ht="25.5">
      <c r="A189" s="8" t="s">
        <v>295</v>
      </c>
      <c r="B189" s="9" t="s">
        <v>296</v>
      </c>
      <c r="C189" s="10">
        <v>0</v>
      </c>
      <c r="D189" s="10">
        <v>2600.3000000000002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0</v>
      </c>
      <c r="L189" s="10">
        <f t="shared" si="13"/>
        <v>2600.3000000000002</v>
      </c>
      <c r="M189" s="10">
        <f t="shared" si="14"/>
        <v>0</v>
      </c>
      <c r="N189" s="10">
        <f t="shared" si="15"/>
        <v>2600.3000000000002</v>
      </c>
      <c r="O189" s="10">
        <f t="shared" si="16"/>
        <v>0</v>
      </c>
      <c r="P189" s="10">
        <f t="shared" si="17"/>
        <v>0</v>
      </c>
    </row>
    <row r="190" spans="1:16">
      <c r="A190" s="5" t="s">
        <v>332</v>
      </c>
      <c r="B190" s="6" t="s">
        <v>300</v>
      </c>
      <c r="C190" s="7">
        <v>0</v>
      </c>
      <c r="D190" s="7">
        <v>1714</v>
      </c>
      <c r="E190" s="7">
        <v>0</v>
      </c>
      <c r="F190" s="7">
        <v>200</v>
      </c>
      <c r="G190" s="7">
        <v>0</v>
      </c>
      <c r="H190" s="7">
        <v>200</v>
      </c>
      <c r="I190" s="7">
        <v>0</v>
      </c>
      <c r="J190" s="7">
        <v>0</v>
      </c>
      <c r="K190" s="7">
        <f t="shared" si="12"/>
        <v>-200</v>
      </c>
      <c r="L190" s="7">
        <f t="shared" si="13"/>
        <v>1514</v>
      </c>
      <c r="M190" s="7">
        <f t="shared" si="14"/>
        <v>0</v>
      </c>
      <c r="N190" s="7">
        <f t="shared" si="15"/>
        <v>1514</v>
      </c>
      <c r="O190" s="7">
        <f t="shared" si="16"/>
        <v>-200</v>
      </c>
      <c r="P190" s="7">
        <f t="shared" si="17"/>
        <v>0</v>
      </c>
    </row>
    <row r="191" spans="1:16" ht="25.5">
      <c r="A191" s="8" t="s">
        <v>295</v>
      </c>
      <c r="B191" s="9" t="s">
        <v>296</v>
      </c>
      <c r="C191" s="10">
        <v>0</v>
      </c>
      <c r="D191" s="10">
        <v>1714</v>
      </c>
      <c r="E191" s="10">
        <v>0</v>
      </c>
      <c r="F191" s="10">
        <v>200</v>
      </c>
      <c r="G191" s="10">
        <v>0</v>
      </c>
      <c r="H191" s="10">
        <v>200</v>
      </c>
      <c r="I191" s="10">
        <v>0</v>
      </c>
      <c r="J191" s="10">
        <v>0</v>
      </c>
      <c r="K191" s="10">
        <f t="shared" si="12"/>
        <v>-200</v>
      </c>
      <c r="L191" s="10">
        <f t="shared" si="13"/>
        <v>1514</v>
      </c>
      <c r="M191" s="10">
        <f t="shared" si="14"/>
        <v>0</v>
      </c>
      <c r="N191" s="10">
        <f t="shared" si="15"/>
        <v>1514</v>
      </c>
      <c r="O191" s="10">
        <f t="shared" si="16"/>
        <v>-200</v>
      </c>
      <c r="P191" s="10">
        <f t="shared" si="17"/>
        <v>0</v>
      </c>
    </row>
    <row r="192" spans="1:16">
      <c r="A192" s="5" t="s">
        <v>245</v>
      </c>
      <c r="B192" s="6" t="s">
        <v>71</v>
      </c>
      <c r="C192" s="7">
        <v>490</v>
      </c>
      <c r="D192" s="7">
        <v>819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f t="shared" si="12"/>
        <v>0</v>
      </c>
      <c r="L192" s="7">
        <f t="shared" si="13"/>
        <v>819</v>
      </c>
      <c r="M192" s="7">
        <f t="shared" si="14"/>
        <v>0</v>
      </c>
      <c r="N192" s="7">
        <f t="shared" si="15"/>
        <v>819</v>
      </c>
      <c r="O192" s="7">
        <f t="shared" si="16"/>
        <v>0</v>
      </c>
      <c r="P192" s="7">
        <f t="shared" si="17"/>
        <v>0</v>
      </c>
    </row>
    <row r="193" spans="1:16">
      <c r="A193" s="8" t="s">
        <v>297</v>
      </c>
      <c r="B193" s="9" t="s">
        <v>298</v>
      </c>
      <c r="C193" s="10">
        <v>490</v>
      </c>
      <c r="D193" s="10">
        <v>589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589</v>
      </c>
      <c r="M193" s="10">
        <f t="shared" si="14"/>
        <v>0</v>
      </c>
      <c r="N193" s="10">
        <f t="shared" si="15"/>
        <v>589</v>
      </c>
      <c r="O193" s="10">
        <f t="shared" si="16"/>
        <v>0</v>
      </c>
      <c r="P193" s="10">
        <f t="shared" si="17"/>
        <v>0</v>
      </c>
    </row>
    <row r="194" spans="1:16" ht="25.5">
      <c r="A194" s="8" t="s">
        <v>295</v>
      </c>
      <c r="B194" s="9" t="s">
        <v>296</v>
      </c>
      <c r="C194" s="10">
        <v>0</v>
      </c>
      <c r="D194" s="10">
        <v>230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</v>
      </c>
      <c r="L194" s="10">
        <f t="shared" si="13"/>
        <v>230</v>
      </c>
      <c r="M194" s="10">
        <f t="shared" si="14"/>
        <v>0</v>
      </c>
      <c r="N194" s="10">
        <f t="shared" si="15"/>
        <v>230</v>
      </c>
      <c r="O194" s="10">
        <f t="shared" si="16"/>
        <v>0</v>
      </c>
      <c r="P194" s="10">
        <f t="shared" si="17"/>
        <v>0</v>
      </c>
    </row>
    <row r="195" spans="1:16">
      <c r="A195" s="5" t="s">
        <v>333</v>
      </c>
      <c r="B195" s="6" t="s">
        <v>228</v>
      </c>
      <c r="C195" s="7">
        <v>820</v>
      </c>
      <c r="D195" s="7">
        <v>2120</v>
      </c>
      <c r="E195" s="7">
        <v>68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f t="shared" si="12"/>
        <v>68</v>
      </c>
      <c r="L195" s="7">
        <f t="shared" si="13"/>
        <v>2120</v>
      </c>
      <c r="M195" s="7">
        <f t="shared" si="14"/>
        <v>0</v>
      </c>
      <c r="N195" s="7">
        <f t="shared" si="15"/>
        <v>2120</v>
      </c>
      <c r="O195" s="7">
        <f t="shared" si="16"/>
        <v>68</v>
      </c>
      <c r="P195" s="7">
        <f t="shared" si="17"/>
        <v>0</v>
      </c>
    </row>
    <row r="196" spans="1:16" ht="25.5">
      <c r="A196" s="8" t="s">
        <v>48</v>
      </c>
      <c r="B196" s="9" t="s">
        <v>49</v>
      </c>
      <c r="C196" s="10">
        <v>820</v>
      </c>
      <c r="D196" s="10">
        <v>820</v>
      </c>
      <c r="E196" s="10">
        <v>68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68</v>
      </c>
      <c r="L196" s="10">
        <f t="shared" si="13"/>
        <v>820</v>
      </c>
      <c r="M196" s="10">
        <f t="shared" si="14"/>
        <v>0</v>
      </c>
      <c r="N196" s="10">
        <f t="shared" si="15"/>
        <v>820</v>
      </c>
      <c r="O196" s="10">
        <f t="shared" si="16"/>
        <v>68</v>
      </c>
      <c r="P196" s="10">
        <f t="shared" si="17"/>
        <v>0</v>
      </c>
    </row>
    <row r="197" spans="1:16" ht="25.5">
      <c r="A197" s="8" t="s">
        <v>295</v>
      </c>
      <c r="B197" s="9" t="s">
        <v>296</v>
      </c>
      <c r="C197" s="10">
        <v>0</v>
      </c>
      <c r="D197" s="10">
        <v>1300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 t="shared" si="12"/>
        <v>0</v>
      </c>
      <c r="L197" s="10">
        <f t="shared" si="13"/>
        <v>1300</v>
      </c>
      <c r="M197" s="10">
        <f t="shared" si="14"/>
        <v>0</v>
      </c>
      <c r="N197" s="10">
        <f t="shared" si="15"/>
        <v>1300</v>
      </c>
      <c r="O197" s="10">
        <f t="shared" si="16"/>
        <v>0</v>
      </c>
      <c r="P197" s="10">
        <f t="shared" si="17"/>
        <v>0</v>
      </c>
    </row>
    <row r="198" spans="1:16" ht="25.5">
      <c r="A198" s="5" t="s">
        <v>246</v>
      </c>
      <c r="B198" s="6" t="s">
        <v>247</v>
      </c>
      <c r="C198" s="7">
        <v>2077</v>
      </c>
      <c r="D198" s="7">
        <v>131589.6986</v>
      </c>
      <c r="E198" s="7">
        <v>0</v>
      </c>
      <c r="F198" s="7">
        <v>83.579100000000011</v>
      </c>
      <c r="G198" s="7">
        <v>0</v>
      </c>
      <c r="H198" s="7">
        <v>83.579100000000011</v>
      </c>
      <c r="I198" s="7">
        <v>0</v>
      </c>
      <c r="J198" s="7">
        <v>0</v>
      </c>
      <c r="K198" s="7">
        <f t="shared" ref="K198:K238" si="18">E198-F198</f>
        <v>-83.579100000000011</v>
      </c>
      <c r="L198" s="7">
        <f t="shared" ref="L198:L238" si="19">D198-F198</f>
        <v>131506.1195</v>
      </c>
      <c r="M198" s="7">
        <f t="shared" ref="M198:M238" si="20">IF(E198=0,0,(F198/E198)*100)</f>
        <v>0</v>
      </c>
      <c r="N198" s="7">
        <f t="shared" ref="N198:N238" si="21">D198-H198</f>
        <v>131506.1195</v>
      </c>
      <c r="O198" s="7">
        <f t="shared" ref="O198:O238" si="22">E198-H198</f>
        <v>-83.579100000000011</v>
      </c>
      <c r="P198" s="7">
        <f t="shared" ref="P198:P238" si="23">IF(E198=0,0,(H198/E198)*100)</f>
        <v>0</v>
      </c>
    </row>
    <row r="199" spans="1:16">
      <c r="A199" s="5" t="s">
        <v>334</v>
      </c>
      <c r="B199" s="6" t="s">
        <v>79</v>
      </c>
      <c r="C199" s="7">
        <v>0</v>
      </c>
      <c r="D199" s="7">
        <v>811.87840000000006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f t="shared" si="18"/>
        <v>0</v>
      </c>
      <c r="L199" s="7">
        <f t="shared" si="19"/>
        <v>811.87840000000006</v>
      </c>
      <c r="M199" s="7">
        <f t="shared" si="20"/>
        <v>0</v>
      </c>
      <c r="N199" s="7">
        <f t="shared" si="21"/>
        <v>811.87840000000006</v>
      </c>
      <c r="O199" s="7">
        <f t="shared" si="22"/>
        <v>0</v>
      </c>
      <c r="P199" s="7">
        <f t="shared" si="23"/>
        <v>0</v>
      </c>
    </row>
    <row r="200" spans="1:16">
      <c r="A200" s="8" t="s">
        <v>297</v>
      </c>
      <c r="B200" s="9" t="s">
        <v>298</v>
      </c>
      <c r="C200" s="10">
        <v>0</v>
      </c>
      <c r="D200" s="10">
        <v>811.87840000000006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0</v>
      </c>
      <c r="L200" s="10">
        <f t="shared" si="19"/>
        <v>811.87840000000006</v>
      </c>
      <c r="M200" s="10">
        <f t="shared" si="20"/>
        <v>0</v>
      </c>
      <c r="N200" s="10">
        <f t="shared" si="21"/>
        <v>811.87840000000006</v>
      </c>
      <c r="O200" s="10">
        <f t="shared" si="22"/>
        <v>0</v>
      </c>
      <c r="P200" s="10">
        <f t="shared" si="23"/>
        <v>0</v>
      </c>
    </row>
    <row r="201" spans="1:16" ht="51">
      <c r="A201" s="5" t="s">
        <v>335</v>
      </c>
      <c r="B201" s="6" t="s">
        <v>87</v>
      </c>
      <c r="C201" s="7">
        <v>0</v>
      </c>
      <c r="D201" s="7">
        <v>90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f t="shared" si="18"/>
        <v>0</v>
      </c>
      <c r="L201" s="7">
        <f t="shared" si="19"/>
        <v>90</v>
      </c>
      <c r="M201" s="7">
        <f t="shared" si="20"/>
        <v>0</v>
      </c>
      <c r="N201" s="7">
        <f t="shared" si="21"/>
        <v>90</v>
      </c>
      <c r="O201" s="7">
        <f t="shared" si="22"/>
        <v>0</v>
      </c>
      <c r="P201" s="7">
        <f t="shared" si="23"/>
        <v>0</v>
      </c>
    </row>
    <row r="202" spans="1:16">
      <c r="A202" s="8" t="s">
        <v>297</v>
      </c>
      <c r="B202" s="9" t="s">
        <v>298</v>
      </c>
      <c r="C202" s="10">
        <v>0</v>
      </c>
      <c r="D202" s="10">
        <v>90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0</v>
      </c>
      <c r="L202" s="10">
        <f t="shared" si="19"/>
        <v>90</v>
      </c>
      <c r="M202" s="10">
        <f t="shared" si="20"/>
        <v>0</v>
      </c>
      <c r="N202" s="10">
        <f t="shared" si="21"/>
        <v>90</v>
      </c>
      <c r="O202" s="10">
        <f t="shared" si="22"/>
        <v>0</v>
      </c>
      <c r="P202" s="10">
        <f t="shared" si="23"/>
        <v>0</v>
      </c>
    </row>
    <row r="203" spans="1:16">
      <c r="A203" s="5" t="s">
        <v>336</v>
      </c>
      <c r="B203" s="6" t="s">
        <v>209</v>
      </c>
      <c r="C203" s="7">
        <v>0</v>
      </c>
      <c r="D203" s="7">
        <v>9527.7464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f t="shared" si="18"/>
        <v>0</v>
      </c>
      <c r="L203" s="7">
        <f t="shared" si="19"/>
        <v>9527.7464</v>
      </c>
      <c r="M203" s="7">
        <f t="shared" si="20"/>
        <v>0</v>
      </c>
      <c r="N203" s="7">
        <f t="shared" si="21"/>
        <v>9527.7464</v>
      </c>
      <c r="O203" s="7">
        <f t="shared" si="22"/>
        <v>0</v>
      </c>
      <c r="P203" s="7">
        <f t="shared" si="23"/>
        <v>0</v>
      </c>
    </row>
    <row r="204" spans="1:16">
      <c r="A204" s="8" t="s">
        <v>297</v>
      </c>
      <c r="B204" s="9" t="s">
        <v>298</v>
      </c>
      <c r="C204" s="10">
        <v>0</v>
      </c>
      <c r="D204" s="10">
        <v>9527.7464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0</v>
      </c>
      <c r="L204" s="10">
        <f t="shared" si="19"/>
        <v>9527.7464</v>
      </c>
      <c r="M204" s="10">
        <f t="shared" si="20"/>
        <v>0</v>
      </c>
      <c r="N204" s="10">
        <f t="shared" si="21"/>
        <v>9527.7464</v>
      </c>
      <c r="O204" s="10">
        <f t="shared" si="22"/>
        <v>0</v>
      </c>
      <c r="P204" s="10">
        <f t="shared" si="23"/>
        <v>0</v>
      </c>
    </row>
    <row r="205" spans="1:16">
      <c r="A205" s="5" t="s">
        <v>337</v>
      </c>
      <c r="B205" s="6" t="s">
        <v>290</v>
      </c>
      <c r="C205" s="7">
        <v>2077</v>
      </c>
      <c r="D205" s="7">
        <v>65894.160799999998</v>
      </c>
      <c r="E205" s="7">
        <v>0</v>
      </c>
      <c r="F205" s="7">
        <v>83.579100000000011</v>
      </c>
      <c r="G205" s="7">
        <v>0</v>
      </c>
      <c r="H205" s="7">
        <v>83.579100000000011</v>
      </c>
      <c r="I205" s="7">
        <v>0</v>
      </c>
      <c r="J205" s="7">
        <v>0</v>
      </c>
      <c r="K205" s="7">
        <f t="shared" si="18"/>
        <v>-83.579100000000011</v>
      </c>
      <c r="L205" s="7">
        <f t="shared" si="19"/>
        <v>65810.581699999995</v>
      </c>
      <c r="M205" s="7">
        <f t="shared" si="20"/>
        <v>0</v>
      </c>
      <c r="N205" s="7">
        <f t="shared" si="21"/>
        <v>65810.581699999995</v>
      </c>
      <c r="O205" s="7">
        <f t="shared" si="22"/>
        <v>-83.579100000000011</v>
      </c>
      <c r="P205" s="7">
        <f t="shared" si="23"/>
        <v>0</v>
      </c>
    </row>
    <row r="206" spans="1:16">
      <c r="A206" s="8" t="s">
        <v>291</v>
      </c>
      <c r="B206" s="9" t="s">
        <v>292</v>
      </c>
      <c r="C206" s="10">
        <v>1150</v>
      </c>
      <c r="D206" s="10">
        <v>26210.4928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 t="shared" si="18"/>
        <v>0</v>
      </c>
      <c r="L206" s="10">
        <f t="shared" si="19"/>
        <v>26210.4928</v>
      </c>
      <c r="M206" s="10">
        <f t="shared" si="20"/>
        <v>0</v>
      </c>
      <c r="N206" s="10">
        <f t="shared" si="21"/>
        <v>26210.4928</v>
      </c>
      <c r="O206" s="10">
        <f t="shared" si="22"/>
        <v>0</v>
      </c>
      <c r="P206" s="10">
        <f t="shared" si="23"/>
        <v>0</v>
      </c>
    </row>
    <row r="207" spans="1:16">
      <c r="A207" s="8" t="s">
        <v>338</v>
      </c>
      <c r="B207" s="9" t="s">
        <v>339</v>
      </c>
      <c r="C207" s="10">
        <v>0</v>
      </c>
      <c r="D207" s="10">
        <v>303</v>
      </c>
      <c r="E207" s="10">
        <v>0</v>
      </c>
      <c r="F207" s="10">
        <v>83.579100000000011</v>
      </c>
      <c r="G207" s="10">
        <v>0</v>
      </c>
      <c r="H207" s="10">
        <v>83.579100000000011</v>
      </c>
      <c r="I207" s="10">
        <v>0</v>
      </c>
      <c r="J207" s="10">
        <v>0</v>
      </c>
      <c r="K207" s="10">
        <f t="shared" si="18"/>
        <v>-83.579100000000011</v>
      </c>
      <c r="L207" s="10">
        <f t="shared" si="19"/>
        <v>219.42089999999999</v>
      </c>
      <c r="M207" s="10">
        <f t="shared" si="20"/>
        <v>0</v>
      </c>
      <c r="N207" s="10">
        <f t="shared" si="21"/>
        <v>219.42089999999999</v>
      </c>
      <c r="O207" s="10">
        <f t="shared" si="22"/>
        <v>-83.579100000000011</v>
      </c>
      <c r="P207" s="10">
        <f t="shared" si="23"/>
        <v>0</v>
      </c>
    </row>
    <row r="208" spans="1:16">
      <c r="A208" s="8" t="s">
        <v>293</v>
      </c>
      <c r="B208" s="9" t="s">
        <v>294</v>
      </c>
      <c r="C208" s="10">
        <v>927</v>
      </c>
      <c r="D208" s="10">
        <v>39380.667999999998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f t="shared" si="18"/>
        <v>0</v>
      </c>
      <c r="L208" s="10">
        <f t="shared" si="19"/>
        <v>39380.667999999998</v>
      </c>
      <c r="M208" s="10">
        <f t="shared" si="20"/>
        <v>0</v>
      </c>
      <c r="N208" s="10">
        <f t="shared" si="21"/>
        <v>39380.667999999998</v>
      </c>
      <c r="O208" s="10">
        <f t="shared" si="22"/>
        <v>0</v>
      </c>
      <c r="P208" s="10">
        <f t="shared" si="23"/>
        <v>0</v>
      </c>
    </row>
    <row r="209" spans="1:16">
      <c r="A209" s="5" t="s">
        <v>340</v>
      </c>
      <c r="B209" s="6" t="s">
        <v>59</v>
      </c>
      <c r="C209" s="7">
        <v>0</v>
      </c>
      <c r="D209" s="7">
        <v>54619.546000000002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f t="shared" si="18"/>
        <v>0</v>
      </c>
      <c r="L209" s="7">
        <f t="shared" si="19"/>
        <v>54619.546000000002</v>
      </c>
      <c r="M209" s="7">
        <f t="shared" si="20"/>
        <v>0</v>
      </c>
      <c r="N209" s="7">
        <f t="shared" si="21"/>
        <v>54619.546000000002</v>
      </c>
      <c r="O209" s="7">
        <f t="shared" si="22"/>
        <v>0</v>
      </c>
      <c r="P209" s="7">
        <f t="shared" si="23"/>
        <v>0</v>
      </c>
    </row>
    <row r="210" spans="1:16">
      <c r="A210" s="8" t="s">
        <v>297</v>
      </c>
      <c r="B210" s="9" t="s">
        <v>298</v>
      </c>
      <c r="C210" s="10">
        <v>0</v>
      </c>
      <c r="D210" s="10">
        <v>54619.546000000002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0</v>
      </c>
      <c r="L210" s="10">
        <f t="shared" si="19"/>
        <v>54619.546000000002</v>
      </c>
      <c r="M210" s="10">
        <f t="shared" si="20"/>
        <v>0</v>
      </c>
      <c r="N210" s="10">
        <f t="shared" si="21"/>
        <v>54619.546000000002</v>
      </c>
      <c r="O210" s="10">
        <f t="shared" si="22"/>
        <v>0</v>
      </c>
      <c r="P210" s="10">
        <f t="shared" si="23"/>
        <v>0</v>
      </c>
    </row>
    <row r="211" spans="1:16">
      <c r="A211" s="5" t="s">
        <v>341</v>
      </c>
      <c r="B211" s="6" t="s">
        <v>71</v>
      </c>
      <c r="C211" s="7">
        <v>0</v>
      </c>
      <c r="D211" s="7">
        <v>646.36699999999996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f t="shared" si="18"/>
        <v>0</v>
      </c>
      <c r="L211" s="7">
        <f t="shared" si="19"/>
        <v>646.36699999999996</v>
      </c>
      <c r="M211" s="7">
        <f t="shared" si="20"/>
        <v>0</v>
      </c>
      <c r="N211" s="7">
        <f t="shared" si="21"/>
        <v>646.36699999999996</v>
      </c>
      <c r="O211" s="7">
        <f t="shared" si="22"/>
        <v>0</v>
      </c>
      <c r="P211" s="7">
        <f t="shared" si="23"/>
        <v>0</v>
      </c>
    </row>
    <row r="212" spans="1:16">
      <c r="A212" s="8" t="s">
        <v>297</v>
      </c>
      <c r="B212" s="9" t="s">
        <v>298</v>
      </c>
      <c r="C212" s="10">
        <v>0</v>
      </c>
      <c r="D212" s="10">
        <v>646.36699999999996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f t="shared" si="18"/>
        <v>0</v>
      </c>
      <c r="L212" s="10">
        <f t="shared" si="19"/>
        <v>646.36699999999996</v>
      </c>
      <c r="M212" s="10">
        <f t="shared" si="20"/>
        <v>0</v>
      </c>
      <c r="N212" s="10">
        <f t="shared" si="21"/>
        <v>646.36699999999996</v>
      </c>
      <c r="O212" s="10">
        <f t="shared" si="22"/>
        <v>0</v>
      </c>
      <c r="P212" s="10">
        <f t="shared" si="23"/>
        <v>0</v>
      </c>
    </row>
    <row r="213" spans="1:16" ht="25.5">
      <c r="A213" s="5" t="s">
        <v>249</v>
      </c>
      <c r="B213" s="6" t="s">
        <v>250</v>
      </c>
      <c r="C213" s="7">
        <v>1251.23</v>
      </c>
      <c r="D213" s="7">
        <v>4437.8570000000009</v>
      </c>
      <c r="E213" s="7">
        <v>0</v>
      </c>
      <c r="F213" s="7">
        <v>214.6</v>
      </c>
      <c r="G213" s="7">
        <v>0</v>
      </c>
      <c r="H213" s="7">
        <v>214.6</v>
      </c>
      <c r="I213" s="7">
        <v>0</v>
      </c>
      <c r="J213" s="7">
        <v>0</v>
      </c>
      <c r="K213" s="7">
        <f t="shared" si="18"/>
        <v>-214.6</v>
      </c>
      <c r="L213" s="7">
        <f t="shared" si="19"/>
        <v>4223.2570000000005</v>
      </c>
      <c r="M213" s="7">
        <f t="shared" si="20"/>
        <v>0</v>
      </c>
      <c r="N213" s="7">
        <f t="shared" si="21"/>
        <v>4223.2570000000005</v>
      </c>
      <c r="O213" s="7">
        <f t="shared" si="22"/>
        <v>-214.6</v>
      </c>
      <c r="P213" s="7">
        <f t="shared" si="23"/>
        <v>0</v>
      </c>
    </row>
    <row r="214" spans="1:16">
      <c r="A214" s="5" t="s">
        <v>252</v>
      </c>
      <c r="B214" s="6" t="s">
        <v>209</v>
      </c>
      <c r="C214" s="7">
        <v>751.23</v>
      </c>
      <c r="D214" s="7">
        <v>1561.23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f t="shared" si="18"/>
        <v>0</v>
      </c>
      <c r="L214" s="7">
        <f t="shared" si="19"/>
        <v>1561.23</v>
      </c>
      <c r="M214" s="7">
        <f t="shared" si="20"/>
        <v>0</v>
      </c>
      <c r="N214" s="7">
        <f t="shared" si="21"/>
        <v>1561.23</v>
      </c>
      <c r="O214" s="7">
        <f t="shared" si="22"/>
        <v>0</v>
      </c>
      <c r="P214" s="7">
        <f t="shared" si="23"/>
        <v>0</v>
      </c>
    </row>
    <row r="215" spans="1:16" ht="25.5">
      <c r="A215" s="8" t="s">
        <v>287</v>
      </c>
      <c r="B215" s="9" t="s">
        <v>288</v>
      </c>
      <c r="C215" s="10">
        <v>0</v>
      </c>
      <c r="D215" s="10">
        <v>500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0</v>
      </c>
      <c r="L215" s="10">
        <f t="shared" si="19"/>
        <v>500</v>
      </c>
      <c r="M215" s="10">
        <f t="shared" si="20"/>
        <v>0</v>
      </c>
      <c r="N215" s="10">
        <f t="shared" si="21"/>
        <v>500</v>
      </c>
      <c r="O215" s="10">
        <f t="shared" si="22"/>
        <v>0</v>
      </c>
      <c r="P215" s="10">
        <f t="shared" si="23"/>
        <v>0</v>
      </c>
    </row>
    <row r="216" spans="1:16">
      <c r="A216" s="8" t="s">
        <v>297</v>
      </c>
      <c r="B216" s="9" t="s">
        <v>298</v>
      </c>
      <c r="C216" s="10">
        <v>751.23</v>
      </c>
      <c r="D216" s="10">
        <v>1061.23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0</v>
      </c>
      <c r="L216" s="10">
        <f t="shared" si="19"/>
        <v>1061.23</v>
      </c>
      <c r="M216" s="10">
        <f t="shared" si="20"/>
        <v>0</v>
      </c>
      <c r="N216" s="10">
        <f t="shared" si="21"/>
        <v>1061.23</v>
      </c>
      <c r="O216" s="10">
        <f t="shared" si="22"/>
        <v>0</v>
      </c>
      <c r="P216" s="10">
        <f t="shared" si="23"/>
        <v>0</v>
      </c>
    </row>
    <row r="217" spans="1:16">
      <c r="A217" s="5" t="s">
        <v>342</v>
      </c>
      <c r="B217" s="6" t="s">
        <v>290</v>
      </c>
      <c r="C217" s="7">
        <v>500</v>
      </c>
      <c r="D217" s="7">
        <v>609.9</v>
      </c>
      <c r="E217" s="7">
        <v>0</v>
      </c>
      <c r="F217" s="7">
        <v>150</v>
      </c>
      <c r="G217" s="7">
        <v>0</v>
      </c>
      <c r="H217" s="7">
        <v>150</v>
      </c>
      <c r="I217" s="7">
        <v>0</v>
      </c>
      <c r="J217" s="7">
        <v>0</v>
      </c>
      <c r="K217" s="7">
        <f t="shared" si="18"/>
        <v>-150</v>
      </c>
      <c r="L217" s="7">
        <f t="shared" si="19"/>
        <v>459.9</v>
      </c>
      <c r="M217" s="7">
        <f t="shared" si="20"/>
        <v>0</v>
      </c>
      <c r="N217" s="7">
        <f t="shared" si="21"/>
        <v>459.9</v>
      </c>
      <c r="O217" s="7">
        <f t="shared" si="22"/>
        <v>-150</v>
      </c>
      <c r="P217" s="7">
        <f t="shared" si="23"/>
        <v>0</v>
      </c>
    </row>
    <row r="218" spans="1:16">
      <c r="A218" s="8" t="s">
        <v>291</v>
      </c>
      <c r="B218" s="9" t="s">
        <v>292</v>
      </c>
      <c r="C218" s="10">
        <v>500</v>
      </c>
      <c r="D218" s="10">
        <v>609.9</v>
      </c>
      <c r="E218" s="10">
        <v>0</v>
      </c>
      <c r="F218" s="10">
        <v>150</v>
      </c>
      <c r="G218" s="10">
        <v>0</v>
      </c>
      <c r="H218" s="10">
        <v>150</v>
      </c>
      <c r="I218" s="10">
        <v>0</v>
      </c>
      <c r="J218" s="10">
        <v>0</v>
      </c>
      <c r="K218" s="10">
        <f t="shared" si="18"/>
        <v>-150</v>
      </c>
      <c r="L218" s="10">
        <f t="shared" si="19"/>
        <v>459.9</v>
      </c>
      <c r="M218" s="10">
        <f t="shared" si="20"/>
        <v>0</v>
      </c>
      <c r="N218" s="10">
        <f t="shared" si="21"/>
        <v>459.9</v>
      </c>
      <c r="O218" s="10">
        <f t="shared" si="22"/>
        <v>-150</v>
      </c>
      <c r="P218" s="10">
        <f t="shared" si="23"/>
        <v>0</v>
      </c>
    </row>
    <row r="219" spans="1:16">
      <c r="A219" s="5" t="s">
        <v>343</v>
      </c>
      <c r="B219" s="6" t="s">
        <v>344</v>
      </c>
      <c r="C219" s="7">
        <v>0</v>
      </c>
      <c r="D219" s="7">
        <v>944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f t="shared" si="18"/>
        <v>0</v>
      </c>
      <c r="L219" s="7">
        <f t="shared" si="19"/>
        <v>944</v>
      </c>
      <c r="M219" s="7">
        <f t="shared" si="20"/>
        <v>0</v>
      </c>
      <c r="N219" s="7">
        <f t="shared" si="21"/>
        <v>944</v>
      </c>
      <c r="O219" s="7">
        <f t="shared" si="22"/>
        <v>0</v>
      </c>
      <c r="P219" s="7">
        <f t="shared" si="23"/>
        <v>0</v>
      </c>
    </row>
    <row r="220" spans="1:16" ht="25.5">
      <c r="A220" s="5" t="s">
        <v>345</v>
      </c>
      <c r="B220" s="6" t="s">
        <v>346</v>
      </c>
      <c r="C220" s="7">
        <v>0</v>
      </c>
      <c r="D220" s="7">
        <v>700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f t="shared" si="18"/>
        <v>0</v>
      </c>
      <c r="L220" s="7">
        <f t="shared" si="19"/>
        <v>700</v>
      </c>
      <c r="M220" s="7">
        <f t="shared" si="20"/>
        <v>0</v>
      </c>
      <c r="N220" s="7">
        <f t="shared" si="21"/>
        <v>700</v>
      </c>
      <c r="O220" s="7">
        <f t="shared" si="22"/>
        <v>0</v>
      </c>
      <c r="P220" s="7">
        <f t="shared" si="23"/>
        <v>0</v>
      </c>
    </row>
    <row r="221" spans="1:16" ht="25.5">
      <c r="A221" s="8" t="s">
        <v>253</v>
      </c>
      <c r="B221" s="9" t="s">
        <v>254</v>
      </c>
      <c r="C221" s="10">
        <v>0</v>
      </c>
      <c r="D221" s="10">
        <v>700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 t="shared" si="18"/>
        <v>0</v>
      </c>
      <c r="L221" s="10">
        <f t="shared" si="19"/>
        <v>700</v>
      </c>
      <c r="M221" s="10">
        <f t="shared" si="20"/>
        <v>0</v>
      </c>
      <c r="N221" s="10">
        <f t="shared" si="21"/>
        <v>700</v>
      </c>
      <c r="O221" s="10">
        <f t="shared" si="22"/>
        <v>0</v>
      </c>
      <c r="P221" s="10">
        <f t="shared" si="23"/>
        <v>0</v>
      </c>
    </row>
    <row r="222" spans="1:16" ht="25.5">
      <c r="A222" s="5" t="s">
        <v>347</v>
      </c>
      <c r="B222" s="6" t="s">
        <v>348</v>
      </c>
      <c r="C222" s="7">
        <v>0</v>
      </c>
      <c r="D222" s="7">
        <v>244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f t="shared" si="18"/>
        <v>0</v>
      </c>
      <c r="L222" s="7">
        <f t="shared" si="19"/>
        <v>244</v>
      </c>
      <c r="M222" s="7">
        <f t="shared" si="20"/>
        <v>0</v>
      </c>
      <c r="N222" s="7">
        <f t="shared" si="21"/>
        <v>244</v>
      </c>
      <c r="O222" s="7">
        <f t="shared" si="22"/>
        <v>0</v>
      </c>
      <c r="P222" s="7">
        <f t="shared" si="23"/>
        <v>0</v>
      </c>
    </row>
    <row r="223" spans="1:16" ht="25.5">
      <c r="A223" s="8" t="s">
        <v>253</v>
      </c>
      <c r="B223" s="9" t="s">
        <v>254</v>
      </c>
      <c r="C223" s="10">
        <v>0</v>
      </c>
      <c r="D223" s="10">
        <v>244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t="shared" si="18"/>
        <v>0</v>
      </c>
      <c r="L223" s="10">
        <f t="shared" si="19"/>
        <v>244</v>
      </c>
      <c r="M223" s="10">
        <f t="shared" si="20"/>
        <v>0</v>
      </c>
      <c r="N223" s="10">
        <f t="shared" si="21"/>
        <v>244</v>
      </c>
      <c r="O223" s="10">
        <f t="shared" si="22"/>
        <v>0</v>
      </c>
      <c r="P223" s="10">
        <f t="shared" si="23"/>
        <v>0</v>
      </c>
    </row>
    <row r="224" spans="1:16">
      <c r="A224" s="5" t="s">
        <v>349</v>
      </c>
      <c r="B224" s="6" t="s">
        <v>350</v>
      </c>
      <c r="C224" s="7">
        <v>0</v>
      </c>
      <c r="D224" s="7">
        <v>90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f t="shared" si="18"/>
        <v>0</v>
      </c>
      <c r="L224" s="7">
        <f t="shared" si="19"/>
        <v>90</v>
      </c>
      <c r="M224" s="7">
        <f t="shared" si="20"/>
        <v>0</v>
      </c>
      <c r="N224" s="7">
        <f t="shared" si="21"/>
        <v>90</v>
      </c>
      <c r="O224" s="7">
        <f t="shared" si="22"/>
        <v>0</v>
      </c>
      <c r="P224" s="7">
        <f t="shared" si="23"/>
        <v>0</v>
      </c>
    </row>
    <row r="225" spans="1:16" ht="25.5">
      <c r="A225" s="8" t="s">
        <v>253</v>
      </c>
      <c r="B225" s="9" t="s">
        <v>254</v>
      </c>
      <c r="C225" s="10">
        <v>0</v>
      </c>
      <c r="D225" s="10">
        <v>90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 t="shared" si="18"/>
        <v>0</v>
      </c>
      <c r="L225" s="10">
        <f t="shared" si="19"/>
        <v>90</v>
      </c>
      <c r="M225" s="10">
        <f t="shared" si="20"/>
        <v>0</v>
      </c>
      <c r="N225" s="10">
        <f t="shared" si="21"/>
        <v>90</v>
      </c>
      <c r="O225" s="10">
        <f t="shared" si="22"/>
        <v>0</v>
      </c>
      <c r="P225" s="10">
        <f t="shared" si="23"/>
        <v>0</v>
      </c>
    </row>
    <row r="226" spans="1:16">
      <c r="A226" s="5" t="s">
        <v>351</v>
      </c>
      <c r="B226" s="6" t="s">
        <v>300</v>
      </c>
      <c r="C226" s="7">
        <v>0</v>
      </c>
      <c r="D226" s="7">
        <v>643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f t="shared" si="18"/>
        <v>0</v>
      </c>
      <c r="L226" s="7">
        <f t="shared" si="19"/>
        <v>643</v>
      </c>
      <c r="M226" s="7">
        <f t="shared" si="20"/>
        <v>0</v>
      </c>
      <c r="N226" s="7">
        <f t="shared" si="21"/>
        <v>643</v>
      </c>
      <c r="O226" s="7">
        <f t="shared" si="22"/>
        <v>0</v>
      </c>
      <c r="P226" s="7">
        <f t="shared" si="23"/>
        <v>0</v>
      </c>
    </row>
    <row r="227" spans="1:16" ht="25.5">
      <c r="A227" s="8" t="s">
        <v>295</v>
      </c>
      <c r="B227" s="9" t="s">
        <v>296</v>
      </c>
      <c r="C227" s="10">
        <v>0</v>
      </c>
      <c r="D227" s="10">
        <v>643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0</v>
      </c>
      <c r="L227" s="10">
        <f t="shared" si="19"/>
        <v>643</v>
      </c>
      <c r="M227" s="10">
        <f t="shared" si="20"/>
        <v>0</v>
      </c>
      <c r="N227" s="10">
        <f t="shared" si="21"/>
        <v>643</v>
      </c>
      <c r="O227" s="10">
        <f t="shared" si="22"/>
        <v>0</v>
      </c>
      <c r="P227" s="10">
        <f t="shared" si="23"/>
        <v>0</v>
      </c>
    </row>
    <row r="228" spans="1:16">
      <c r="A228" s="5" t="s">
        <v>255</v>
      </c>
      <c r="B228" s="6" t="s">
        <v>256</v>
      </c>
      <c r="C228" s="7">
        <v>0</v>
      </c>
      <c r="D228" s="7">
        <v>475.12700000000001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f t="shared" si="18"/>
        <v>0</v>
      </c>
      <c r="L228" s="7">
        <f t="shared" si="19"/>
        <v>475.12700000000001</v>
      </c>
      <c r="M228" s="7">
        <f t="shared" si="20"/>
        <v>0</v>
      </c>
      <c r="N228" s="7">
        <f t="shared" si="21"/>
        <v>475.12700000000001</v>
      </c>
      <c r="O228" s="7">
        <f t="shared" si="22"/>
        <v>0</v>
      </c>
      <c r="P228" s="7">
        <f t="shared" si="23"/>
        <v>0</v>
      </c>
    </row>
    <row r="229" spans="1:16" ht="25.5">
      <c r="A229" s="8" t="s">
        <v>253</v>
      </c>
      <c r="B229" s="9" t="s">
        <v>254</v>
      </c>
      <c r="C229" s="10">
        <v>0</v>
      </c>
      <c r="D229" s="10">
        <v>475.12700000000001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 t="shared" si="18"/>
        <v>0</v>
      </c>
      <c r="L229" s="10">
        <f t="shared" si="19"/>
        <v>475.12700000000001</v>
      </c>
      <c r="M229" s="10">
        <f t="shared" si="20"/>
        <v>0</v>
      </c>
      <c r="N229" s="10">
        <f t="shared" si="21"/>
        <v>475.12700000000001</v>
      </c>
      <c r="O229" s="10">
        <f t="shared" si="22"/>
        <v>0</v>
      </c>
      <c r="P229" s="10">
        <f t="shared" si="23"/>
        <v>0</v>
      </c>
    </row>
    <row r="230" spans="1:16">
      <c r="A230" s="5" t="s">
        <v>257</v>
      </c>
      <c r="B230" s="6" t="s">
        <v>71</v>
      </c>
      <c r="C230" s="7">
        <v>0</v>
      </c>
      <c r="D230" s="7">
        <v>114.6</v>
      </c>
      <c r="E230" s="7">
        <v>0</v>
      </c>
      <c r="F230" s="7">
        <v>64.599999999999994</v>
      </c>
      <c r="G230" s="7">
        <v>0</v>
      </c>
      <c r="H230" s="7">
        <v>64.599999999999994</v>
      </c>
      <c r="I230" s="7">
        <v>0</v>
      </c>
      <c r="J230" s="7">
        <v>0</v>
      </c>
      <c r="K230" s="7">
        <f t="shared" si="18"/>
        <v>-64.599999999999994</v>
      </c>
      <c r="L230" s="7">
        <f t="shared" si="19"/>
        <v>50</v>
      </c>
      <c r="M230" s="7">
        <f t="shared" si="20"/>
        <v>0</v>
      </c>
      <c r="N230" s="7">
        <f t="shared" si="21"/>
        <v>50</v>
      </c>
      <c r="O230" s="7">
        <f t="shared" si="22"/>
        <v>-64.599999999999994</v>
      </c>
      <c r="P230" s="7">
        <f t="shared" si="23"/>
        <v>0</v>
      </c>
    </row>
    <row r="231" spans="1:16" ht="25.5">
      <c r="A231" s="8" t="s">
        <v>287</v>
      </c>
      <c r="B231" s="9" t="s">
        <v>288</v>
      </c>
      <c r="C231" s="10">
        <v>0</v>
      </c>
      <c r="D231" s="10">
        <v>64.599999999999994</v>
      </c>
      <c r="E231" s="10">
        <v>0</v>
      </c>
      <c r="F231" s="10">
        <v>64.599999999999994</v>
      </c>
      <c r="G231" s="10">
        <v>0</v>
      </c>
      <c r="H231" s="10">
        <v>64.599999999999994</v>
      </c>
      <c r="I231" s="10">
        <v>0</v>
      </c>
      <c r="J231" s="10">
        <v>0</v>
      </c>
      <c r="K231" s="10">
        <f t="shared" si="18"/>
        <v>-64.599999999999994</v>
      </c>
      <c r="L231" s="10">
        <f t="shared" si="19"/>
        <v>0</v>
      </c>
      <c r="M231" s="10">
        <f t="shared" si="20"/>
        <v>0</v>
      </c>
      <c r="N231" s="10">
        <f t="shared" si="21"/>
        <v>0</v>
      </c>
      <c r="O231" s="10">
        <f t="shared" si="22"/>
        <v>-64.599999999999994</v>
      </c>
      <c r="P231" s="10">
        <f t="shared" si="23"/>
        <v>0</v>
      </c>
    </row>
    <row r="232" spans="1:16">
      <c r="A232" s="8" t="s">
        <v>297</v>
      </c>
      <c r="B232" s="9" t="s">
        <v>298</v>
      </c>
      <c r="C232" s="10">
        <v>0</v>
      </c>
      <c r="D232" s="10">
        <v>50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0</v>
      </c>
      <c r="L232" s="10">
        <f t="shared" si="19"/>
        <v>50</v>
      </c>
      <c r="M232" s="10">
        <f t="shared" si="20"/>
        <v>0</v>
      </c>
      <c r="N232" s="10">
        <f t="shared" si="21"/>
        <v>50</v>
      </c>
      <c r="O232" s="10">
        <f t="shared" si="22"/>
        <v>0</v>
      </c>
      <c r="P232" s="10">
        <f t="shared" si="23"/>
        <v>0</v>
      </c>
    </row>
    <row r="233" spans="1:16" ht="38.25">
      <c r="A233" s="5" t="s">
        <v>266</v>
      </c>
      <c r="B233" s="6" t="s">
        <v>267</v>
      </c>
      <c r="C233" s="7">
        <v>331279.29068000003</v>
      </c>
      <c r="D233" s="7">
        <v>500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f t="shared" si="18"/>
        <v>0</v>
      </c>
      <c r="L233" s="7">
        <f t="shared" si="19"/>
        <v>500</v>
      </c>
      <c r="M233" s="7">
        <f t="shared" si="20"/>
        <v>0</v>
      </c>
      <c r="N233" s="7">
        <f t="shared" si="21"/>
        <v>500</v>
      </c>
      <c r="O233" s="7">
        <f t="shared" si="22"/>
        <v>0</v>
      </c>
      <c r="P233" s="7">
        <f t="shared" si="23"/>
        <v>0</v>
      </c>
    </row>
    <row r="234" spans="1:16">
      <c r="A234" s="5" t="s">
        <v>352</v>
      </c>
      <c r="B234" s="6" t="s">
        <v>290</v>
      </c>
      <c r="C234" s="7">
        <v>331279.29068000003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f t="shared" si="18"/>
        <v>0</v>
      </c>
      <c r="L234" s="7">
        <f t="shared" si="19"/>
        <v>0</v>
      </c>
      <c r="M234" s="7">
        <f t="shared" si="20"/>
        <v>0</v>
      </c>
      <c r="N234" s="7">
        <f t="shared" si="21"/>
        <v>0</v>
      </c>
      <c r="O234" s="7">
        <f t="shared" si="22"/>
        <v>0</v>
      </c>
      <c r="P234" s="7">
        <f t="shared" si="23"/>
        <v>0</v>
      </c>
    </row>
    <row r="235" spans="1:16">
      <c r="A235" s="8" t="s">
        <v>297</v>
      </c>
      <c r="B235" s="9" t="s">
        <v>298</v>
      </c>
      <c r="C235" s="10">
        <v>331279.29068000003</v>
      </c>
      <c r="D235" s="10">
        <v>0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0</v>
      </c>
      <c r="L235" s="10">
        <f t="shared" si="19"/>
        <v>0</v>
      </c>
      <c r="M235" s="10">
        <f t="shared" si="20"/>
        <v>0</v>
      </c>
      <c r="N235" s="10">
        <f t="shared" si="21"/>
        <v>0</v>
      </c>
      <c r="O235" s="10">
        <f t="shared" si="22"/>
        <v>0</v>
      </c>
      <c r="P235" s="10">
        <f t="shared" si="23"/>
        <v>0</v>
      </c>
    </row>
    <row r="236" spans="1:16">
      <c r="A236" s="5" t="s">
        <v>282</v>
      </c>
      <c r="B236" s="6" t="s">
        <v>190</v>
      </c>
      <c r="C236" s="7">
        <v>0</v>
      </c>
      <c r="D236" s="7">
        <v>500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f t="shared" si="18"/>
        <v>0</v>
      </c>
      <c r="L236" s="7">
        <f t="shared" si="19"/>
        <v>500</v>
      </c>
      <c r="M236" s="7">
        <f t="shared" si="20"/>
        <v>0</v>
      </c>
      <c r="N236" s="7">
        <f t="shared" si="21"/>
        <v>500</v>
      </c>
      <c r="O236" s="7">
        <f t="shared" si="22"/>
        <v>0</v>
      </c>
      <c r="P236" s="7">
        <f t="shared" si="23"/>
        <v>0</v>
      </c>
    </row>
    <row r="237" spans="1:16" ht="25.5">
      <c r="A237" s="8" t="s">
        <v>186</v>
      </c>
      <c r="B237" s="9" t="s">
        <v>187</v>
      </c>
      <c r="C237" s="10">
        <v>0</v>
      </c>
      <c r="D237" s="10">
        <v>500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0</v>
      </c>
      <c r="L237" s="10">
        <f t="shared" si="19"/>
        <v>500</v>
      </c>
      <c r="M237" s="10">
        <f t="shared" si="20"/>
        <v>0</v>
      </c>
      <c r="N237" s="10">
        <f t="shared" si="21"/>
        <v>500</v>
      </c>
      <c r="O237" s="10">
        <f t="shared" si="22"/>
        <v>0</v>
      </c>
      <c r="P237" s="10">
        <f t="shared" si="23"/>
        <v>0</v>
      </c>
    </row>
    <row r="238" spans="1:16">
      <c r="A238" s="5" t="s">
        <v>283</v>
      </c>
      <c r="B238" s="6" t="s">
        <v>284</v>
      </c>
      <c r="C238" s="7">
        <v>394224.50300000008</v>
      </c>
      <c r="D238" s="7">
        <v>643414.86658999987</v>
      </c>
      <c r="E238" s="7">
        <v>9886.3023333333331</v>
      </c>
      <c r="F238" s="7">
        <v>8835.31495</v>
      </c>
      <c r="G238" s="7">
        <v>83.639219999999995</v>
      </c>
      <c r="H238" s="7">
        <v>9144.31495</v>
      </c>
      <c r="I238" s="7">
        <v>1200.3665999999998</v>
      </c>
      <c r="J238" s="7">
        <v>332.18664999999999</v>
      </c>
      <c r="K238" s="7">
        <f t="shared" si="18"/>
        <v>1050.9873833333331</v>
      </c>
      <c r="L238" s="7">
        <f t="shared" si="19"/>
        <v>634579.55163999985</v>
      </c>
      <c r="M238" s="7">
        <f t="shared" si="20"/>
        <v>89.369257100404951</v>
      </c>
      <c r="N238" s="7">
        <f t="shared" si="21"/>
        <v>634270.55163999985</v>
      </c>
      <c r="O238" s="7">
        <f t="shared" si="22"/>
        <v>741.98738333333313</v>
      </c>
      <c r="P238" s="7">
        <f t="shared" si="23"/>
        <v>92.494793722506358</v>
      </c>
    </row>
    <row r="239" spans="1:16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</sheetData>
  <mergeCells count="2">
    <mergeCell ref="A2:L2"/>
    <mergeCell ref="A3:L3"/>
  </mergeCells>
  <phoneticPr fontId="0" type="noConversion"/>
  <pageMargins left="0.32" right="0.33" top="0.39370078740157499" bottom="0.39370078740157499" header="0" footer="0"/>
  <pageSetup paperSize="9" scale="51" fitToHeight="50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Свіцельська Ірина</dc:creator>
  <cp:lastModifiedBy>Admin</cp:lastModifiedBy>
  <dcterms:created xsi:type="dcterms:W3CDTF">2017-11-21T12:45:02Z</dcterms:created>
  <dcterms:modified xsi:type="dcterms:W3CDTF">2017-11-22T11:59:05Z</dcterms:modified>
</cp:coreProperties>
</file>