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<sst xmlns="http://schemas.openxmlformats.org/spreadsheetml/2006/main" count="1484" uniqueCount="306">
  <si>
    <t xml:space="preserve">Аналіз фінансування установ з 11.09.2017 по 15.09.2017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</si>
  <si>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</si>
  <si>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</si>
  <si>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</si>
  <si>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</si>
  <si>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</si>
  <si>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</si>
  <si>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</si>
  <si>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</si>
  <si>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</si>
  <si>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</si>
  <si>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</si>
  <si>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</si>
  <si>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</si>
  <si>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</si>
  <si>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</si>
  <si>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</si>
  <si>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</si>
  <si>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</si>
  <si>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</si>
  <si>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</si>
  <si>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</si>
  <si>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</si>
  <si>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</si>
  <si>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</si>
  <si>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</si>
  <si>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</si>
  <si>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</si>
  <si>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</si>
  <si>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</si>
  <si>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</si>
  <si>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</si>
  <si>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</si>
  <si>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</si>
  <si>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</si>
  <si>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</si>
  <si>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</si>
  <si>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</si>
  <si>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</si>
  <si>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</si>
  <si>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</si>
  <si>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</si>
  <si>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</si>
  <si>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</si>
  <si>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0313037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</si>
  <si>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</si>
  <si>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</si>
  <si>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</si>
  <si>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0316640</t>
  </si>
  <si>
    <t>Інші заходи у сфері електротранспорту</t>
  </si>
  <si>
    <t>0316650</t>
  </si>
  <si>
    <t>Утримання та розвиток інфраструктури доріг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</si>
  <si>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</si>
  <si>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</si>
  <si>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</si>
  <si>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</si>
  <si>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</si>
  <si>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</si>
  <si>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</si>
  <si>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</si>
  <si>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</si>
  <si>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</si>
  <si>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</si>
  <si>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</si>
  <si>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</si>
  <si>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</si>
  <si>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</si>
  <si>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</si>
  <si>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</si>
  <si>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</si>
  <si>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</si>
  <si>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</si>
  <si>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</si>
  <si>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</si>
  <si>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</si>
  <si>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</si>
  <si>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</si>
  <si>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</si>
  <si>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</si>
  <si>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</si>
  <si>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</si>
  <si>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</si>
  <si>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</si>
  <si>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</si>
  <si>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</si>
  <si>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</si>
  <si>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</si>
  <si>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</si>
  <si>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</si>
  <si>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</si>
  <si>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</si>
  <si>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</si>
  <si>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</si>
  <si>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</si>
  <si>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</si>
  <si>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</si>
  <si>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</si>
  <si>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</si>
  <si>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</si>
  <si>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</si>
  <si>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</si>
  <si>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</si>
  <si>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</si>
  <si>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</si>
  <si>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</si>
  <si>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</si>
  <si>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</si>
  <si>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</si>
  <si>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</si>
  <si>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</si>
  <si>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</si>
  <si>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</si>
  <si>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</si>
  <si>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</si>
  <si>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</si>
  <si>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</si>
  <si>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</si>
  <si>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</si>
  <si>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</si>
  <si>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</si>
  <si>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 інвалідного спорту</t>
  </si>
  <si>
    <t>1115031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</si>
  <si>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</si>
  <si>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</si>
  <si>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</si>
  <si>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</si>
  <si>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</si>
  <si>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</si>
  <si>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</si>
  <si>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</si>
  <si>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</si>
  <si>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</si>
  <si>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</si>
  <si>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</si>
  <si>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</si>
  <si>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</si>
  <si>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</si>
  <si>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</si>
  <si>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</si>
  <si>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</si>
  <si>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</si>
  <si>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</si>
  <si>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</si>
  <si>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</si>
  <si>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1513038</t>
  </si>
  <si>
    <t>Компенсаційні виплати на пільговий проїзд електротранспортом окремим категоріям громадян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</si>
  <si>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</si>
  <si>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</si>
  <si>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</si>
  <si>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</si>
  <si>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</si>
  <si>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</si>
  <si>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</si>
  <si>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</si>
  <si>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</si>
  <si>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</si>
  <si>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1518580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</si>
  <si>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</t>
  </si>
  <si>
    <t>3220</t>
  </si>
  <si>
    <t>Капітальні трансферти органам державного управління інших рівнів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</si>
  <si>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</si>
  <si>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</si>
  <si>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</si>
  <si>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</si>
  <si>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</si>
  <si>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</si>
  <si>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</si>
  <si>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</si>
  <si>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</si>
  <si>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</si>
  <si>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</si>
  <si>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</si>
  <si>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</si>
  <si>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</si>
  <si>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</si>
  <si>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</si>
  <si>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</si>
  <si>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</si>
  <si>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</si>
  <si>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</si>
  <si>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</si>
  <si>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</si>
  <si>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2417310</t>
  </si>
  <si>
    <t>Проведення заходів із землеустрою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</si>
  <si>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</si>
  <si>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</si>
  <si>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</si>
  <si>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</si>
  <si>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</si>
  <si>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</si>
  <si>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4116052</t>
  </si>
  <si>
    <t>Забезпечення функціонування водопровідно-каналізаційного господарства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</si>
  <si>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</si>
  <si>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</si>
  <si>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</si>
  <si>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</si>
  <si>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4117310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</si>
  <si>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</si>
  <si>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</si>
  <si>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</si>
  <si>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</si>
  <si>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</si>
  <si>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</si>
  <si>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</si>
  <si>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</si>
  <si>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</si>
  <si>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</si>
  <si>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</si>
  <si>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</si>
  <si>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</si>
  <si>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</si>
  <si>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</si>
  <si>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</si>
  <si>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</si>
  <si>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</si>
  <si>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</si>
  <si>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</si>
  <si>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</si>
  <si>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</si>
  <si>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</si>
  <si>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</si>
  <si>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</si>
  <si>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</si>
  <si>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</si>
  <si>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</si>
  <si>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</si>
  <si>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</si>
  <si>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</si>
  <si>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</si>
  <si>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</si>
  <si>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</si>
  <si>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</si>
  <si>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</si>
  <si>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</si>
  <si>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</si>
  <si>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</si>
  <si>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</si>
  <si>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</si>
  <si>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</si>
  <si>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</si>
  <si>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</si>
  <si>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</si>
  <si>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</si>
  <si>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</si>
  <si>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</si>
  <si>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</si>
  <si>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</si>
  <si>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</si>
  <si>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</si>
  <si>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</si>
  <si>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</si>
  <si>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</si>
  <si>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</si>
  <si>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</si>
  <si>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</si>
  <si>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</si>
  <si>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</si>
  <si>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</si>
  <si>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</si>
  <si>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</si>
  <si>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</si>
  <si>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</si>
  <si>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</si>
  <si>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</si>
  <si>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</si>
  <si>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</si>
  <si>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</si>
  <si>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0317470</t>
  </si>
  <si>
    <t>Внески до статутного капіталу суб`єктів господарювання</t>
  </si>
  <si>
    <t>1016310</t>
  </si>
  <si>
    <t>1116310</t>
  </si>
  <si>
    <t>1117470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</si>
  <si>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</si>
  <si>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</si>
  <si>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</si>
  <si>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</si>
  <si>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</si>
  <si>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4116051</t>
  </si>
  <si>
    <t>Забезпечення функціонування теплових мереж</t>
  </si>
  <si>
    <t>4116310</t>
  </si>
  <si>
    <t>4117470</t>
  </si>
  <si>
    <t>4119110</t>
  </si>
  <si>
    <t>Охорона та раціональне використання природних ресурсів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</si>
  <si>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</si>
  <si>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</si>
  <si>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</si>
  <si>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</si>
  <si>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</si>
  <si>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</si>
  <si>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4316310</t>
  </si>
  <si>
    <t>4317470</t>
  </si>
  <si>
    <t>4319110</t>
  </si>
  <si>
    <t>4711010</t>
  </si>
  <si>
    <t>4711020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</si>
  <si>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</si>
  <si>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</si>
  <si>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</si>
  <si>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</si>
  <si>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</si>
  <si>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</si>
  <si>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</si>
  <si>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</si>
  <si>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</si>
  <si>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</si>
  <si>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</si>
  <si>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7616310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</si>
</sst>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23"/>
  <sheetViews>
    <sheetView workbookViewId="0" topLeftCell="G1">
      <selection activeCell="K8" sqref="K8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2:14" ht="12.75">
      <c r="L4" s="2"/>
      <c r="N4" t="s">
        <v>253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71833.895</v>
      </c>
      <c r="D6" s="7">
        <v>73998.77774999998</v>
      </c>
      <c r="E6" s="7">
        <v>4563.576</v>
      </c>
      <c r="F6" s="7">
        <v>1786.2138399999997</v>
      </c>
      <c r="G6" s="7">
        <v>52.5566</v>
      </c>
      <c r="H6" s="7">
        <v>1920.73392</v>
      </c>
      <c r="I6" s="7">
        <v>11.34414</v>
      </c>
      <c r="J6" s="7">
        <v>404.34911</v>
      </c>
      <c r="K6" s="7">
        <f aca="true" t="shared" si="0" ref="K6:K69">E6-F6</f>
        <v>2777.3621600000006</v>
      </c>
      <c r="L6" s="7">
        <f aca="true" t="shared" si="1" ref="L6:L69">D6-F6</f>
        <v>72212.56390999998</v>
      </c>
      <c r="M6" s="7">
        <f aca="true" t="shared" si="2" ref="M6:M69">IF(E6=0,0,(F6/E6)*100)</f>
        <v>39.14066162150032</v>
      </c>
      <c r="N6" s="7">
        <f aca="true" t="shared" si="3" ref="N6:N69">D6-H6</f>
        <v>72078.04382999998</v>
      </c>
      <c r="O6" s="7">
        <f aca="true" t="shared" si="4" ref="O6:O69">E6-H6</f>
        <v>2642.8420800000004</v>
      </c>
      <c r="P6" s="7">
        <f aca="true" t="shared" si="5" ref="P6:P69">IF(E6=0,0,(H6/E6)*100)</f>
        <v>42.08835176624647</v>
      </c>
    </row>
    <row r="7" spans="1:16" ht="63.75">
      <c r="A7" s="5" t="s">
        <v>20</v>
      </c>
      <c r="B7" s="6" t="s">
        <v>21</v>
      </c>
      <c r="C7" s="7">
        <v>53913.33899999999</v>
      </c>
      <c r="D7" s="7">
        <v>53864.48899999999</v>
      </c>
      <c r="E7" s="7">
        <v>3646.5</v>
      </c>
      <c r="F7" s="7">
        <v>1722.11737</v>
      </c>
      <c r="G7" s="7">
        <v>0</v>
      </c>
      <c r="H7" s="7">
        <v>1694.58001</v>
      </c>
      <c r="I7" s="7">
        <v>11.34414</v>
      </c>
      <c r="J7" s="7">
        <v>37.91751000000001</v>
      </c>
      <c r="K7" s="7">
        <f t="shared" si="0"/>
        <v>1924.38263</v>
      </c>
      <c r="L7" s="7">
        <f t="shared" si="1"/>
        <v>52142.37162999999</v>
      </c>
      <c r="M7" s="7">
        <f t="shared" si="2"/>
        <v>47.22658357328945</v>
      </c>
      <c r="N7" s="7">
        <f t="shared" si="3"/>
        <v>52169.90898999999</v>
      </c>
      <c r="O7" s="7">
        <f t="shared" si="4"/>
        <v>1951.91999</v>
      </c>
      <c r="P7" s="7">
        <f t="shared" si="5"/>
        <v>46.47141121623474</v>
      </c>
    </row>
    <row r="8" spans="1:16" ht="12.75">
      <c r="A8" s="8" t="s">
        <v>22</v>
      </c>
      <c r="B8" s="9" t="s">
        <v>23</v>
      </c>
      <c r="C8" s="10">
        <v>40313.1</v>
      </c>
      <c r="D8" s="10">
        <v>40313.1</v>
      </c>
      <c r="E8" s="10">
        <v>2800</v>
      </c>
      <c r="F8" s="10">
        <v>1370.405</v>
      </c>
      <c r="G8" s="10">
        <v>0</v>
      </c>
      <c r="H8" s="10">
        <v>1370.405</v>
      </c>
      <c r="I8" s="10">
        <v>0</v>
      </c>
      <c r="J8" s="10">
        <v>0</v>
      </c>
      <c r="K8" s="10">
        <f t="shared" si="0"/>
        <v>1429.595</v>
      </c>
      <c r="L8" s="10">
        <f t="shared" si="1"/>
        <v>38942.695</v>
      </c>
      <c r="M8" s="10">
        <f t="shared" si="2"/>
        <v>48.94303571428571</v>
      </c>
      <c r="N8" s="10">
        <f t="shared" si="3"/>
        <v>38942.695</v>
      </c>
      <c r="O8" s="10">
        <f t="shared" si="4"/>
        <v>1429.595</v>
      </c>
      <c r="P8" s="10">
        <f t="shared" si="5"/>
        <v>48.94303571428571</v>
      </c>
    </row>
    <row r="9" spans="1:16" ht="12.75">
      <c r="A9" s="8" t="s">
        <v>24</v>
      </c>
      <c r="B9" s="9" t="s">
        <v>25</v>
      </c>
      <c r="C9" s="10">
        <v>8868.882</v>
      </c>
      <c r="D9" s="10">
        <v>8868.882</v>
      </c>
      <c r="E9" s="10">
        <v>616</v>
      </c>
      <c r="F9" s="10">
        <v>310</v>
      </c>
      <c r="G9" s="10">
        <v>0</v>
      </c>
      <c r="H9" s="10">
        <v>310</v>
      </c>
      <c r="I9" s="10">
        <v>0</v>
      </c>
      <c r="J9" s="10">
        <v>0</v>
      </c>
      <c r="K9" s="10">
        <f t="shared" si="0"/>
        <v>306</v>
      </c>
      <c r="L9" s="10">
        <f t="shared" si="1"/>
        <v>8558.882</v>
      </c>
      <c r="M9" s="10">
        <f t="shared" si="2"/>
        <v>50.324675324675326</v>
      </c>
      <c r="N9" s="10">
        <f t="shared" si="3"/>
        <v>8558.882</v>
      </c>
      <c r="O9" s="10">
        <f t="shared" si="4"/>
        <v>306</v>
      </c>
      <c r="P9" s="10">
        <f t="shared" si="5"/>
        <v>50.324675324675326</v>
      </c>
    </row>
    <row r="10" spans="1:16" ht="12.75">
      <c r="A10" s="8" t="s">
        <v>26</v>
      </c>
      <c r="B10" s="9" t="s">
        <v>27</v>
      </c>
      <c r="C10" s="10">
        <v>1458.951</v>
      </c>
      <c r="D10" s="10">
        <v>1463.115</v>
      </c>
      <c r="E10" s="10">
        <v>50</v>
      </c>
      <c r="F10" s="10">
        <v>17.416</v>
      </c>
      <c r="G10" s="10">
        <v>0</v>
      </c>
      <c r="H10" s="10">
        <v>7.566</v>
      </c>
      <c r="I10" s="10">
        <v>9.85</v>
      </c>
      <c r="J10" s="10">
        <v>9.85</v>
      </c>
      <c r="K10" s="10">
        <f t="shared" si="0"/>
        <v>32.584</v>
      </c>
      <c r="L10" s="10">
        <f t="shared" si="1"/>
        <v>1445.699</v>
      </c>
      <c r="M10" s="10">
        <f t="shared" si="2"/>
        <v>34.832</v>
      </c>
      <c r="N10" s="10">
        <f t="shared" si="3"/>
        <v>1455.549</v>
      </c>
      <c r="O10" s="10">
        <f t="shared" si="4"/>
        <v>42.434</v>
      </c>
      <c r="P10" s="10">
        <f t="shared" si="5"/>
        <v>15.132000000000001</v>
      </c>
    </row>
    <row r="11" spans="1:16" ht="12.75">
      <c r="A11" s="8" t="s">
        <v>28</v>
      </c>
      <c r="B11" s="9" t="s">
        <v>29</v>
      </c>
      <c r="C11" s="10">
        <v>1510.98</v>
      </c>
      <c r="D11" s="10">
        <v>1444.0910000000001</v>
      </c>
      <c r="E11" s="10">
        <v>130</v>
      </c>
      <c r="F11" s="10">
        <v>17.41244</v>
      </c>
      <c r="G11" s="10">
        <v>0</v>
      </c>
      <c r="H11" s="10">
        <v>6.6090100000000005</v>
      </c>
      <c r="I11" s="10">
        <v>1.49414</v>
      </c>
      <c r="J11" s="10">
        <v>23.94704</v>
      </c>
      <c r="K11" s="10">
        <f t="shared" si="0"/>
        <v>112.58756</v>
      </c>
      <c r="L11" s="10">
        <f t="shared" si="1"/>
        <v>1426.67856</v>
      </c>
      <c r="M11" s="10">
        <f t="shared" si="2"/>
        <v>13.394184615384615</v>
      </c>
      <c r="N11" s="10">
        <f t="shared" si="3"/>
        <v>1437.4819900000002</v>
      </c>
      <c r="O11" s="10">
        <f t="shared" si="4"/>
        <v>123.39099</v>
      </c>
      <c r="P11" s="10">
        <f t="shared" si="5"/>
        <v>5.083853846153846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67.25</v>
      </c>
      <c r="E12" s="10">
        <v>6</v>
      </c>
      <c r="F12" s="10">
        <v>0</v>
      </c>
      <c r="G12" s="10">
        <v>0</v>
      </c>
      <c r="H12" s="10">
        <v>0</v>
      </c>
      <c r="I12" s="10">
        <v>0</v>
      </c>
      <c r="J12" s="10">
        <v>1.02</v>
      </c>
      <c r="K12" s="10">
        <f t="shared" si="0"/>
        <v>6</v>
      </c>
      <c r="L12" s="10">
        <f t="shared" si="1"/>
        <v>67.25</v>
      </c>
      <c r="M12" s="10">
        <f t="shared" si="2"/>
        <v>0</v>
      </c>
      <c r="N12" s="10">
        <f t="shared" si="3"/>
        <v>67.25</v>
      </c>
      <c r="O12" s="10">
        <f t="shared" si="4"/>
        <v>6</v>
      </c>
      <c r="P12" s="10">
        <f t="shared" si="5"/>
        <v>0</v>
      </c>
    </row>
    <row r="13" spans="1:16" ht="12.75">
      <c r="A13" s="8" t="s">
        <v>32</v>
      </c>
      <c r="B13" s="9" t="s">
        <v>33</v>
      </c>
      <c r="C13" s="10">
        <v>1137.683</v>
      </c>
      <c r="D13" s="10">
        <v>1137.683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1137.683</v>
      </c>
      <c r="M13" s="10">
        <f t="shared" si="2"/>
        <v>0</v>
      </c>
      <c r="N13" s="10">
        <f t="shared" si="3"/>
        <v>1137.683</v>
      </c>
      <c r="O13" s="10">
        <f t="shared" si="4"/>
        <v>0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40.987</v>
      </c>
      <c r="D14" s="10">
        <v>40.987</v>
      </c>
      <c r="E14" s="10">
        <v>3.5</v>
      </c>
      <c r="F14" s="10">
        <v>0</v>
      </c>
      <c r="G14" s="10">
        <v>0</v>
      </c>
      <c r="H14" s="10">
        <v>0</v>
      </c>
      <c r="I14" s="10">
        <v>0</v>
      </c>
      <c r="J14" s="10">
        <v>3.10047</v>
      </c>
      <c r="K14" s="10">
        <f t="shared" si="0"/>
        <v>3.5</v>
      </c>
      <c r="L14" s="10">
        <f t="shared" si="1"/>
        <v>40.987</v>
      </c>
      <c r="M14" s="10">
        <f t="shared" si="2"/>
        <v>0</v>
      </c>
      <c r="N14" s="10">
        <f t="shared" si="3"/>
        <v>40.987</v>
      </c>
      <c r="O14" s="10">
        <f t="shared" si="4"/>
        <v>3.5</v>
      </c>
      <c r="P14" s="10">
        <f t="shared" si="5"/>
        <v>0</v>
      </c>
    </row>
    <row r="15" spans="1:16" ht="12.75">
      <c r="A15" s="8" t="s">
        <v>36</v>
      </c>
      <c r="B15" s="9" t="s">
        <v>37</v>
      </c>
      <c r="C15" s="10">
        <v>402.181</v>
      </c>
      <c r="D15" s="10">
        <v>402.181</v>
      </c>
      <c r="E15" s="10">
        <v>35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35</v>
      </c>
      <c r="L15" s="10">
        <f t="shared" si="1"/>
        <v>402.181</v>
      </c>
      <c r="M15" s="10">
        <f t="shared" si="2"/>
        <v>0</v>
      </c>
      <c r="N15" s="10">
        <f t="shared" si="3"/>
        <v>402.181</v>
      </c>
      <c r="O15" s="10">
        <f t="shared" si="4"/>
        <v>35</v>
      </c>
      <c r="P15" s="10">
        <f t="shared" si="5"/>
        <v>0</v>
      </c>
    </row>
    <row r="16" spans="1:16" ht="12.75">
      <c r="A16" s="8" t="s">
        <v>38</v>
      </c>
      <c r="B16" s="9" t="s">
        <v>39</v>
      </c>
      <c r="C16" s="10">
        <v>30.525</v>
      </c>
      <c r="D16" s="10">
        <v>30.525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30.525</v>
      </c>
      <c r="M16" s="10">
        <f t="shared" si="2"/>
        <v>0</v>
      </c>
      <c r="N16" s="10">
        <f t="shared" si="3"/>
        <v>30.525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13.905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13.905</v>
      </c>
      <c r="M17" s="10">
        <f t="shared" si="2"/>
        <v>0</v>
      </c>
      <c r="N17" s="10">
        <f t="shared" si="3"/>
        <v>13.905</v>
      </c>
      <c r="O17" s="10">
        <f t="shared" si="4"/>
        <v>0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72</v>
      </c>
      <c r="D18" s="10">
        <v>82.77</v>
      </c>
      <c r="E18" s="10">
        <v>6</v>
      </c>
      <c r="F18" s="10">
        <v>6.88393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-0.8839300000000003</v>
      </c>
      <c r="L18" s="10">
        <f t="shared" si="1"/>
        <v>75.88606999999999</v>
      </c>
      <c r="M18" s="10">
        <f t="shared" si="2"/>
        <v>114.73216666666669</v>
      </c>
      <c r="N18" s="10">
        <f t="shared" si="3"/>
        <v>82.77</v>
      </c>
      <c r="O18" s="10">
        <f t="shared" si="4"/>
        <v>6</v>
      </c>
      <c r="P18" s="10">
        <f t="shared" si="5"/>
        <v>0</v>
      </c>
    </row>
    <row r="19" spans="1:16" ht="38.25">
      <c r="A19" s="5" t="s">
        <v>44</v>
      </c>
      <c r="B19" s="6" t="s">
        <v>45</v>
      </c>
      <c r="C19" s="7">
        <v>0</v>
      </c>
      <c r="D19" s="7">
        <v>500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500</v>
      </c>
      <c r="M19" s="7">
        <f t="shared" si="2"/>
        <v>0</v>
      </c>
      <c r="N19" s="7">
        <f t="shared" si="3"/>
        <v>500</v>
      </c>
      <c r="O19" s="7">
        <f t="shared" si="4"/>
        <v>0</v>
      </c>
      <c r="P19" s="7">
        <f t="shared" si="5"/>
        <v>0</v>
      </c>
    </row>
    <row r="20" spans="1:16" ht="25.5">
      <c r="A20" s="8" t="s">
        <v>46</v>
      </c>
      <c r="B20" s="9" t="s">
        <v>47</v>
      </c>
      <c r="C20" s="10">
        <v>0</v>
      </c>
      <c r="D20" s="10">
        <v>500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500</v>
      </c>
      <c r="M20" s="10">
        <f t="shared" si="2"/>
        <v>0</v>
      </c>
      <c r="N20" s="10">
        <f t="shared" si="3"/>
        <v>500</v>
      </c>
      <c r="O20" s="10">
        <f t="shared" si="4"/>
        <v>0</v>
      </c>
      <c r="P20" s="10">
        <f t="shared" si="5"/>
        <v>0</v>
      </c>
    </row>
    <row r="21" spans="1:16" ht="12.75">
      <c r="A21" s="5" t="s">
        <v>48</v>
      </c>
      <c r="B21" s="6" t="s">
        <v>49</v>
      </c>
      <c r="C21" s="7">
        <v>0</v>
      </c>
      <c r="D21" s="7">
        <v>163.45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163.45</v>
      </c>
      <c r="M21" s="7">
        <f t="shared" si="2"/>
        <v>0</v>
      </c>
      <c r="N21" s="7">
        <f t="shared" si="3"/>
        <v>163.45</v>
      </c>
      <c r="O21" s="7">
        <f t="shared" si="4"/>
        <v>0</v>
      </c>
      <c r="P21" s="7">
        <f t="shared" si="5"/>
        <v>0</v>
      </c>
    </row>
    <row r="22" spans="1:16" ht="25.5">
      <c r="A22" s="8" t="s">
        <v>46</v>
      </c>
      <c r="B22" s="9" t="s">
        <v>47</v>
      </c>
      <c r="C22" s="10">
        <v>0</v>
      </c>
      <c r="D22" s="10">
        <v>163.45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163.45</v>
      </c>
      <c r="M22" s="10">
        <f t="shared" si="2"/>
        <v>0</v>
      </c>
      <c r="N22" s="10">
        <f t="shared" si="3"/>
        <v>163.45</v>
      </c>
      <c r="O22" s="10">
        <f t="shared" si="4"/>
        <v>0</v>
      </c>
      <c r="P22" s="10">
        <f t="shared" si="5"/>
        <v>0</v>
      </c>
    </row>
    <row r="23" spans="1:16" ht="12.75">
      <c r="A23" s="5" t="s">
        <v>50</v>
      </c>
      <c r="B23" s="6" t="s">
        <v>51</v>
      </c>
      <c r="C23" s="7">
        <v>5486.707</v>
      </c>
      <c r="D23" s="7">
        <v>6042.907</v>
      </c>
      <c r="E23" s="7">
        <v>310</v>
      </c>
      <c r="F23" s="7">
        <v>0</v>
      </c>
      <c r="G23" s="7">
        <v>0</v>
      </c>
      <c r="H23" s="7">
        <v>201.37435000000002</v>
      </c>
      <c r="I23" s="7">
        <v>0</v>
      </c>
      <c r="J23" s="7">
        <v>0</v>
      </c>
      <c r="K23" s="7">
        <f t="shared" si="0"/>
        <v>310</v>
      </c>
      <c r="L23" s="7">
        <f t="shared" si="1"/>
        <v>6042.907</v>
      </c>
      <c r="M23" s="7">
        <f t="shared" si="2"/>
        <v>0</v>
      </c>
      <c r="N23" s="7">
        <f t="shared" si="3"/>
        <v>5841.53265</v>
      </c>
      <c r="O23" s="7">
        <f t="shared" si="4"/>
        <v>108.62564999999998</v>
      </c>
      <c r="P23" s="7">
        <f t="shared" si="5"/>
        <v>64.9594677419355</v>
      </c>
    </row>
    <row r="24" spans="1:16" ht="12.75">
      <c r="A24" s="8" t="s">
        <v>28</v>
      </c>
      <c r="B24" s="9" t="s">
        <v>29</v>
      </c>
      <c r="C24" s="10">
        <v>0</v>
      </c>
      <c r="D24" s="10">
        <v>1392.7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1392.7</v>
      </c>
      <c r="M24" s="10">
        <f t="shared" si="2"/>
        <v>0</v>
      </c>
      <c r="N24" s="10">
        <f t="shared" si="3"/>
        <v>1392.7</v>
      </c>
      <c r="O24" s="10">
        <f t="shared" si="4"/>
        <v>0</v>
      </c>
      <c r="P24" s="10">
        <f t="shared" si="5"/>
        <v>0</v>
      </c>
    </row>
    <row r="25" spans="1:16" ht="25.5">
      <c r="A25" s="8" t="s">
        <v>46</v>
      </c>
      <c r="B25" s="9" t="s">
        <v>47</v>
      </c>
      <c r="C25" s="10">
        <v>5486.707</v>
      </c>
      <c r="D25" s="10">
        <v>4650.207</v>
      </c>
      <c r="E25" s="10">
        <v>310</v>
      </c>
      <c r="F25" s="10">
        <v>0</v>
      </c>
      <c r="G25" s="10">
        <v>0</v>
      </c>
      <c r="H25" s="10">
        <v>201.37435000000002</v>
      </c>
      <c r="I25" s="10">
        <v>0</v>
      </c>
      <c r="J25" s="10">
        <v>0</v>
      </c>
      <c r="K25" s="10">
        <f t="shared" si="0"/>
        <v>310</v>
      </c>
      <c r="L25" s="10">
        <f t="shared" si="1"/>
        <v>4650.207</v>
      </c>
      <c r="M25" s="10">
        <f t="shared" si="2"/>
        <v>0</v>
      </c>
      <c r="N25" s="10">
        <f t="shared" si="3"/>
        <v>4448.83265</v>
      </c>
      <c r="O25" s="10">
        <f t="shared" si="4"/>
        <v>108.62564999999998</v>
      </c>
      <c r="P25" s="10">
        <f t="shared" si="5"/>
        <v>64.9594677419355</v>
      </c>
    </row>
    <row r="26" spans="1:16" ht="12.75">
      <c r="A26" s="5" t="s">
        <v>52</v>
      </c>
      <c r="B26" s="6" t="s">
        <v>53</v>
      </c>
      <c r="C26" s="7">
        <v>470</v>
      </c>
      <c r="D26" s="7">
        <v>470</v>
      </c>
      <c r="E26" s="7">
        <v>30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30</v>
      </c>
      <c r="L26" s="7">
        <f t="shared" si="1"/>
        <v>470</v>
      </c>
      <c r="M26" s="7">
        <f t="shared" si="2"/>
        <v>0</v>
      </c>
      <c r="N26" s="7">
        <f t="shared" si="3"/>
        <v>470</v>
      </c>
      <c r="O26" s="7">
        <f t="shared" si="4"/>
        <v>30</v>
      </c>
      <c r="P26" s="7">
        <f t="shared" si="5"/>
        <v>0</v>
      </c>
    </row>
    <row r="27" spans="1:16" ht="25.5">
      <c r="A27" s="8" t="s">
        <v>46</v>
      </c>
      <c r="B27" s="9" t="s">
        <v>47</v>
      </c>
      <c r="C27" s="10">
        <v>470</v>
      </c>
      <c r="D27" s="10">
        <v>470</v>
      </c>
      <c r="E27" s="10">
        <v>30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30</v>
      </c>
      <c r="L27" s="10">
        <f t="shared" si="1"/>
        <v>470</v>
      </c>
      <c r="M27" s="10">
        <f t="shared" si="2"/>
        <v>0</v>
      </c>
      <c r="N27" s="10">
        <f t="shared" si="3"/>
        <v>470</v>
      </c>
      <c r="O27" s="10">
        <f t="shared" si="4"/>
        <v>30</v>
      </c>
      <c r="P27" s="10">
        <f t="shared" si="5"/>
        <v>0</v>
      </c>
    </row>
    <row r="28" spans="1:16" ht="12.75">
      <c r="A28" s="5" t="s">
        <v>54</v>
      </c>
      <c r="B28" s="6" t="s">
        <v>55</v>
      </c>
      <c r="C28" s="7">
        <v>3199.4</v>
      </c>
      <c r="D28" s="7">
        <v>3199.4</v>
      </c>
      <c r="E28" s="7">
        <v>300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300</v>
      </c>
      <c r="L28" s="7">
        <f t="shared" si="1"/>
        <v>3199.4</v>
      </c>
      <c r="M28" s="7">
        <f t="shared" si="2"/>
        <v>0</v>
      </c>
      <c r="N28" s="7">
        <f t="shared" si="3"/>
        <v>3199.4</v>
      </c>
      <c r="O28" s="7">
        <f t="shared" si="4"/>
        <v>300</v>
      </c>
      <c r="P28" s="7">
        <f t="shared" si="5"/>
        <v>0</v>
      </c>
    </row>
    <row r="29" spans="1:16" ht="12.75">
      <c r="A29" s="8" t="s">
        <v>26</v>
      </c>
      <c r="B29" s="9" t="s">
        <v>27</v>
      </c>
      <c r="C29" s="10">
        <v>20</v>
      </c>
      <c r="D29" s="10">
        <v>20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20</v>
      </c>
      <c r="M29" s="10">
        <f t="shared" si="2"/>
        <v>0</v>
      </c>
      <c r="N29" s="10">
        <f t="shared" si="3"/>
        <v>20</v>
      </c>
      <c r="O29" s="10">
        <f t="shared" si="4"/>
        <v>0</v>
      </c>
      <c r="P29" s="10">
        <f t="shared" si="5"/>
        <v>0</v>
      </c>
    </row>
    <row r="30" spans="1:16" ht="12.75">
      <c r="A30" s="8" t="s">
        <v>28</v>
      </c>
      <c r="B30" s="9" t="s">
        <v>29</v>
      </c>
      <c r="C30" s="10">
        <v>119.4</v>
      </c>
      <c r="D30" s="10">
        <v>119.4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119.4</v>
      </c>
      <c r="M30" s="10">
        <f t="shared" si="2"/>
        <v>0</v>
      </c>
      <c r="N30" s="10">
        <f t="shared" si="3"/>
        <v>119.4</v>
      </c>
      <c r="O30" s="10">
        <f t="shared" si="4"/>
        <v>0</v>
      </c>
      <c r="P30" s="10">
        <f t="shared" si="5"/>
        <v>0</v>
      </c>
    </row>
    <row r="31" spans="1:16" ht="25.5">
      <c r="A31" s="8" t="s">
        <v>46</v>
      </c>
      <c r="B31" s="9" t="s">
        <v>47</v>
      </c>
      <c r="C31" s="10">
        <v>3000</v>
      </c>
      <c r="D31" s="10">
        <v>3000</v>
      </c>
      <c r="E31" s="10">
        <v>300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300</v>
      </c>
      <c r="L31" s="10">
        <f t="shared" si="1"/>
        <v>3000</v>
      </c>
      <c r="M31" s="10">
        <f t="shared" si="2"/>
        <v>0</v>
      </c>
      <c r="N31" s="10">
        <f t="shared" si="3"/>
        <v>3000</v>
      </c>
      <c r="O31" s="10">
        <f t="shared" si="4"/>
        <v>300</v>
      </c>
      <c r="P31" s="10">
        <f t="shared" si="5"/>
        <v>0</v>
      </c>
    </row>
    <row r="32" spans="1:16" ht="12.75">
      <c r="A32" s="8" t="s">
        <v>42</v>
      </c>
      <c r="B32" s="9" t="s">
        <v>43</v>
      </c>
      <c r="C32" s="10">
        <v>60</v>
      </c>
      <c r="D32" s="10">
        <v>60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60</v>
      </c>
      <c r="M32" s="10">
        <f t="shared" si="2"/>
        <v>0</v>
      </c>
      <c r="N32" s="10">
        <f t="shared" si="3"/>
        <v>60</v>
      </c>
      <c r="O32" s="10">
        <f t="shared" si="4"/>
        <v>0</v>
      </c>
      <c r="P32" s="10">
        <f t="shared" si="5"/>
        <v>0</v>
      </c>
    </row>
    <row r="33" spans="1:16" ht="25.5">
      <c r="A33" s="5" t="s">
        <v>56</v>
      </c>
      <c r="B33" s="6" t="s">
        <v>57</v>
      </c>
      <c r="C33" s="7">
        <v>112.6</v>
      </c>
      <c r="D33" s="7">
        <v>379.84</v>
      </c>
      <c r="E33" s="7">
        <v>8.45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8.45</v>
      </c>
      <c r="L33" s="7">
        <f t="shared" si="1"/>
        <v>379.84</v>
      </c>
      <c r="M33" s="7">
        <f t="shared" si="2"/>
        <v>0</v>
      </c>
      <c r="N33" s="7">
        <f t="shared" si="3"/>
        <v>379.84</v>
      </c>
      <c r="O33" s="7">
        <f t="shared" si="4"/>
        <v>8.45</v>
      </c>
      <c r="P33" s="7">
        <f t="shared" si="5"/>
        <v>0</v>
      </c>
    </row>
    <row r="34" spans="1:16" ht="12.75">
      <c r="A34" s="8" t="s">
        <v>26</v>
      </c>
      <c r="B34" s="9" t="s">
        <v>27</v>
      </c>
      <c r="C34" s="10">
        <v>16.9</v>
      </c>
      <c r="D34" s="10">
        <v>75.64</v>
      </c>
      <c r="E34" s="10">
        <v>8.45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8.45</v>
      </c>
      <c r="L34" s="10">
        <f t="shared" si="1"/>
        <v>75.64</v>
      </c>
      <c r="M34" s="10">
        <f t="shared" si="2"/>
        <v>0</v>
      </c>
      <c r="N34" s="10">
        <f t="shared" si="3"/>
        <v>75.64</v>
      </c>
      <c r="O34" s="10">
        <f t="shared" si="4"/>
        <v>8.45</v>
      </c>
      <c r="P34" s="10">
        <f t="shared" si="5"/>
        <v>0</v>
      </c>
    </row>
    <row r="35" spans="1:16" ht="12.75">
      <c r="A35" s="8" t="s">
        <v>28</v>
      </c>
      <c r="B35" s="9" t="s">
        <v>29</v>
      </c>
      <c r="C35" s="10">
        <v>95.7</v>
      </c>
      <c r="D35" s="10">
        <v>304.2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304.2</v>
      </c>
      <c r="M35" s="10">
        <f t="shared" si="2"/>
        <v>0</v>
      </c>
      <c r="N35" s="10">
        <f t="shared" si="3"/>
        <v>304.2</v>
      </c>
      <c r="O35" s="10">
        <f t="shared" si="4"/>
        <v>0</v>
      </c>
      <c r="P35" s="10">
        <f t="shared" si="5"/>
        <v>0</v>
      </c>
    </row>
    <row r="36" spans="1:16" ht="38.25">
      <c r="A36" s="5" t="s">
        <v>58</v>
      </c>
      <c r="B36" s="6" t="s">
        <v>59</v>
      </c>
      <c r="C36" s="7">
        <v>170.8</v>
      </c>
      <c r="D36" s="7">
        <v>170.8</v>
      </c>
      <c r="E36" s="7">
        <v>7.3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7.3</v>
      </c>
      <c r="L36" s="7">
        <f t="shared" si="1"/>
        <v>170.8</v>
      </c>
      <c r="M36" s="7">
        <f t="shared" si="2"/>
        <v>0</v>
      </c>
      <c r="N36" s="7">
        <f t="shared" si="3"/>
        <v>170.8</v>
      </c>
      <c r="O36" s="7">
        <f t="shared" si="4"/>
        <v>7.3</v>
      </c>
      <c r="P36" s="7">
        <f t="shared" si="5"/>
        <v>0</v>
      </c>
    </row>
    <row r="37" spans="1:16" ht="12.75">
      <c r="A37" s="8" t="s">
        <v>26</v>
      </c>
      <c r="B37" s="9" t="s">
        <v>27</v>
      </c>
      <c r="C37" s="10">
        <v>151.16</v>
      </c>
      <c r="D37" s="10">
        <v>151.16</v>
      </c>
      <c r="E37" s="10">
        <v>4.16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4.16</v>
      </c>
      <c r="L37" s="10">
        <f t="shared" si="1"/>
        <v>151.16</v>
      </c>
      <c r="M37" s="10">
        <f t="shared" si="2"/>
        <v>0</v>
      </c>
      <c r="N37" s="10">
        <f t="shared" si="3"/>
        <v>151.16</v>
      </c>
      <c r="O37" s="10">
        <f t="shared" si="4"/>
        <v>4.16</v>
      </c>
      <c r="P37" s="10">
        <f t="shared" si="5"/>
        <v>0</v>
      </c>
    </row>
    <row r="38" spans="1:16" ht="12.75">
      <c r="A38" s="8" t="s">
        <v>28</v>
      </c>
      <c r="B38" s="9" t="s">
        <v>29</v>
      </c>
      <c r="C38" s="10">
        <v>19.64</v>
      </c>
      <c r="D38" s="10">
        <v>19.64</v>
      </c>
      <c r="E38" s="10">
        <v>3.14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3.14</v>
      </c>
      <c r="L38" s="10">
        <f t="shared" si="1"/>
        <v>19.64</v>
      </c>
      <c r="M38" s="10">
        <f t="shared" si="2"/>
        <v>0</v>
      </c>
      <c r="N38" s="10">
        <f t="shared" si="3"/>
        <v>19.64</v>
      </c>
      <c r="O38" s="10">
        <f t="shared" si="4"/>
        <v>3.14</v>
      </c>
      <c r="P38" s="10">
        <f t="shared" si="5"/>
        <v>0</v>
      </c>
    </row>
    <row r="39" spans="1:16" ht="51">
      <c r="A39" s="5" t="s">
        <v>60</v>
      </c>
      <c r="B39" s="6" t="s">
        <v>61</v>
      </c>
      <c r="C39" s="7">
        <v>64.776</v>
      </c>
      <c r="D39" s="7">
        <v>64.776</v>
      </c>
      <c r="E39" s="7">
        <v>13.776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13.776</v>
      </c>
      <c r="L39" s="7">
        <f t="shared" si="1"/>
        <v>64.776</v>
      </c>
      <c r="M39" s="7">
        <f t="shared" si="2"/>
        <v>0</v>
      </c>
      <c r="N39" s="7">
        <f t="shared" si="3"/>
        <v>64.776</v>
      </c>
      <c r="O39" s="7">
        <f t="shared" si="4"/>
        <v>13.776</v>
      </c>
      <c r="P39" s="7">
        <f t="shared" si="5"/>
        <v>0</v>
      </c>
    </row>
    <row r="40" spans="1:16" ht="25.5">
      <c r="A40" s="8" t="s">
        <v>46</v>
      </c>
      <c r="B40" s="9" t="s">
        <v>47</v>
      </c>
      <c r="C40" s="10">
        <v>64.776</v>
      </c>
      <c r="D40" s="10">
        <v>64.776</v>
      </c>
      <c r="E40" s="10">
        <v>13.776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13.776</v>
      </c>
      <c r="L40" s="10">
        <f t="shared" si="1"/>
        <v>64.776</v>
      </c>
      <c r="M40" s="10">
        <f t="shared" si="2"/>
        <v>0</v>
      </c>
      <c r="N40" s="10">
        <f t="shared" si="3"/>
        <v>64.776</v>
      </c>
      <c r="O40" s="10">
        <f t="shared" si="4"/>
        <v>13.776</v>
      </c>
      <c r="P40" s="10">
        <f t="shared" si="5"/>
        <v>0</v>
      </c>
    </row>
    <row r="41" spans="1:16" ht="12.75">
      <c r="A41" s="5" t="s">
        <v>62</v>
      </c>
      <c r="B41" s="6" t="s">
        <v>63</v>
      </c>
      <c r="C41" s="7">
        <v>8416.273</v>
      </c>
      <c r="D41" s="7">
        <v>9143.115749999999</v>
      </c>
      <c r="E41" s="7">
        <v>247.55</v>
      </c>
      <c r="F41" s="7">
        <v>64.09647</v>
      </c>
      <c r="G41" s="7">
        <v>52.5566</v>
      </c>
      <c r="H41" s="7">
        <v>24.77956</v>
      </c>
      <c r="I41" s="7">
        <v>0</v>
      </c>
      <c r="J41" s="7">
        <v>366.4316</v>
      </c>
      <c r="K41" s="7">
        <f t="shared" si="0"/>
        <v>183.45353</v>
      </c>
      <c r="L41" s="7">
        <f t="shared" si="1"/>
        <v>9079.019279999999</v>
      </c>
      <c r="M41" s="7">
        <f t="shared" si="2"/>
        <v>25.892332862048068</v>
      </c>
      <c r="N41" s="7">
        <f t="shared" si="3"/>
        <v>9118.336189999998</v>
      </c>
      <c r="O41" s="7">
        <f t="shared" si="4"/>
        <v>222.77044</v>
      </c>
      <c r="P41" s="7">
        <f t="shared" si="5"/>
        <v>10.00992122803474</v>
      </c>
    </row>
    <row r="42" spans="1:16" ht="12.75">
      <c r="A42" s="8" t="s">
        <v>22</v>
      </c>
      <c r="B42" s="9" t="s">
        <v>23</v>
      </c>
      <c r="C42" s="10">
        <v>218.256</v>
      </c>
      <c r="D42" s="10">
        <v>244.976</v>
      </c>
      <c r="E42" s="10">
        <v>20</v>
      </c>
      <c r="F42" s="10">
        <v>7.82</v>
      </c>
      <c r="G42" s="10">
        <v>0</v>
      </c>
      <c r="H42" s="10">
        <v>7.82</v>
      </c>
      <c r="I42" s="10">
        <v>0</v>
      </c>
      <c r="J42" s="10">
        <v>0</v>
      </c>
      <c r="K42" s="10">
        <f t="shared" si="0"/>
        <v>12.18</v>
      </c>
      <c r="L42" s="10">
        <f t="shared" si="1"/>
        <v>237.156</v>
      </c>
      <c r="M42" s="10">
        <f t="shared" si="2"/>
        <v>39.1</v>
      </c>
      <c r="N42" s="10">
        <f t="shared" si="3"/>
        <v>237.156</v>
      </c>
      <c r="O42" s="10">
        <f t="shared" si="4"/>
        <v>12.18</v>
      </c>
      <c r="P42" s="10">
        <f t="shared" si="5"/>
        <v>39.1</v>
      </c>
    </row>
    <row r="43" spans="1:16" ht="12.75">
      <c r="A43" s="8" t="s">
        <v>24</v>
      </c>
      <c r="B43" s="9" t="s">
        <v>25</v>
      </c>
      <c r="C43" s="10">
        <v>48.016</v>
      </c>
      <c r="D43" s="10">
        <v>53.895</v>
      </c>
      <c r="E43" s="10">
        <v>4.46</v>
      </c>
      <c r="F43" s="10">
        <v>1.72</v>
      </c>
      <c r="G43" s="10">
        <v>0</v>
      </c>
      <c r="H43" s="10">
        <v>1.72</v>
      </c>
      <c r="I43" s="10">
        <v>0</v>
      </c>
      <c r="J43" s="10">
        <v>0</v>
      </c>
      <c r="K43" s="10">
        <f t="shared" si="0"/>
        <v>2.74</v>
      </c>
      <c r="L43" s="10">
        <f t="shared" si="1"/>
        <v>52.175000000000004</v>
      </c>
      <c r="M43" s="10">
        <f t="shared" si="2"/>
        <v>38.56502242152467</v>
      </c>
      <c r="N43" s="10">
        <f t="shared" si="3"/>
        <v>52.175000000000004</v>
      </c>
      <c r="O43" s="10">
        <f t="shared" si="4"/>
        <v>2.74</v>
      </c>
      <c r="P43" s="10">
        <f t="shared" si="5"/>
        <v>38.56502242152467</v>
      </c>
    </row>
    <row r="44" spans="1:16" ht="12.75">
      <c r="A44" s="8" t="s">
        <v>26</v>
      </c>
      <c r="B44" s="9" t="s">
        <v>27</v>
      </c>
      <c r="C44" s="10">
        <v>4414.3</v>
      </c>
      <c r="D44" s="10">
        <v>2874.49875</v>
      </c>
      <c r="E44" s="10">
        <v>21</v>
      </c>
      <c r="F44" s="10">
        <v>3.28378</v>
      </c>
      <c r="G44" s="10">
        <v>19.24</v>
      </c>
      <c r="H44" s="10">
        <v>1.5</v>
      </c>
      <c r="I44" s="10">
        <v>0</v>
      </c>
      <c r="J44" s="10">
        <v>333.115</v>
      </c>
      <c r="K44" s="10">
        <f t="shared" si="0"/>
        <v>17.71622</v>
      </c>
      <c r="L44" s="10">
        <f t="shared" si="1"/>
        <v>2871.21497</v>
      </c>
      <c r="M44" s="10">
        <f t="shared" si="2"/>
        <v>15.63704761904762</v>
      </c>
      <c r="N44" s="10">
        <f t="shared" si="3"/>
        <v>2872.99875</v>
      </c>
      <c r="O44" s="10">
        <f t="shared" si="4"/>
        <v>19.5</v>
      </c>
      <c r="P44" s="10">
        <f t="shared" si="5"/>
        <v>7.142857142857142</v>
      </c>
    </row>
    <row r="45" spans="1:16" ht="12.75">
      <c r="A45" s="8" t="s">
        <v>28</v>
      </c>
      <c r="B45" s="9" t="s">
        <v>29</v>
      </c>
      <c r="C45" s="10">
        <v>1774.14</v>
      </c>
      <c r="D45" s="10">
        <v>2950.34</v>
      </c>
      <c r="E45" s="10">
        <v>52.76</v>
      </c>
      <c r="F45" s="10">
        <v>21.783</v>
      </c>
      <c r="G45" s="10">
        <v>32.6126</v>
      </c>
      <c r="H45" s="10">
        <v>12.11313</v>
      </c>
      <c r="I45" s="10">
        <v>0</v>
      </c>
      <c r="J45" s="10">
        <v>32.6126</v>
      </c>
      <c r="K45" s="10">
        <f t="shared" si="0"/>
        <v>30.976999999999997</v>
      </c>
      <c r="L45" s="10">
        <f t="shared" si="1"/>
        <v>2928.5570000000002</v>
      </c>
      <c r="M45" s="10">
        <f t="shared" si="2"/>
        <v>41.286959818043975</v>
      </c>
      <c r="N45" s="10">
        <f t="shared" si="3"/>
        <v>2938.22687</v>
      </c>
      <c r="O45" s="10">
        <f t="shared" si="4"/>
        <v>40.64687</v>
      </c>
      <c r="P45" s="10">
        <f t="shared" si="5"/>
        <v>22.958927217589086</v>
      </c>
    </row>
    <row r="46" spans="1:16" ht="12.75">
      <c r="A46" s="8" t="s">
        <v>32</v>
      </c>
      <c r="B46" s="9" t="s">
        <v>33</v>
      </c>
      <c r="C46" s="10">
        <v>17.758</v>
      </c>
      <c r="D46" s="10">
        <v>17.758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17.758</v>
      </c>
      <c r="M46" s="10">
        <f t="shared" si="2"/>
        <v>0</v>
      </c>
      <c r="N46" s="10">
        <f t="shared" si="3"/>
        <v>17.758</v>
      </c>
      <c r="O46" s="10">
        <f t="shared" si="4"/>
        <v>0</v>
      </c>
      <c r="P46" s="10">
        <f t="shared" si="5"/>
        <v>0</v>
      </c>
    </row>
    <row r="47" spans="1:16" ht="12.75">
      <c r="A47" s="8" t="s">
        <v>34</v>
      </c>
      <c r="B47" s="9" t="s">
        <v>35</v>
      </c>
      <c r="C47" s="10">
        <v>1.723</v>
      </c>
      <c r="D47" s="10">
        <v>1.723</v>
      </c>
      <c r="E47" s="10">
        <v>0.14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0.14</v>
      </c>
      <c r="L47" s="10">
        <f t="shared" si="1"/>
        <v>1.723</v>
      </c>
      <c r="M47" s="10">
        <f t="shared" si="2"/>
        <v>0</v>
      </c>
      <c r="N47" s="10">
        <f t="shared" si="3"/>
        <v>1.723</v>
      </c>
      <c r="O47" s="10">
        <f t="shared" si="4"/>
        <v>0.14</v>
      </c>
      <c r="P47" s="10">
        <f t="shared" si="5"/>
        <v>0</v>
      </c>
    </row>
    <row r="48" spans="1:16" ht="12.75">
      <c r="A48" s="8" t="s">
        <v>36</v>
      </c>
      <c r="B48" s="9" t="s">
        <v>37</v>
      </c>
      <c r="C48" s="10">
        <v>0.998</v>
      </c>
      <c r="D48" s="10">
        <v>0.998</v>
      </c>
      <c r="E48" s="10">
        <v>0.08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0.08</v>
      </c>
      <c r="L48" s="10">
        <f t="shared" si="1"/>
        <v>0.998</v>
      </c>
      <c r="M48" s="10">
        <f t="shared" si="2"/>
        <v>0</v>
      </c>
      <c r="N48" s="10">
        <f t="shared" si="3"/>
        <v>0.998</v>
      </c>
      <c r="O48" s="10">
        <f t="shared" si="4"/>
        <v>0.08</v>
      </c>
      <c r="P48" s="10">
        <f t="shared" si="5"/>
        <v>0</v>
      </c>
    </row>
    <row r="49" spans="1:16" ht="25.5">
      <c r="A49" s="8" t="s">
        <v>46</v>
      </c>
      <c r="B49" s="9" t="s">
        <v>47</v>
      </c>
      <c r="C49" s="10">
        <v>1478.2730000000001</v>
      </c>
      <c r="D49" s="10">
        <v>1505.873</v>
      </c>
      <c r="E49" s="10">
        <v>120</v>
      </c>
      <c r="F49" s="10">
        <v>27.889689999999998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92.11031</v>
      </c>
      <c r="L49" s="10">
        <f t="shared" si="1"/>
        <v>1477.98331</v>
      </c>
      <c r="M49" s="10">
        <f t="shared" si="2"/>
        <v>23.241408333333332</v>
      </c>
      <c r="N49" s="10">
        <f t="shared" si="3"/>
        <v>1505.873</v>
      </c>
      <c r="O49" s="10">
        <f t="shared" si="4"/>
        <v>120</v>
      </c>
      <c r="P49" s="10">
        <f t="shared" si="5"/>
        <v>0</v>
      </c>
    </row>
    <row r="50" spans="1:16" ht="12.75">
      <c r="A50" s="8" t="s">
        <v>64</v>
      </c>
      <c r="B50" s="9" t="s">
        <v>65</v>
      </c>
      <c r="C50" s="10">
        <v>45.9</v>
      </c>
      <c r="D50" s="10">
        <v>45.9</v>
      </c>
      <c r="E50" s="10">
        <v>4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4</v>
      </c>
      <c r="L50" s="10">
        <f t="shared" si="1"/>
        <v>45.9</v>
      </c>
      <c r="M50" s="10">
        <f t="shared" si="2"/>
        <v>0</v>
      </c>
      <c r="N50" s="10">
        <f t="shared" si="3"/>
        <v>45.9</v>
      </c>
      <c r="O50" s="10">
        <f t="shared" si="4"/>
        <v>4</v>
      </c>
      <c r="P50" s="10">
        <f t="shared" si="5"/>
        <v>0</v>
      </c>
    </row>
    <row r="51" spans="1:16" ht="12.75">
      <c r="A51" s="8" t="s">
        <v>42</v>
      </c>
      <c r="B51" s="9" t="s">
        <v>43</v>
      </c>
      <c r="C51" s="10">
        <v>416.909</v>
      </c>
      <c r="D51" s="10">
        <v>1447.154</v>
      </c>
      <c r="E51" s="10">
        <v>25.11</v>
      </c>
      <c r="F51" s="10">
        <v>1.6</v>
      </c>
      <c r="G51" s="10">
        <v>0.704</v>
      </c>
      <c r="H51" s="10">
        <v>1.62643</v>
      </c>
      <c r="I51" s="10">
        <v>0</v>
      </c>
      <c r="J51" s="10">
        <v>0.704</v>
      </c>
      <c r="K51" s="10">
        <f t="shared" si="0"/>
        <v>23.509999999999998</v>
      </c>
      <c r="L51" s="10">
        <f t="shared" si="1"/>
        <v>1445.554</v>
      </c>
      <c r="M51" s="10">
        <f t="shared" si="2"/>
        <v>6.371963361210674</v>
      </c>
      <c r="N51" s="10">
        <f t="shared" si="3"/>
        <v>1445.52757</v>
      </c>
      <c r="O51" s="10">
        <f t="shared" si="4"/>
        <v>23.48357</v>
      </c>
      <c r="P51" s="10">
        <f t="shared" si="5"/>
        <v>6.477220230983673</v>
      </c>
    </row>
    <row r="52" spans="1:16" ht="12.75">
      <c r="A52" s="5" t="s">
        <v>66</v>
      </c>
      <c r="B52" s="6" t="s">
        <v>67</v>
      </c>
      <c r="C52" s="7">
        <v>750437.6119999997</v>
      </c>
      <c r="D52" s="7">
        <v>822625.7655199998</v>
      </c>
      <c r="E52" s="7">
        <v>65937.04600000002</v>
      </c>
      <c r="F52" s="7">
        <v>14162.347990000004</v>
      </c>
      <c r="G52" s="7">
        <v>348.27556999999996</v>
      </c>
      <c r="H52" s="7">
        <v>4944.206539999998</v>
      </c>
      <c r="I52" s="7">
        <v>11560.85665</v>
      </c>
      <c r="J52" s="7">
        <v>17320.4468</v>
      </c>
      <c r="K52" s="7">
        <f t="shared" si="0"/>
        <v>51774.698010000015</v>
      </c>
      <c r="L52" s="7">
        <f t="shared" si="1"/>
        <v>808463.4175299997</v>
      </c>
      <c r="M52" s="7">
        <f t="shared" si="2"/>
        <v>21.47859033600019</v>
      </c>
      <c r="N52" s="7">
        <f t="shared" si="3"/>
        <v>817681.5589799997</v>
      </c>
      <c r="O52" s="7">
        <f t="shared" si="4"/>
        <v>60992.83946000002</v>
      </c>
      <c r="P52" s="7">
        <f t="shared" si="5"/>
        <v>7.498374343309218</v>
      </c>
    </row>
    <row r="53" spans="1:16" ht="25.5">
      <c r="A53" s="5" t="s">
        <v>68</v>
      </c>
      <c r="B53" s="6" t="s">
        <v>69</v>
      </c>
      <c r="C53" s="7">
        <v>3203.312</v>
      </c>
      <c r="D53" s="7">
        <v>3203.312</v>
      </c>
      <c r="E53" s="7">
        <v>196.5</v>
      </c>
      <c r="F53" s="7">
        <v>1.3224600000000002</v>
      </c>
      <c r="G53" s="7">
        <v>0</v>
      </c>
      <c r="H53" s="7">
        <v>196.91628999999998</v>
      </c>
      <c r="I53" s="7">
        <v>1.19246</v>
      </c>
      <c r="J53" s="7">
        <v>1.19246</v>
      </c>
      <c r="K53" s="7">
        <f t="shared" si="0"/>
        <v>195.17754</v>
      </c>
      <c r="L53" s="7">
        <f t="shared" si="1"/>
        <v>3201.98954</v>
      </c>
      <c r="M53" s="7">
        <f t="shared" si="2"/>
        <v>0.6730076335877864</v>
      </c>
      <c r="N53" s="7">
        <f t="shared" si="3"/>
        <v>3006.39571</v>
      </c>
      <c r="O53" s="7">
        <f t="shared" si="4"/>
        <v>-0.4162899999999752</v>
      </c>
      <c r="P53" s="7">
        <f t="shared" si="5"/>
        <v>100.2118524173028</v>
      </c>
    </row>
    <row r="54" spans="1:16" ht="12.75">
      <c r="A54" s="8" t="s">
        <v>22</v>
      </c>
      <c r="B54" s="9" t="s">
        <v>23</v>
      </c>
      <c r="C54" s="10">
        <v>2325.03</v>
      </c>
      <c r="D54" s="10">
        <v>2325.03</v>
      </c>
      <c r="E54" s="10">
        <v>155</v>
      </c>
      <c r="F54" s="10">
        <v>0</v>
      </c>
      <c r="G54" s="10">
        <v>0</v>
      </c>
      <c r="H54" s="10">
        <v>160.75472</v>
      </c>
      <c r="I54" s="10">
        <v>0</v>
      </c>
      <c r="J54" s="10">
        <v>0</v>
      </c>
      <c r="K54" s="10">
        <f t="shared" si="0"/>
        <v>155</v>
      </c>
      <c r="L54" s="10">
        <f t="shared" si="1"/>
        <v>2325.03</v>
      </c>
      <c r="M54" s="10">
        <f t="shared" si="2"/>
        <v>0</v>
      </c>
      <c r="N54" s="10">
        <f t="shared" si="3"/>
        <v>2164.2752800000003</v>
      </c>
      <c r="O54" s="10">
        <f t="shared" si="4"/>
        <v>-5.754719999999992</v>
      </c>
      <c r="P54" s="10">
        <f t="shared" si="5"/>
        <v>103.71272258064516</v>
      </c>
    </row>
    <row r="55" spans="1:16" ht="12.75">
      <c r="A55" s="8" t="s">
        <v>24</v>
      </c>
      <c r="B55" s="9" t="s">
        <v>25</v>
      </c>
      <c r="C55" s="10">
        <v>511.507</v>
      </c>
      <c r="D55" s="10">
        <v>511.507</v>
      </c>
      <c r="E55" s="10">
        <v>34.1</v>
      </c>
      <c r="F55" s="10">
        <v>0</v>
      </c>
      <c r="G55" s="10">
        <v>0</v>
      </c>
      <c r="H55" s="10">
        <v>35.36604</v>
      </c>
      <c r="I55" s="10">
        <v>0</v>
      </c>
      <c r="J55" s="10">
        <v>0</v>
      </c>
      <c r="K55" s="10">
        <f t="shared" si="0"/>
        <v>34.1</v>
      </c>
      <c r="L55" s="10">
        <f t="shared" si="1"/>
        <v>511.507</v>
      </c>
      <c r="M55" s="10">
        <f t="shared" si="2"/>
        <v>0</v>
      </c>
      <c r="N55" s="10">
        <f t="shared" si="3"/>
        <v>476.14096</v>
      </c>
      <c r="O55" s="10">
        <f t="shared" si="4"/>
        <v>-1.2660399999999967</v>
      </c>
      <c r="P55" s="10">
        <f t="shared" si="5"/>
        <v>103.71272727272726</v>
      </c>
    </row>
    <row r="56" spans="1:16" ht="12.75">
      <c r="A56" s="8" t="s">
        <v>26</v>
      </c>
      <c r="B56" s="9" t="s">
        <v>27</v>
      </c>
      <c r="C56" s="10">
        <v>71.228</v>
      </c>
      <c r="D56" s="10">
        <v>71.228</v>
      </c>
      <c r="E56" s="10">
        <v>1.6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1.6</v>
      </c>
      <c r="L56" s="10">
        <f t="shared" si="1"/>
        <v>71.228</v>
      </c>
      <c r="M56" s="10">
        <f t="shared" si="2"/>
        <v>0</v>
      </c>
      <c r="N56" s="10">
        <f t="shared" si="3"/>
        <v>71.228</v>
      </c>
      <c r="O56" s="10">
        <f t="shared" si="4"/>
        <v>1.6</v>
      </c>
      <c r="P56" s="10">
        <f t="shared" si="5"/>
        <v>0</v>
      </c>
    </row>
    <row r="57" spans="1:16" ht="12.75">
      <c r="A57" s="8" t="s">
        <v>28</v>
      </c>
      <c r="B57" s="9" t="s">
        <v>29</v>
      </c>
      <c r="C57" s="10">
        <v>137.417</v>
      </c>
      <c r="D57" s="10">
        <v>137.417</v>
      </c>
      <c r="E57" s="10">
        <v>4</v>
      </c>
      <c r="F57" s="10">
        <v>0.13</v>
      </c>
      <c r="G57" s="10">
        <v>0</v>
      </c>
      <c r="H57" s="10">
        <v>0.19043000000000002</v>
      </c>
      <c r="I57" s="10">
        <v>0</v>
      </c>
      <c r="J57" s="10">
        <v>0</v>
      </c>
      <c r="K57" s="10">
        <f t="shared" si="0"/>
        <v>3.87</v>
      </c>
      <c r="L57" s="10">
        <f t="shared" si="1"/>
        <v>137.287</v>
      </c>
      <c r="M57" s="10">
        <f t="shared" si="2"/>
        <v>3.25</v>
      </c>
      <c r="N57" s="10">
        <f t="shared" si="3"/>
        <v>137.22657</v>
      </c>
      <c r="O57" s="10">
        <f t="shared" si="4"/>
        <v>3.80957</v>
      </c>
      <c r="P57" s="10">
        <f t="shared" si="5"/>
        <v>4.760750000000001</v>
      </c>
    </row>
    <row r="58" spans="1:16" ht="12.75">
      <c r="A58" s="8" t="s">
        <v>30</v>
      </c>
      <c r="B58" s="9" t="s">
        <v>31</v>
      </c>
      <c r="C58" s="10">
        <v>1.363</v>
      </c>
      <c r="D58" s="10">
        <v>1.363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1.363</v>
      </c>
      <c r="M58" s="10">
        <f t="shared" si="2"/>
        <v>0</v>
      </c>
      <c r="N58" s="10">
        <f t="shared" si="3"/>
        <v>1.363</v>
      </c>
      <c r="O58" s="10">
        <f t="shared" si="4"/>
        <v>0</v>
      </c>
      <c r="P58" s="10">
        <f t="shared" si="5"/>
        <v>0</v>
      </c>
    </row>
    <row r="59" spans="1:16" ht="12.75">
      <c r="A59" s="8" t="s">
        <v>32</v>
      </c>
      <c r="B59" s="9" t="s">
        <v>33</v>
      </c>
      <c r="C59" s="10">
        <v>121.658</v>
      </c>
      <c r="D59" s="10">
        <v>121.658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121.658</v>
      </c>
      <c r="M59" s="10">
        <f t="shared" si="2"/>
        <v>0</v>
      </c>
      <c r="N59" s="10">
        <f t="shared" si="3"/>
        <v>121.658</v>
      </c>
      <c r="O59" s="10">
        <f t="shared" si="4"/>
        <v>0</v>
      </c>
      <c r="P59" s="10">
        <f t="shared" si="5"/>
        <v>0</v>
      </c>
    </row>
    <row r="60" spans="1:16" ht="12.75">
      <c r="A60" s="8" t="s">
        <v>34</v>
      </c>
      <c r="B60" s="9" t="s">
        <v>35</v>
      </c>
      <c r="C60" s="10">
        <v>1.427</v>
      </c>
      <c r="D60" s="10">
        <v>1.427</v>
      </c>
      <c r="E60" s="10">
        <v>0.1</v>
      </c>
      <c r="F60" s="10">
        <v>0.05497</v>
      </c>
      <c r="G60" s="10">
        <v>0</v>
      </c>
      <c r="H60" s="10">
        <v>0</v>
      </c>
      <c r="I60" s="10">
        <v>0.05497</v>
      </c>
      <c r="J60" s="10">
        <v>0.05497</v>
      </c>
      <c r="K60" s="10">
        <f t="shared" si="0"/>
        <v>0.04503000000000001</v>
      </c>
      <c r="L60" s="10">
        <f t="shared" si="1"/>
        <v>1.37203</v>
      </c>
      <c r="M60" s="10">
        <f t="shared" si="2"/>
        <v>54.97</v>
      </c>
      <c r="N60" s="10">
        <f t="shared" si="3"/>
        <v>1.427</v>
      </c>
      <c r="O60" s="10">
        <f t="shared" si="4"/>
        <v>0.1</v>
      </c>
      <c r="P60" s="10">
        <f t="shared" si="5"/>
        <v>0</v>
      </c>
    </row>
    <row r="61" spans="1:16" ht="12.75">
      <c r="A61" s="8" t="s">
        <v>36</v>
      </c>
      <c r="B61" s="9" t="s">
        <v>37</v>
      </c>
      <c r="C61" s="10">
        <v>24.444</v>
      </c>
      <c r="D61" s="10">
        <v>24.444</v>
      </c>
      <c r="E61" s="10">
        <v>1.2</v>
      </c>
      <c r="F61" s="10">
        <v>1.1374900000000001</v>
      </c>
      <c r="G61" s="10">
        <v>0</v>
      </c>
      <c r="H61" s="10">
        <v>0</v>
      </c>
      <c r="I61" s="10">
        <v>1.1374900000000001</v>
      </c>
      <c r="J61" s="10">
        <v>1.1374900000000001</v>
      </c>
      <c r="K61" s="10">
        <f t="shared" si="0"/>
        <v>0.06250999999999984</v>
      </c>
      <c r="L61" s="10">
        <f t="shared" si="1"/>
        <v>23.30651</v>
      </c>
      <c r="M61" s="10">
        <f t="shared" si="2"/>
        <v>94.79083333333335</v>
      </c>
      <c r="N61" s="10">
        <f t="shared" si="3"/>
        <v>24.444</v>
      </c>
      <c r="O61" s="10">
        <f t="shared" si="4"/>
        <v>1.2</v>
      </c>
      <c r="P61" s="10">
        <f t="shared" si="5"/>
        <v>0</v>
      </c>
    </row>
    <row r="62" spans="1:16" ht="25.5">
      <c r="A62" s="8" t="s">
        <v>40</v>
      </c>
      <c r="B62" s="9" t="s">
        <v>41</v>
      </c>
      <c r="C62" s="10">
        <v>2.386</v>
      </c>
      <c r="D62" s="10">
        <v>2.386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2.386</v>
      </c>
      <c r="M62" s="10">
        <f t="shared" si="2"/>
        <v>0</v>
      </c>
      <c r="N62" s="10">
        <f t="shared" si="3"/>
        <v>2.386</v>
      </c>
      <c r="O62" s="10">
        <f t="shared" si="4"/>
        <v>0</v>
      </c>
      <c r="P62" s="10">
        <f t="shared" si="5"/>
        <v>0</v>
      </c>
    </row>
    <row r="63" spans="1:16" ht="12.75">
      <c r="A63" s="8" t="s">
        <v>42</v>
      </c>
      <c r="B63" s="9" t="s">
        <v>43</v>
      </c>
      <c r="C63" s="10">
        <v>6.852</v>
      </c>
      <c r="D63" s="10">
        <v>6.852</v>
      </c>
      <c r="E63" s="10">
        <v>0.5</v>
      </c>
      <c r="F63" s="10">
        <v>0</v>
      </c>
      <c r="G63" s="10">
        <v>0</v>
      </c>
      <c r="H63" s="10">
        <v>0.6051000000000001</v>
      </c>
      <c r="I63" s="10">
        <v>0</v>
      </c>
      <c r="J63" s="10">
        <v>0</v>
      </c>
      <c r="K63" s="10">
        <f t="shared" si="0"/>
        <v>0.5</v>
      </c>
      <c r="L63" s="10">
        <f t="shared" si="1"/>
        <v>6.852</v>
      </c>
      <c r="M63" s="10">
        <f t="shared" si="2"/>
        <v>0</v>
      </c>
      <c r="N63" s="10">
        <f t="shared" si="3"/>
        <v>6.2469</v>
      </c>
      <c r="O63" s="10">
        <f t="shared" si="4"/>
        <v>-0.10510000000000008</v>
      </c>
      <c r="P63" s="10">
        <f t="shared" si="5"/>
        <v>121.02000000000001</v>
      </c>
    </row>
    <row r="64" spans="1:16" ht="12.75">
      <c r="A64" s="5" t="s">
        <v>70</v>
      </c>
      <c r="B64" s="6" t="s">
        <v>71</v>
      </c>
      <c r="C64" s="7">
        <v>276266.8</v>
      </c>
      <c r="D64" s="7">
        <v>274300.89826999995</v>
      </c>
      <c r="E64" s="7">
        <v>24321.4</v>
      </c>
      <c r="F64" s="7">
        <v>703.48047</v>
      </c>
      <c r="G64" s="7">
        <v>246.05336000000003</v>
      </c>
      <c r="H64" s="7">
        <v>1443.0294099999999</v>
      </c>
      <c r="I64" s="7">
        <v>229.61356999999998</v>
      </c>
      <c r="J64" s="7">
        <v>5212.9761499999995</v>
      </c>
      <c r="K64" s="7">
        <f t="shared" si="0"/>
        <v>23617.919530000003</v>
      </c>
      <c r="L64" s="7">
        <f t="shared" si="1"/>
        <v>273597.41779999994</v>
      </c>
      <c r="M64" s="7">
        <f t="shared" si="2"/>
        <v>2.892434111523185</v>
      </c>
      <c r="N64" s="7">
        <f t="shared" si="3"/>
        <v>272857.86885999993</v>
      </c>
      <c r="O64" s="7">
        <f t="shared" si="4"/>
        <v>22878.370590000002</v>
      </c>
      <c r="P64" s="7">
        <f t="shared" si="5"/>
        <v>5.93316753969755</v>
      </c>
    </row>
    <row r="65" spans="1:16" ht="12.75">
      <c r="A65" s="8" t="s">
        <v>22</v>
      </c>
      <c r="B65" s="9" t="s">
        <v>23</v>
      </c>
      <c r="C65" s="10">
        <v>160588.2</v>
      </c>
      <c r="D65" s="10">
        <v>157536.28</v>
      </c>
      <c r="E65" s="10">
        <v>15048.9</v>
      </c>
      <c r="F65" s="10">
        <v>139.45795999999999</v>
      </c>
      <c r="G65" s="10">
        <v>0</v>
      </c>
      <c r="H65" s="10">
        <v>606.42459</v>
      </c>
      <c r="I65" s="10">
        <v>141.50957</v>
      </c>
      <c r="J65" s="10">
        <v>3557.27907</v>
      </c>
      <c r="K65" s="10">
        <f t="shared" si="0"/>
        <v>14909.44204</v>
      </c>
      <c r="L65" s="10">
        <f t="shared" si="1"/>
        <v>157396.82204</v>
      </c>
      <c r="M65" s="10">
        <f t="shared" si="2"/>
        <v>0.9266986955857238</v>
      </c>
      <c r="N65" s="10">
        <f t="shared" si="3"/>
        <v>156929.85541</v>
      </c>
      <c r="O65" s="10">
        <f t="shared" si="4"/>
        <v>14442.47541</v>
      </c>
      <c r="P65" s="10">
        <f t="shared" si="5"/>
        <v>4.02969379821781</v>
      </c>
    </row>
    <row r="66" spans="1:16" ht="12.75">
      <c r="A66" s="8" t="s">
        <v>24</v>
      </c>
      <c r="B66" s="9" t="s">
        <v>25</v>
      </c>
      <c r="C66" s="10">
        <v>35329.4</v>
      </c>
      <c r="D66" s="10">
        <v>34686.455</v>
      </c>
      <c r="E66" s="10">
        <v>3313</v>
      </c>
      <c r="F66" s="10">
        <v>29.71601</v>
      </c>
      <c r="G66" s="10">
        <v>0</v>
      </c>
      <c r="H66" s="10">
        <v>135.08007</v>
      </c>
      <c r="I66" s="10">
        <v>32.73207</v>
      </c>
      <c r="J66" s="10">
        <v>758.6035899999999</v>
      </c>
      <c r="K66" s="10">
        <f t="shared" si="0"/>
        <v>3283.28399</v>
      </c>
      <c r="L66" s="10">
        <f t="shared" si="1"/>
        <v>34656.738990000005</v>
      </c>
      <c r="M66" s="10">
        <f t="shared" si="2"/>
        <v>0.8969517054029581</v>
      </c>
      <c r="N66" s="10">
        <f t="shared" si="3"/>
        <v>34551.37493</v>
      </c>
      <c r="O66" s="10">
        <f t="shared" si="4"/>
        <v>3177.91993</v>
      </c>
      <c r="P66" s="10">
        <f t="shared" si="5"/>
        <v>4.0772734681557505</v>
      </c>
    </row>
    <row r="67" spans="1:16" ht="12.75">
      <c r="A67" s="8" t="s">
        <v>26</v>
      </c>
      <c r="B67" s="9" t="s">
        <v>27</v>
      </c>
      <c r="C67" s="10">
        <v>4268.4</v>
      </c>
      <c r="D67" s="10">
        <v>4784.61887</v>
      </c>
      <c r="E67" s="10">
        <v>17</v>
      </c>
      <c r="F67" s="10">
        <v>92.30678999999999</v>
      </c>
      <c r="G67" s="10">
        <v>32.68634</v>
      </c>
      <c r="H67" s="10">
        <v>26.7336</v>
      </c>
      <c r="I67" s="10">
        <v>1.21114</v>
      </c>
      <c r="J67" s="10">
        <v>66.2925</v>
      </c>
      <c r="K67" s="10">
        <f t="shared" si="0"/>
        <v>-75.30678999999999</v>
      </c>
      <c r="L67" s="10">
        <f t="shared" si="1"/>
        <v>4692.312080000001</v>
      </c>
      <c r="M67" s="10">
        <f t="shared" si="2"/>
        <v>542.9811176470588</v>
      </c>
      <c r="N67" s="10">
        <f t="shared" si="3"/>
        <v>4757.885270000001</v>
      </c>
      <c r="O67" s="10">
        <f t="shared" si="4"/>
        <v>-9.7336</v>
      </c>
      <c r="P67" s="10">
        <f t="shared" si="5"/>
        <v>157.2564705882353</v>
      </c>
    </row>
    <row r="68" spans="1:16" ht="12.75">
      <c r="A68" s="8" t="s">
        <v>72</v>
      </c>
      <c r="B68" s="9" t="s">
        <v>73</v>
      </c>
      <c r="C68" s="10">
        <v>122.5</v>
      </c>
      <c r="D68" s="10">
        <v>123.88239999999999</v>
      </c>
      <c r="E68" s="10">
        <v>0</v>
      </c>
      <c r="F68" s="10">
        <v>0</v>
      </c>
      <c r="G68" s="10">
        <v>0</v>
      </c>
      <c r="H68" s="10">
        <v>2.90598</v>
      </c>
      <c r="I68" s="10">
        <v>0</v>
      </c>
      <c r="J68" s="10">
        <v>0</v>
      </c>
      <c r="K68" s="10">
        <f t="shared" si="0"/>
        <v>0</v>
      </c>
      <c r="L68" s="10">
        <f t="shared" si="1"/>
        <v>123.88239999999999</v>
      </c>
      <c r="M68" s="10">
        <f t="shared" si="2"/>
        <v>0</v>
      </c>
      <c r="N68" s="10">
        <f t="shared" si="3"/>
        <v>120.97641999999999</v>
      </c>
      <c r="O68" s="10">
        <f t="shared" si="4"/>
        <v>-2.90598</v>
      </c>
      <c r="P68" s="10">
        <f t="shared" si="5"/>
        <v>0</v>
      </c>
    </row>
    <row r="69" spans="1:16" ht="12.75">
      <c r="A69" s="8" t="s">
        <v>74</v>
      </c>
      <c r="B69" s="9" t="s">
        <v>75</v>
      </c>
      <c r="C69" s="10">
        <v>29526.8</v>
      </c>
      <c r="D69" s="10">
        <v>28961.43</v>
      </c>
      <c r="E69" s="10">
        <v>3530.489</v>
      </c>
      <c r="F69" s="10">
        <v>354.55312</v>
      </c>
      <c r="G69" s="10">
        <v>0</v>
      </c>
      <c r="H69" s="10">
        <v>449.27925</v>
      </c>
      <c r="I69" s="10">
        <v>46.24342</v>
      </c>
      <c r="J69" s="10">
        <v>495.83104</v>
      </c>
      <c r="K69" s="10">
        <f t="shared" si="0"/>
        <v>3175.93588</v>
      </c>
      <c r="L69" s="10">
        <f t="shared" si="1"/>
        <v>28606.87688</v>
      </c>
      <c r="M69" s="10">
        <f t="shared" si="2"/>
        <v>10.042606562433702</v>
      </c>
      <c r="N69" s="10">
        <f t="shared" si="3"/>
        <v>28512.15075</v>
      </c>
      <c r="O69" s="10">
        <f t="shared" si="4"/>
        <v>3081.20975</v>
      </c>
      <c r="P69" s="10">
        <f t="shared" si="5"/>
        <v>12.725694655896108</v>
      </c>
    </row>
    <row r="70" spans="1:16" ht="12.75">
      <c r="A70" s="8" t="s">
        <v>28</v>
      </c>
      <c r="B70" s="9" t="s">
        <v>29</v>
      </c>
      <c r="C70" s="10">
        <v>9578.4</v>
      </c>
      <c r="D70" s="10">
        <v>11927.386</v>
      </c>
      <c r="E70" s="10">
        <v>1150.8990000000001</v>
      </c>
      <c r="F70" s="10">
        <v>51.19053</v>
      </c>
      <c r="G70" s="10">
        <v>63.770480000000006</v>
      </c>
      <c r="H70" s="10">
        <v>102.53742</v>
      </c>
      <c r="I70" s="10">
        <v>0</v>
      </c>
      <c r="J70" s="10">
        <v>109.29562</v>
      </c>
      <c r="K70" s="10">
        <f aca="true" t="shared" si="6" ref="K70:K133">E70-F70</f>
        <v>1099.70847</v>
      </c>
      <c r="L70" s="10">
        <f aca="true" t="shared" si="7" ref="L70:L133">D70-F70</f>
        <v>11876.19547</v>
      </c>
      <c r="M70" s="10">
        <f aca="true" t="shared" si="8" ref="M70:M133">IF(E70=0,0,(F70/E70)*100)</f>
        <v>4.447873358131338</v>
      </c>
      <c r="N70" s="10">
        <f aca="true" t="shared" si="9" ref="N70:N133">D70-H70</f>
        <v>11824.84858</v>
      </c>
      <c r="O70" s="10">
        <f aca="true" t="shared" si="10" ref="O70:O133">E70-H70</f>
        <v>1048.3615800000002</v>
      </c>
      <c r="P70" s="10">
        <f aca="true" t="shared" si="11" ref="P70:P133">IF(E70=0,0,(H70/E70)*100)</f>
        <v>8.90933261737129</v>
      </c>
    </row>
    <row r="71" spans="1:16" ht="12.75">
      <c r="A71" s="8" t="s">
        <v>32</v>
      </c>
      <c r="B71" s="9" t="s">
        <v>33</v>
      </c>
      <c r="C71" s="10">
        <v>20601.7</v>
      </c>
      <c r="D71" s="10">
        <v>20016.603</v>
      </c>
      <c r="E71" s="10">
        <v>17.9</v>
      </c>
      <c r="F71" s="10">
        <v>2.39106</v>
      </c>
      <c r="G71" s="10">
        <v>0</v>
      </c>
      <c r="H71" s="10">
        <v>2.39106</v>
      </c>
      <c r="I71" s="10">
        <v>0</v>
      </c>
      <c r="J71" s="10">
        <v>0</v>
      </c>
      <c r="K71" s="10">
        <f t="shared" si="6"/>
        <v>15.508939999999999</v>
      </c>
      <c r="L71" s="10">
        <f t="shared" si="7"/>
        <v>20014.211939999997</v>
      </c>
      <c r="M71" s="10">
        <f t="shared" si="8"/>
        <v>13.357877094972068</v>
      </c>
      <c r="N71" s="10">
        <f t="shared" si="9"/>
        <v>20014.211939999997</v>
      </c>
      <c r="O71" s="10">
        <f t="shared" si="10"/>
        <v>15.508939999999999</v>
      </c>
      <c r="P71" s="10">
        <f t="shared" si="11"/>
        <v>13.357877094972068</v>
      </c>
    </row>
    <row r="72" spans="1:16" ht="12.75">
      <c r="A72" s="8" t="s">
        <v>34</v>
      </c>
      <c r="B72" s="9" t="s">
        <v>35</v>
      </c>
      <c r="C72" s="10">
        <v>2021.8</v>
      </c>
      <c r="D72" s="10">
        <v>2021.8</v>
      </c>
      <c r="E72" s="10">
        <v>157.054</v>
      </c>
      <c r="F72" s="10">
        <v>0</v>
      </c>
      <c r="G72" s="10">
        <v>34.323879999999996</v>
      </c>
      <c r="H72" s="10">
        <v>21.77167</v>
      </c>
      <c r="I72" s="10">
        <v>2.1206199999999997</v>
      </c>
      <c r="J72" s="10">
        <v>48.824239999999996</v>
      </c>
      <c r="K72" s="10">
        <f t="shared" si="6"/>
        <v>157.054</v>
      </c>
      <c r="L72" s="10">
        <f t="shared" si="7"/>
        <v>2021.8</v>
      </c>
      <c r="M72" s="10">
        <f t="shared" si="8"/>
        <v>0</v>
      </c>
      <c r="N72" s="10">
        <f t="shared" si="9"/>
        <v>2000.0283299999999</v>
      </c>
      <c r="O72" s="10">
        <f t="shared" si="10"/>
        <v>135.28233</v>
      </c>
      <c r="P72" s="10">
        <f t="shared" si="11"/>
        <v>13.862537725877724</v>
      </c>
    </row>
    <row r="73" spans="1:16" ht="12.75">
      <c r="A73" s="8" t="s">
        <v>36</v>
      </c>
      <c r="B73" s="9" t="s">
        <v>37</v>
      </c>
      <c r="C73" s="10">
        <v>8174.1</v>
      </c>
      <c r="D73" s="10">
        <v>8236.883</v>
      </c>
      <c r="E73" s="10">
        <v>676.8580000000001</v>
      </c>
      <c r="F73" s="10">
        <v>33.565</v>
      </c>
      <c r="G73" s="10">
        <v>115.12266000000001</v>
      </c>
      <c r="H73" s="10">
        <v>95.90577</v>
      </c>
      <c r="I73" s="10">
        <v>5.79675</v>
      </c>
      <c r="J73" s="10">
        <v>176.70009</v>
      </c>
      <c r="K73" s="10">
        <f t="shared" si="6"/>
        <v>643.2930000000001</v>
      </c>
      <c r="L73" s="10">
        <f t="shared" si="7"/>
        <v>8203.318</v>
      </c>
      <c r="M73" s="10">
        <f t="shared" si="8"/>
        <v>4.958942643804165</v>
      </c>
      <c r="N73" s="10">
        <f t="shared" si="9"/>
        <v>8140.9772299999995</v>
      </c>
      <c r="O73" s="10">
        <f t="shared" si="10"/>
        <v>580.9522300000001</v>
      </c>
      <c r="P73" s="10">
        <f t="shared" si="11"/>
        <v>14.169260022043028</v>
      </c>
    </row>
    <row r="74" spans="1:16" ht="12.75">
      <c r="A74" s="8" t="s">
        <v>38</v>
      </c>
      <c r="B74" s="9" t="s">
        <v>39</v>
      </c>
      <c r="C74" s="10">
        <v>5859.3</v>
      </c>
      <c r="D74" s="10">
        <v>5809.3</v>
      </c>
      <c r="E74" s="10">
        <v>409.3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409.3</v>
      </c>
      <c r="L74" s="10">
        <f t="shared" si="7"/>
        <v>5809.3</v>
      </c>
      <c r="M74" s="10">
        <f t="shared" si="8"/>
        <v>0</v>
      </c>
      <c r="N74" s="10">
        <f t="shared" si="9"/>
        <v>5809.3</v>
      </c>
      <c r="O74" s="10">
        <f t="shared" si="10"/>
        <v>409.3</v>
      </c>
      <c r="P74" s="10">
        <f t="shared" si="11"/>
        <v>0</v>
      </c>
    </row>
    <row r="75" spans="1:16" ht="12.75">
      <c r="A75" s="8" t="s">
        <v>76</v>
      </c>
      <c r="B75" s="9" t="s">
        <v>77</v>
      </c>
      <c r="C75" s="10">
        <v>120</v>
      </c>
      <c r="D75" s="10">
        <v>120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120</v>
      </c>
      <c r="M75" s="10">
        <f t="shared" si="8"/>
        <v>0</v>
      </c>
      <c r="N75" s="10">
        <f t="shared" si="9"/>
        <v>120</v>
      </c>
      <c r="O75" s="10">
        <f t="shared" si="10"/>
        <v>0</v>
      </c>
      <c r="P75" s="10">
        <f t="shared" si="11"/>
        <v>0</v>
      </c>
    </row>
    <row r="76" spans="1:16" ht="25.5">
      <c r="A76" s="8" t="s">
        <v>40</v>
      </c>
      <c r="B76" s="9" t="s">
        <v>41</v>
      </c>
      <c r="C76" s="10">
        <v>49.9</v>
      </c>
      <c r="D76" s="10">
        <v>36.96</v>
      </c>
      <c r="E76" s="10">
        <v>0</v>
      </c>
      <c r="F76" s="10">
        <v>0.3</v>
      </c>
      <c r="G76" s="10">
        <v>0.15</v>
      </c>
      <c r="H76" s="10">
        <v>0</v>
      </c>
      <c r="I76" s="10">
        <v>0</v>
      </c>
      <c r="J76" s="10">
        <v>0.15</v>
      </c>
      <c r="K76" s="10">
        <f t="shared" si="6"/>
        <v>-0.3</v>
      </c>
      <c r="L76" s="10">
        <f t="shared" si="7"/>
        <v>36.660000000000004</v>
      </c>
      <c r="M76" s="10">
        <f t="shared" si="8"/>
        <v>0</v>
      </c>
      <c r="N76" s="10">
        <f t="shared" si="9"/>
        <v>36.96</v>
      </c>
      <c r="O76" s="10">
        <f t="shared" si="10"/>
        <v>0</v>
      </c>
      <c r="P76" s="10">
        <f t="shared" si="11"/>
        <v>0</v>
      </c>
    </row>
    <row r="77" spans="1:16" ht="12.75">
      <c r="A77" s="8" t="s">
        <v>42</v>
      </c>
      <c r="B77" s="9" t="s">
        <v>43</v>
      </c>
      <c r="C77" s="10">
        <v>26.3</v>
      </c>
      <c r="D77" s="10">
        <v>39.3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39.3</v>
      </c>
      <c r="M77" s="10">
        <f t="shared" si="8"/>
        <v>0</v>
      </c>
      <c r="N77" s="10">
        <f t="shared" si="9"/>
        <v>39.3</v>
      </c>
      <c r="O77" s="10">
        <f t="shared" si="10"/>
        <v>0</v>
      </c>
      <c r="P77" s="10">
        <f t="shared" si="11"/>
        <v>0</v>
      </c>
    </row>
    <row r="78" spans="1:16" ht="63.75">
      <c r="A78" s="5" t="s">
        <v>78</v>
      </c>
      <c r="B78" s="6" t="s">
        <v>79</v>
      </c>
      <c r="C78" s="7">
        <v>410381.7</v>
      </c>
      <c r="D78" s="7">
        <v>418853.22025</v>
      </c>
      <c r="E78" s="7">
        <v>30524.746000000003</v>
      </c>
      <c r="F78" s="7">
        <v>11859.68768</v>
      </c>
      <c r="G78" s="7">
        <v>102.20421</v>
      </c>
      <c r="H78" s="7">
        <v>1040.67061</v>
      </c>
      <c r="I78" s="7">
        <v>10679.0713</v>
      </c>
      <c r="J78" s="7">
        <v>11328.159570000003</v>
      </c>
      <c r="K78" s="7">
        <f t="shared" si="6"/>
        <v>18665.058320000004</v>
      </c>
      <c r="L78" s="7">
        <f t="shared" si="7"/>
        <v>406993.53257000004</v>
      </c>
      <c r="M78" s="7">
        <f t="shared" si="8"/>
        <v>38.85269898724136</v>
      </c>
      <c r="N78" s="7">
        <f t="shared" si="9"/>
        <v>417812.54964000004</v>
      </c>
      <c r="O78" s="7">
        <f t="shared" si="10"/>
        <v>29484.07539</v>
      </c>
      <c r="P78" s="7">
        <f t="shared" si="11"/>
        <v>3.4092686962898884</v>
      </c>
    </row>
    <row r="79" spans="1:16" ht="12.75">
      <c r="A79" s="8" t="s">
        <v>22</v>
      </c>
      <c r="B79" s="9" t="s">
        <v>23</v>
      </c>
      <c r="C79" s="10">
        <v>264860.8</v>
      </c>
      <c r="D79" s="10">
        <v>267443.585</v>
      </c>
      <c r="E79" s="10">
        <v>21675.414</v>
      </c>
      <c r="F79" s="10">
        <v>8905.08317</v>
      </c>
      <c r="G79" s="10">
        <v>21.64844</v>
      </c>
      <c r="H79" s="10">
        <v>210.6538</v>
      </c>
      <c r="I79" s="10">
        <v>8729.386960000002</v>
      </c>
      <c r="J79" s="10">
        <v>8938.765060000002</v>
      </c>
      <c r="K79" s="10">
        <f t="shared" si="6"/>
        <v>12770.33083</v>
      </c>
      <c r="L79" s="10">
        <f t="shared" si="7"/>
        <v>258538.50183000002</v>
      </c>
      <c r="M79" s="10">
        <f t="shared" si="8"/>
        <v>41.083797384446726</v>
      </c>
      <c r="N79" s="10">
        <f t="shared" si="9"/>
        <v>267232.93120000005</v>
      </c>
      <c r="O79" s="10">
        <f t="shared" si="10"/>
        <v>21464.7602</v>
      </c>
      <c r="P79" s="10">
        <f t="shared" si="11"/>
        <v>0.9718559470190511</v>
      </c>
    </row>
    <row r="80" spans="1:16" ht="12.75">
      <c r="A80" s="8" t="s">
        <v>24</v>
      </c>
      <c r="B80" s="9" t="s">
        <v>25</v>
      </c>
      <c r="C80" s="10">
        <v>58269.6</v>
      </c>
      <c r="D80" s="10">
        <v>58835.619</v>
      </c>
      <c r="E80" s="10">
        <v>4768.6320000000005</v>
      </c>
      <c r="F80" s="10">
        <v>1911.43168</v>
      </c>
      <c r="G80" s="10">
        <v>4.382890000000001</v>
      </c>
      <c r="H80" s="10">
        <v>46.343830000000004</v>
      </c>
      <c r="I80" s="10">
        <v>1872.77852</v>
      </c>
      <c r="J80" s="10">
        <v>1916.87037</v>
      </c>
      <c r="K80" s="10">
        <f t="shared" si="6"/>
        <v>2857.200320000001</v>
      </c>
      <c r="L80" s="10">
        <f t="shared" si="7"/>
        <v>56924.18732</v>
      </c>
      <c r="M80" s="10">
        <f t="shared" si="8"/>
        <v>40.083438604614486</v>
      </c>
      <c r="N80" s="10">
        <f t="shared" si="9"/>
        <v>58789.27517</v>
      </c>
      <c r="O80" s="10">
        <f t="shared" si="10"/>
        <v>4722.288170000001</v>
      </c>
      <c r="P80" s="10">
        <f t="shared" si="11"/>
        <v>0.9718474816257576</v>
      </c>
    </row>
    <row r="81" spans="1:16" ht="12.75">
      <c r="A81" s="8" t="s">
        <v>26</v>
      </c>
      <c r="B81" s="9" t="s">
        <v>27</v>
      </c>
      <c r="C81" s="10">
        <v>2798.4</v>
      </c>
      <c r="D81" s="10">
        <v>5656.22565</v>
      </c>
      <c r="E81" s="10">
        <v>255.8</v>
      </c>
      <c r="F81" s="10">
        <v>359.14688</v>
      </c>
      <c r="G81" s="10">
        <v>20.367400000000004</v>
      </c>
      <c r="H81" s="10">
        <v>254.79896</v>
      </c>
      <c r="I81" s="10">
        <v>58.2094</v>
      </c>
      <c r="J81" s="10">
        <v>140.03938</v>
      </c>
      <c r="K81" s="10">
        <f t="shared" si="6"/>
        <v>-103.34688</v>
      </c>
      <c r="L81" s="10">
        <f t="shared" si="7"/>
        <v>5297.07877</v>
      </c>
      <c r="M81" s="10">
        <f t="shared" si="8"/>
        <v>140.40143862392495</v>
      </c>
      <c r="N81" s="10">
        <f t="shared" si="9"/>
        <v>5401.42669</v>
      </c>
      <c r="O81" s="10">
        <f t="shared" si="10"/>
        <v>1.0010400000000175</v>
      </c>
      <c r="P81" s="10">
        <f t="shared" si="11"/>
        <v>99.60866301798279</v>
      </c>
    </row>
    <row r="82" spans="1:16" ht="12.75">
      <c r="A82" s="8" t="s">
        <v>72</v>
      </c>
      <c r="B82" s="9" t="s">
        <v>73</v>
      </c>
      <c r="C82" s="10">
        <v>178.9</v>
      </c>
      <c r="D82" s="10">
        <v>175.966</v>
      </c>
      <c r="E82" s="10">
        <v>0</v>
      </c>
      <c r="F82" s="10">
        <v>1.1127500000000001</v>
      </c>
      <c r="G82" s="10">
        <v>0</v>
      </c>
      <c r="H82" s="10">
        <v>0.18611000000000003</v>
      </c>
      <c r="I82" s="10">
        <v>0</v>
      </c>
      <c r="J82" s="10">
        <v>0</v>
      </c>
      <c r="K82" s="10">
        <f t="shared" si="6"/>
        <v>-1.1127500000000001</v>
      </c>
      <c r="L82" s="10">
        <f t="shared" si="7"/>
        <v>174.85325</v>
      </c>
      <c r="M82" s="10">
        <f t="shared" si="8"/>
        <v>0</v>
      </c>
      <c r="N82" s="10">
        <f t="shared" si="9"/>
        <v>175.77989</v>
      </c>
      <c r="O82" s="10">
        <f t="shared" si="10"/>
        <v>-0.18611000000000003</v>
      </c>
      <c r="P82" s="10">
        <f t="shared" si="11"/>
        <v>0</v>
      </c>
    </row>
    <row r="83" spans="1:16" ht="12.75">
      <c r="A83" s="8" t="s">
        <v>74</v>
      </c>
      <c r="B83" s="9" t="s">
        <v>75</v>
      </c>
      <c r="C83" s="10">
        <v>29854.5</v>
      </c>
      <c r="D83" s="10">
        <v>30377.07</v>
      </c>
      <c r="E83" s="10">
        <v>3250.8</v>
      </c>
      <c r="F83" s="10">
        <v>54.67692</v>
      </c>
      <c r="G83" s="10">
        <v>16.1585</v>
      </c>
      <c r="H83" s="10">
        <v>42.243430000000004</v>
      </c>
      <c r="I83" s="10">
        <v>0</v>
      </c>
      <c r="J83" s="10">
        <v>54.265750000000004</v>
      </c>
      <c r="K83" s="10">
        <f t="shared" si="6"/>
        <v>3196.1230800000003</v>
      </c>
      <c r="L83" s="10">
        <f t="shared" si="7"/>
        <v>30322.393079999998</v>
      </c>
      <c r="M83" s="10">
        <f t="shared" si="8"/>
        <v>1.6819527500922848</v>
      </c>
      <c r="N83" s="10">
        <f t="shared" si="9"/>
        <v>30334.82657</v>
      </c>
      <c r="O83" s="10">
        <f t="shared" si="10"/>
        <v>3208.55657</v>
      </c>
      <c r="P83" s="10">
        <f t="shared" si="11"/>
        <v>1.2994779746523932</v>
      </c>
    </row>
    <row r="84" spans="1:16" ht="12.75">
      <c r="A84" s="8" t="s">
        <v>28</v>
      </c>
      <c r="B84" s="9" t="s">
        <v>29</v>
      </c>
      <c r="C84" s="10">
        <v>9749.5</v>
      </c>
      <c r="D84" s="10">
        <v>11814.623599999999</v>
      </c>
      <c r="E84" s="10">
        <v>338</v>
      </c>
      <c r="F84" s="10">
        <v>583.93528</v>
      </c>
      <c r="G84" s="10">
        <v>31.85499</v>
      </c>
      <c r="H84" s="10">
        <v>435.88259000000005</v>
      </c>
      <c r="I84" s="10">
        <v>7.9</v>
      </c>
      <c r="J84" s="10">
        <v>201.58339</v>
      </c>
      <c r="K84" s="10">
        <f t="shared" si="6"/>
        <v>-245.93528000000003</v>
      </c>
      <c r="L84" s="10">
        <f t="shared" si="7"/>
        <v>11230.68832</v>
      </c>
      <c r="M84" s="10">
        <f t="shared" si="8"/>
        <v>172.76191715976333</v>
      </c>
      <c r="N84" s="10">
        <f t="shared" si="9"/>
        <v>11378.74101</v>
      </c>
      <c r="O84" s="10">
        <f t="shared" si="10"/>
        <v>-97.88259000000005</v>
      </c>
      <c r="P84" s="10">
        <f t="shared" si="11"/>
        <v>128.95934615384616</v>
      </c>
    </row>
    <row r="85" spans="1:16" ht="12.75">
      <c r="A85" s="8" t="s">
        <v>30</v>
      </c>
      <c r="B85" s="9" t="s">
        <v>31</v>
      </c>
      <c r="C85" s="10">
        <v>6.8</v>
      </c>
      <c r="D85" s="10">
        <v>42.973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42.973</v>
      </c>
      <c r="M85" s="10">
        <f t="shared" si="8"/>
        <v>0</v>
      </c>
      <c r="N85" s="10">
        <f t="shared" si="9"/>
        <v>42.973</v>
      </c>
      <c r="O85" s="10">
        <f t="shared" si="10"/>
        <v>0</v>
      </c>
      <c r="P85" s="10">
        <f t="shared" si="11"/>
        <v>0</v>
      </c>
    </row>
    <row r="86" spans="1:16" ht="12.75">
      <c r="A86" s="8" t="s">
        <v>32</v>
      </c>
      <c r="B86" s="9" t="s">
        <v>33</v>
      </c>
      <c r="C86" s="10">
        <v>36308.8</v>
      </c>
      <c r="D86" s="10">
        <v>35662.881</v>
      </c>
      <c r="E86" s="10">
        <v>4.4</v>
      </c>
      <c r="F86" s="10">
        <v>0</v>
      </c>
      <c r="G86" s="10">
        <v>0</v>
      </c>
      <c r="H86" s="10">
        <v>0</v>
      </c>
      <c r="I86" s="10">
        <v>0.35142</v>
      </c>
      <c r="J86" s="10">
        <v>0</v>
      </c>
      <c r="K86" s="10">
        <f t="shared" si="6"/>
        <v>4.4</v>
      </c>
      <c r="L86" s="10">
        <f t="shared" si="7"/>
        <v>35662.881</v>
      </c>
      <c r="M86" s="10">
        <f t="shared" si="8"/>
        <v>0</v>
      </c>
      <c r="N86" s="10">
        <f t="shared" si="9"/>
        <v>35662.881</v>
      </c>
      <c r="O86" s="10">
        <f t="shared" si="10"/>
        <v>4.4</v>
      </c>
      <c r="P86" s="10">
        <f t="shared" si="11"/>
        <v>0</v>
      </c>
    </row>
    <row r="87" spans="1:16" ht="12.75">
      <c r="A87" s="8" t="s">
        <v>34</v>
      </c>
      <c r="B87" s="9" t="s">
        <v>35</v>
      </c>
      <c r="C87" s="10">
        <v>1164.2</v>
      </c>
      <c r="D87" s="10">
        <v>1220.2</v>
      </c>
      <c r="E87" s="10">
        <v>61.2</v>
      </c>
      <c r="F87" s="10">
        <v>1.5388800000000002</v>
      </c>
      <c r="G87" s="10">
        <v>1.56636</v>
      </c>
      <c r="H87" s="10">
        <v>8.94495</v>
      </c>
      <c r="I87" s="10">
        <v>0.7071900000000001</v>
      </c>
      <c r="J87" s="10">
        <v>17.14752</v>
      </c>
      <c r="K87" s="10">
        <f t="shared" si="6"/>
        <v>59.661120000000004</v>
      </c>
      <c r="L87" s="10">
        <f t="shared" si="7"/>
        <v>1218.66112</v>
      </c>
      <c r="M87" s="10">
        <f t="shared" si="8"/>
        <v>2.514509803921569</v>
      </c>
      <c r="N87" s="10">
        <f t="shared" si="9"/>
        <v>1211.25505</v>
      </c>
      <c r="O87" s="10">
        <f t="shared" si="10"/>
        <v>52.255050000000004</v>
      </c>
      <c r="P87" s="10">
        <f t="shared" si="11"/>
        <v>14.61593137254902</v>
      </c>
    </row>
    <row r="88" spans="1:16" ht="12.75">
      <c r="A88" s="8" t="s">
        <v>36</v>
      </c>
      <c r="B88" s="9" t="s">
        <v>37</v>
      </c>
      <c r="C88" s="10">
        <v>3136.5</v>
      </c>
      <c r="D88" s="10">
        <v>3536.5</v>
      </c>
      <c r="E88" s="10">
        <v>169.5</v>
      </c>
      <c r="F88" s="10">
        <v>42.462120000000006</v>
      </c>
      <c r="G88" s="10">
        <v>6.225630000000001</v>
      </c>
      <c r="H88" s="10">
        <v>41.31694</v>
      </c>
      <c r="I88" s="10">
        <v>9.73403</v>
      </c>
      <c r="J88" s="10">
        <v>59.4881</v>
      </c>
      <c r="K88" s="10">
        <f t="shared" si="6"/>
        <v>127.03788</v>
      </c>
      <c r="L88" s="10">
        <f t="shared" si="7"/>
        <v>3494.03788</v>
      </c>
      <c r="M88" s="10">
        <f t="shared" si="8"/>
        <v>25.051398230088502</v>
      </c>
      <c r="N88" s="10">
        <f t="shared" si="9"/>
        <v>3495.18306</v>
      </c>
      <c r="O88" s="10">
        <f t="shared" si="10"/>
        <v>128.18306</v>
      </c>
      <c r="P88" s="10">
        <f t="shared" si="11"/>
        <v>24.37577581120944</v>
      </c>
    </row>
    <row r="89" spans="1:16" ht="12.75">
      <c r="A89" s="8" t="s">
        <v>38</v>
      </c>
      <c r="B89" s="9" t="s">
        <v>39</v>
      </c>
      <c r="C89" s="10">
        <v>3615.9</v>
      </c>
      <c r="D89" s="10">
        <v>3649.687</v>
      </c>
      <c r="E89" s="10">
        <v>1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</v>
      </c>
      <c r="L89" s="10">
        <f t="shared" si="7"/>
        <v>3649.687</v>
      </c>
      <c r="M89" s="10">
        <f t="shared" si="8"/>
        <v>0</v>
      </c>
      <c r="N89" s="10">
        <f t="shared" si="9"/>
        <v>3649.687</v>
      </c>
      <c r="O89" s="10">
        <f t="shared" si="10"/>
        <v>1</v>
      </c>
      <c r="P89" s="10">
        <f t="shared" si="11"/>
        <v>0</v>
      </c>
    </row>
    <row r="90" spans="1:16" ht="12.75">
      <c r="A90" s="8" t="s">
        <v>76</v>
      </c>
      <c r="B90" s="9" t="s">
        <v>77</v>
      </c>
      <c r="C90" s="10">
        <v>353.9</v>
      </c>
      <c r="D90" s="10">
        <v>353.9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353.9</v>
      </c>
      <c r="M90" s="10">
        <f t="shared" si="8"/>
        <v>0</v>
      </c>
      <c r="N90" s="10">
        <f t="shared" si="9"/>
        <v>353.9</v>
      </c>
      <c r="O90" s="10">
        <f t="shared" si="10"/>
        <v>0</v>
      </c>
      <c r="P90" s="10">
        <f t="shared" si="11"/>
        <v>0</v>
      </c>
    </row>
    <row r="91" spans="1:16" ht="25.5">
      <c r="A91" s="8" t="s">
        <v>40</v>
      </c>
      <c r="B91" s="9" t="s">
        <v>41</v>
      </c>
      <c r="C91" s="10">
        <v>53.8</v>
      </c>
      <c r="D91" s="10">
        <v>53.89</v>
      </c>
      <c r="E91" s="10">
        <v>0</v>
      </c>
      <c r="F91" s="10">
        <v>0.3</v>
      </c>
      <c r="G91" s="10">
        <v>0</v>
      </c>
      <c r="H91" s="10">
        <v>0.3</v>
      </c>
      <c r="I91" s="10">
        <v>0</v>
      </c>
      <c r="J91" s="10">
        <v>0</v>
      </c>
      <c r="K91" s="10">
        <f t="shared" si="6"/>
        <v>-0.3</v>
      </c>
      <c r="L91" s="10">
        <f t="shared" si="7"/>
        <v>53.59</v>
      </c>
      <c r="M91" s="10">
        <f t="shared" si="8"/>
        <v>0</v>
      </c>
      <c r="N91" s="10">
        <f t="shared" si="9"/>
        <v>53.59</v>
      </c>
      <c r="O91" s="10">
        <f t="shared" si="10"/>
        <v>-0.3</v>
      </c>
      <c r="P91" s="10">
        <f t="shared" si="11"/>
        <v>0</v>
      </c>
    </row>
    <row r="92" spans="1:16" ht="12.75">
      <c r="A92" s="8" t="s">
        <v>64</v>
      </c>
      <c r="B92" s="9" t="s">
        <v>65</v>
      </c>
      <c r="C92" s="10">
        <v>17.75</v>
      </c>
      <c r="D92" s="10">
        <v>17.75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</v>
      </c>
      <c r="L92" s="10">
        <f t="shared" si="7"/>
        <v>17.75</v>
      </c>
      <c r="M92" s="10">
        <f t="shared" si="8"/>
        <v>0</v>
      </c>
      <c r="N92" s="10">
        <f t="shared" si="9"/>
        <v>17.75</v>
      </c>
      <c r="O92" s="10">
        <f t="shared" si="10"/>
        <v>0</v>
      </c>
      <c r="P92" s="10">
        <f t="shared" si="11"/>
        <v>0</v>
      </c>
    </row>
    <row r="93" spans="1:16" ht="12.75">
      <c r="A93" s="8" t="s">
        <v>42</v>
      </c>
      <c r="B93" s="9" t="s">
        <v>43</v>
      </c>
      <c r="C93" s="10">
        <v>12.35</v>
      </c>
      <c r="D93" s="10">
        <v>12.35</v>
      </c>
      <c r="E93" s="10">
        <v>0</v>
      </c>
      <c r="F93" s="10">
        <v>0</v>
      </c>
      <c r="G93" s="10">
        <v>0</v>
      </c>
      <c r="H93" s="10">
        <v>0</v>
      </c>
      <c r="I93" s="10">
        <v>0.00378</v>
      </c>
      <c r="J93" s="10">
        <v>0</v>
      </c>
      <c r="K93" s="10">
        <f t="shared" si="6"/>
        <v>0</v>
      </c>
      <c r="L93" s="10">
        <f t="shared" si="7"/>
        <v>12.35</v>
      </c>
      <c r="M93" s="10">
        <f t="shared" si="8"/>
        <v>0</v>
      </c>
      <c r="N93" s="10">
        <f t="shared" si="9"/>
        <v>12.35</v>
      </c>
      <c r="O93" s="10">
        <f t="shared" si="10"/>
        <v>0</v>
      </c>
      <c r="P93" s="10">
        <f t="shared" si="11"/>
        <v>0</v>
      </c>
    </row>
    <row r="94" spans="1:16" ht="25.5">
      <c r="A94" s="5" t="s">
        <v>80</v>
      </c>
      <c r="B94" s="6" t="s">
        <v>81</v>
      </c>
      <c r="C94" s="7">
        <v>3007.6</v>
      </c>
      <c r="D94" s="7">
        <v>3021.7740000000003</v>
      </c>
      <c r="E94" s="7">
        <v>212.5</v>
      </c>
      <c r="F94" s="7">
        <v>60.826589999999996</v>
      </c>
      <c r="G94" s="7">
        <v>0</v>
      </c>
      <c r="H94" s="7">
        <v>14.818090000000002</v>
      </c>
      <c r="I94" s="7">
        <v>37.3255</v>
      </c>
      <c r="J94" s="7">
        <v>63.35683</v>
      </c>
      <c r="K94" s="7">
        <f t="shared" si="6"/>
        <v>151.67341</v>
      </c>
      <c r="L94" s="7">
        <f t="shared" si="7"/>
        <v>2960.94741</v>
      </c>
      <c r="M94" s="7">
        <f t="shared" si="8"/>
        <v>28.624277647058822</v>
      </c>
      <c r="N94" s="7">
        <f t="shared" si="9"/>
        <v>3006.95591</v>
      </c>
      <c r="O94" s="7">
        <f t="shared" si="10"/>
        <v>197.68191</v>
      </c>
      <c r="P94" s="7">
        <f t="shared" si="11"/>
        <v>6.973218823529412</v>
      </c>
    </row>
    <row r="95" spans="1:16" ht="12.75">
      <c r="A95" s="8" t="s">
        <v>22</v>
      </c>
      <c r="B95" s="9" t="s">
        <v>23</v>
      </c>
      <c r="C95" s="10">
        <v>2083.4</v>
      </c>
      <c r="D95" s="10">
        <v>2083.4</v>
      </c>
      <c r="E95" s="10">
        <v>173.4</v>
      </c>
      <c r="F95" s="10">
        <v>29.561020000000003</v>
      </c>
      <c r="G95" s="10">
        <v>0</v>
      </c>
      <c r="H95" s="10">
        <v>0</v>
      </c>
      <c r="I95" s="10">
        <v>29.561020000000003</v>
      </c>
      <c r="J95" s="10">
        <v>51.20946</v>
      </c>
      <c r="K95" s="10">
        <f t="shared" si="6"/>
        <v>143.83898</v>
      </c>
      <c r="L95" s="10">
        <f t="shared" si="7"/>
        <v>2053.83898</v>
      </c>
      <c r="M95" s="10">
        <f t="shared" si="8"/>
        <v>17.047877739331028</v>
      </c>
      <c r="N95" s="10">
        <f t="shared" si="9"/>
        <v>2083.4</v>
      </c>
      <c r="O95" s="10">
        <f t="shared" si="10"/>
        <v>173.4</v>
      </c>
      <c r="P95" s="10">
        <f t="shared" si="11"/>
        <v>0</v>
      </c>
    </row>
    <row r="96" spans="1:16" ht="12.75">
      <c r="A96" s="8" t="s">
        <v>24</v>
      </c>
      <c r="B96" s="9" t="s">
        <v>25</v>
      </c>
      <c r="C96" s="10">
        <v>458.4</v>
      </c>
      <c r="D96" s="10">
        <v>458.4</v>
      </c>
      <c r="E96" s="10">
        <v>38.1</v>
      </c>
      <c r="F96" s="10">
        <v>7.699479999999999</v>
      </c>
      <c r="G96" s="10">
        <v>0</v>
      </c>
      <c r="H96" s="10">
        <v>0</v>
      </c>
      <c r="I96" s="10">
        <v>7.699479999999999</v>
      </c>
      <c r="J96" s="10">
        <v>12.082370000000001</v>
      </c>
      <c r="K96" s="10">
        <f t="shared" si="6"/>
        <v>30.40052</v>
      </c>
      <c r="L96" s="10">
        <f t="shared" si="7"/>
        <v>450.70052</v>
      </c>
      <c r="M96" s="10">
        <f t="shared" si="8"/>
        <v>20.208608923884512</v>
      </c>
      <c r="N96" s="10">
        <f t="shared" si="9"/>
        <v>458.4</v>
      </c>
      <c r="O96" s="10">
        <f t="shared" si="10"/>
        <v>38.1</v>
      </c>
      <c r="P96" s="10">
        <f t="shared" si="11"/>
        <v>0</v>
      </c>
    </row>
    <row r="97" spans="1:16" ht="12.75">
      <c r="A97" s="8" t="s">
        <v>26</v>
      </c>
      <c r="B97" s="9" t="s">
        <v>27</v>
      </c>
      <c r="C97" s="10">
        <v>21</v>
      </c>
      <c r="D97" s="10">
        <v>21</v>
      </c>
      <c r="E97" s="10">
        <v>0</v>
      </c>
      <c r="F97" s="10">
        <v>11.48694</v>
      </c>
      <c r="G97" s="10">
        <v>0</v>
      </c>
      <c r="H97" s="10">
        <v>11.48694</v>
      </c>
      <c r="I97" s="10">
        <v>0</v>
      </c>
      <c r="J97" s="10">
        <v>0</v>
      </c>
      <c r="K97" s="10">
        <f t="shared" si="6"/>
        <v>-11.48694</v>
      </c>
      <c r="L97" s="10">
        <f t="shared" si="7"/>
        <v>9.51306</v>
      </c>
      <c r="M97" s="10">
        <f t="shared" si="8"/>
        <v>0</v>
      </c>
      <c r="N97" s="10">
        <f t="shared" si="9"/>
        <v>9.51306</v>
      </c>
      <c r="O97" s="10">
        <f t="shared" si="10"/>
        <v>-11.48694</v>
      </c>
      <c r="P97" s="10">
        <f t="shared" si="11"/>
        <v>0</v>
      </c>
    </row>
    <row r="98" spans="1:16" ht="12.75">
      <c r="A98" s="8" t="s">
        <v>72</v>
      </c>
      <c r="B98" s="9" t="s">
        <v>73</v>
      </c>
      <c r="C98" s="10">
        <v>1</v>
      </c>
      <c r="D98" s="10">
        <v>1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1</v>
      </c>
      <c r="M98" s="10">
        <f t="shared" si="8"/>
        <v>0</v>
      </c>
      <c r="N98" s="10">
        <f t="shared" si="9"/>
        <v>1</v>
      </c>
      <c r="O98" s="10">
        <f t="shared" si="10"/>
        <v>0</v>
      </c>
      <c r="P98" s="10">
        <f t="shared" si="11"/>
        <v>0</v>
      </c>
    </row>
    <row r="99" spans="1:16" ht="12.75">
      <c r="A99" s="8" t="s">
        <v>28</v>
      </c>
      <c r="B99" s="9" t="s">
        <v>29</v>
      </c>
      <c r="C99" s="10">
        <v>133.5</v>
      </c>
      <c r="D99" s="10">
        <v>131.9</v>
      </c>
      <c r="E99" s="10">
        <v>0.4</v>
      </c>
      <c r="F99" s="10">
        <v>12.07915</v>
      </c>
      <c r="G99" s="10">
        <v>0</v>
      </c>
      <c r="H99" s="10">
        <v>3.33115</v>
      </c>
      <c r="I99" s="10">
        <v>0.065</v>
      </c>
      <c r="J99" s="10">
        <v>0.065</v>
      </c>
      <c r="K99" s="10">
        <f t="shared" si="6"/>
        <v>-11.67915</v>
      </c>
      <c r="L99" s="10">
        <f t="shared" si="7"/>
        <v>119.82085000000001</v>
      </c>
      <c r="M99" s="10">
        <f t="shared" si="8"/>
        <v>3019.7875</v>
      </c>
      <c r="N99" s="10">
        <f t="shared" si="9"/>
        <v>128.56885</v>
      </c>
      <c r="O99" s="10">
        <f t="shared" si="10"/>
        <v>-2.93115</v>
      </c>
      <c r="P99" s="10">
        <f t="shared" si="11"/>
        <v>832.7874999999999</v>
      </c>
    </row>
    <row r="100" spans="1:16" ht="12.75">
      <c r="A100" s="8" t="s">
        <v>34</v>
      </c>
      <c r="B100" s="9" t="s">
        <v>35</v>
      </c>
      <c r="C100" s="10">
        <v>3</v>
      </c>
      <c r="D100" s="10">
        <v>3</v>
      </c>
      <c r="E100" s="10">
        <v>0.1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0.1</v>
      </c>
      <c r="L100" s="10">
        <f t="shared" si="7"/>
        <v>3</v>
      </c>
      <c r="M100" s="10">
        <f t="shared" si="8"/>
        <v>0</v>
      </c>
      <c r="N100" s="10">
        <f t="shared" si="9"/>
        <v>3</v>
      </c>
      <c r="O100" s="10">
        <f t="shared" si="10"/>
        <v>0.1</v>
      </c>
      <c r="P100" s="10">
        <f t="shared" si="11"/>
        <v>0</v>
      </c>
    </row>
    <row r="101" spans="1:16" ht="12.75">
      <c r="A101" s="8" t="s">
        <v>36</v>
      </c>
      <c r="B101" s="9" t="s">
        <v>37</v>
      </c>
      <c r="C101" s="10">
        <v>14.7</v>
      </c>
      <c r="D101" s="10">
        <v>14.7</v>
      </c>
      <c r="E101" s="10">
        <v>0.5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0.5</v>
      </c>
      <c r="L101" s="10">
        <f t="shared" si="7"/>
        <v>14.7</v>
      </c>
      <c r="M101" s="10">
        <f t="shared" si="8"/>
        <v>0</v>
      </c>
      <c r="N101" s="10">
        <f t="shared" si="9"/>
        <v>14.7</v>
      </c>
      <c r="O101" s="10">
        <f t="shared" si="10"/>
        <v>0.5</v>
      </c>
      <c r="P101" s="10">
        <f t="shared" si="11"/>
        <v>0</v>
      </c>
    </row>
    <row r="102" spans="1:16" ht="12.75">
      <c r="A102" s="8" t="s">
        <v>38</v>
      </c>
      <c r="B102" s="9" t="s">
        <v>39</v>
      </c>
      <c r="C102" s="10">
        <v>291.2</v>
      </c>
      <c r="D102" s="10">
        <v>305.374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305.374</v>
      </c>
      <c r="M102" s="10">
        <f t="shared" si="8"/>
        <v>0</v>
      </c>
      <c r="N102" s="10">
        <f t="shared" si="9"/>
        <v>305.374</v>
      </c>
      <c r="O102" s="10">
        <f t="shared" si="10"/>
        <v>0</v>
      </c>
      <c r="P102" s="10">
        <f t="shared" si="11"/>
        <v>0</v>
      </c>
    </row>
    <row r="103" spans="1:16" ht="25.5">
      <c r="A103" s="8" t="s">
        <v>40</v>
      </c>
      <c r="B103" s="9" t="s">
        <v>41</v>
      </c>
      <c r="C103" s="10">
        <v>1.1</v>
      </c>
      <c r="D103" s="10">
        <v>1.1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1.1</v>
      </c>
      <c r="M103" s="10">
        <f t="shared" si="8"/>
        <v>0</v>
      </c>
      <c r="N103" s="10">
        <f t="shared" si="9"/>
        <v>1.1</v>
      </c>
      <c r="O103" s="10">
        <f t="shared" si="10"/>
        <v>0</v>
      </c>
      <c r="P103" s="10">
        <f t="shared" si="11"/>
        <v>0</v>
      </c>
    </row>
    <row r="104" spans="1:16" ht="12.75">
      <c r="A104" s="8" t="s">
        <v>64</v>
      </c>
      <c r="B104" s="9" t="s">
        <v>65</v>
      </c>
      <c r="C104" s="10">
        <v>0.3</v>
      </c>
      <c r="D104" s="10">
        <v>0.3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0.3</v>
      </c>
      <c r="M104" s="10">
        <f t="shared" si="8"/>
        <v>0</v>
      </c>
      <c r="N104" s="10">
        <f t="shared" si="9"/>
        <v>0.3</v>
      </c>
      <c r="O104" s="10">
        <f t="shared" si="10"/>
        <v>0</v>
      </c>
      <c r="P104" s="10">
        <f t="shared" si="11"/>
        <v>0</v>
      </c>
    </row>
    <row r="105" spans="1:16" ht="12.75">
      <c r="A105" s="8" t="s">
        <v>42</v>
      </c>
      <c r="B105" s="9" t="s">
        <v>43</v>
      </c>
      <c r="C105" s="10">
        <v>0</v>
      </c>
      <c r="D105" s="10">
        <v>1.6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1.6</v>
      </c>
      <c r="M105" s="10">
        <f t="shared" si="8"/>
        <v>0</v>
      </c>
      <c r="N105" s="10">
        <f t="shared" si="9"/>
        <v>1.6</v>
      </c>
      <c r="O105" s="10">
        <f t="shared" si="10"/>
        <v>0</v>
      </c>
      <c r="P105" s="10">
        <f t="shared" si="11"/>
        <v>0</v>
      </c>
    </row>
    <row r="106" spans="1:16" ht="38.25">
      <c r="A106" s="5" t="s">
        <v>82</v>
      </c>
      <c r="B106" s="6" t="s">
        <v>83</v>
      </c>
      <c r="C106" s="7">
        <v>17661.2</v>
      </c>
      <c r="D106" s="7">
        <v>19313.18</v>
      </c>
      <c r="E106" s="7">
        <v>1483.1</v>
      </c>
      <c r="F106" s="7">
        <v>235.35421</v>
      </c>
      <c r="G106" s="7">
        <v>0</v>
      </c>
      <c r="H106" s="7">
        <v>475.13914000000005</v>
      </c>
      <c r="I106" s="7">
        <v>215.21869999999998</v>
      </c>
      <c r="J106" s="7">
        <v>222.07056</v>
      </c>
      <c r="K106" s="7">
        <f t="shared" si="6"/>
        <v>1247.74579</v>
      </c>
      <c r="L106" s="7">
        <f t="shared" si="7"/>
        <v>19077.82579</v>
      </c>
      <c r="M106" s="7">
        <f t="shared" si="8"/>
        <v>15.869072213606636</v>
      </c>
      <c r="N106" s="7">
        <f t="shared" si="9"/>
        <v>18838.04086</v>
      </c>
      <c r="O106" s="7">
        <f t="shared" si="10"/>
        <v>1007.9608599999999</v>
      </c>
      <c r="P106" s="7">
        <f t="shared" si="11"/>
        <v>32.036891645876885</v>
      </c>
    </row>
    <row r="107" spans="1:16" ht="12.75">
      <c r="A107" s="8" t="s">
        <v>22</v>
      </c>
      <c r="B107" s="9" t="s">
        <v>23</v>
      </c>
      <c r="C107" s="10">
        <v>10783.8</v>
      </c>
      <c r="D107" s="10">
        <v>11884.733</v>
      </c>
      <c r="E107" s="10">
        <v>1152.9</v>
      </c>
      <c r="F107" s="10">
        <v>169.87107999999998</v>
      </c>
      <c r="G107" s="10">
        <v>0</v>
      </c>
      <c r="H107" s="10">
        <v>217.69479</v>
      </c>
      <c r="I107" s="10">
        <v>169.87107999999998</v>
      </c>
      <c r="J107" s="10">
        <v>169.87107999999998</v>
      </c>
      <c r="K107" s="10">
        <f t="shared" si="6"/>
        <v>983.0289200000001</v>
      </c>
      <c r="L107" s="10">
        <f t="shared" si="7"/>
        <v>11714.86192</v>
      </c>
      <c r="M107" s="10">
        <f t="shared" si="8"/>
        <v>14.734242345389884</v>
      </c>
      <c r="N107" s="10">
        <f t="shared" si="9"/>
        <v>11667.03821</v>
      </c>
      <c r="O107" s="10">
        <f t="shared" si="10"/>
        <v>935.2052100000001</v>
      </c>
      <c r="P107" s="10">
        <f t="shared" si="11"/>
        <v>18.882365339578456</v>
      </c>
    </row>
    <row r="108" spans="1:16" ht="12.75">
      <c r="A108" s="8" t="s">
        <v>24</v>
      </c>
      <c r="B108" s="9" t="s">
        <v>25</v>
      </c>
      <c r="C108" s="10">
        <v>2372.4</v>
      </c>
      <c r="D108" s="10">
        <v>2614.606</v>
      </c>
      <c r="E108" s="10">
        <v>253.5</v>
      </c>
      <c r="F108" s="10">
        <v>41.82296</v>
      </c>
      <c r="G108" s="10">
        <v>0</v>
      </c>
      <c r="H108" s="10">
        <v>50.89285</v>
      </c>
      <c r="I108" s="10">
        <v>41.82296</v>
      </c>
      <c r="J108" s="10">
        <v>41.82296</v>
      </c>
      <c r="K108" s="10">
        <f t="shared" si="6"/>
        <v>211.67704</v>
      </c>
      <c r="L108" s="10">
        <f t="shared" si="7"/>
        <v>2572.7830400000003</v>
      </c>
      <c r="M108" s="10">
        <f t="shared" si="8"/>
        <v>16.498209072978305</v>
      </c>
      <c r="N108" s="10">
        <f t="shared" si="9"/>
        <v>2563.71315</v>
      </c>
      <c r="O108" s="10">
        <f t="shared" si="10"/>
        <v>202.60715</v>
      </c>
      <c r="P108" s="10">
        <f t="shared" si="11"/>
        <v>20.076074950690337</v>
      </c>
    </row>
    <row r="109" spans="1:16" ht="12.75">
      <c r="A109" s="8" t="s">
        <v>26</v>
      </c>
      <c r="B109" s="9" t="s">
        <v>27</v>
      </c>
      <c r="C109" s="10">
        <v>898.1</v>
      </c>
      <c r="D109" s="10">
        <v>1004.4</v>
      </c>
      <c r="E109" s="10">
        <v>40.8</v>
      </c>
      <c r="F109" s="10">
        <v>18.49026</v>
      </c>
      <c r="G109" s="10">
        <v>0</v>
      </c>
      <c r="H109" s="10">
        <v>64.98776000000001</v>
      </c>
      <c r="I109" s="10">
        <v>0</v>
      </c>
      <c r="J109" s="10">
        <v>0</v>
      </c>
      <c r="K109" s="10">
        <f t="shared" si="6"/>
        <v>22.309739999999998</v>
      </c>
      <c r="L109" s="10">
        <f t="shared" si="7"/>
        <v>985.9097399999999</v>
      </c>
      <c r="M109" s="10">
        <f t="shared" si="8"/>
        <v>45.319264705882354</v>
      </c>
      <c r="N109" s="10">
        <f t="shared" si="9"/>
        <v>939.41224</v>
      </c>
      <c r="O109" s="10">
        <f t="shared" si="10"/>
        <v>-24.18776000000001</v>
      </c>
      <c r="P109" s="10">
        <f t="shared" si="11"/>
        <v>159.2837254901961</v>
      </c>
    </row>
    <row r="110" spans="1:16" ht="12.75">
      <c r="A110" s="8" t="s">
        <v>72</v>
      </c>
      <c r="B110" s="9" t="s">
        <v>73</v>
      </c>
      <c r="C110" s="10">
        <v>9.1</v>
      </c>
      <c r="D110" s="10">
        <v>9.1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9.1</v>
      </c>
      <c r="M110" s="10">
        <f t="shared" si="8"/>
        <v>0</v>
      </c>
      <c r="N110" s="10">
        <f t="shared" si="9"/>
        <v>9.1</v>
      </c>
      <c r="O110" s="10">
        <f t="shared" si="10"/>
        <v>0</v>
      </c>
      <c r="P110" s="10">
        <f t="shared" si="11"/>
        <v>0</v>
      </c>
    </row>
    <row r="111" spans="1:16" ht="12.75">
      <c r="A111" s="8" t="s">
        <v>28</v>
      </c>
      <c r="B111" s="9" t="s">
        <v>29</v>
      </c>
      <c r="C111" s="10">
        <v>1783.9</v>
      </c>
      <c r="D111" s="10">
        <v>1971.441</v>
      </c>
      <c r="E111" s="10">
        <v>18.6</v>
      </c>
      <c r="F111" s="10">
        <v>1.50058</v>
      </c>
      <c r="G111" s="10">
        <v>0</v>
      </c>
      <c r="H111" s="10">
        <v>140.78596</v>
      </c>
      <c r="I111" s="10">
        <v>0</v>
      </c>
      <c r="J111" s="10">
        <v>0.3</v>
      </c>
      <c r="K111" s="10">
        <f t="shared" si="6"/>
        <v>17.099420000000002</v>
      </c>
      <c r="L111" s="10">
        <f t="shared" si="7"/>
        <v>1969.9404200000001</v>
      </c>
      <c r="M111" s="10">
        <f t="shared" si="8"/>
        <v>8.067634408602151</v>
      </c>
      <c r="N111" s="10">
        <f t="shared" si="9"/>
        <v>1830.65504</v>
      </c>
      <c r="O111" s="10">
        <f t="shared" si="10"/>
        <v>-122.18596</v>
      </c>
      <c r="P111" s="10">
        <f t="shared" si="11"/>
        <v>756.9137634408601</v>
      </c>
    </row>
    <row r="112" spans="1:16" ht="12.75">
      <c r="A112" s="8" t="s">
        <v>30</v>
      </c>
      <c r="B112" s="9" t="s">
        <v>31</v>
      </c>
      <c r="C112" s="10">
        <v>183.5</v>
      </c>
      <c r="D112" s="10">
        <v>198.5</v>
      </c>
      <c r="E112" s="10">
        <v>5.1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5.1</v>
      </c>
      <c r="L112" s="10">
        <f t="shared" si="7"/>
        <v>198.5</v>
      </c>
      <c r="M112" s="10">
        <f t="shared" si="8"/>
        <v>0</v>
      </c>
      <c r="N112" s="10">
        <f t="shared" si="9"/>
        <v>198.5</v>
      </c>
      <c r="O112" s="10">
        <f t="shared" si="10"/>
        <v>5.1</v>
      </c>
      <c r="P112" s="10">
        <f t="shared" si="11"/>
        <v>0</v>
      </c>
    </row>
    <row r="113" spans="1:16" ht="12.75">
      <c r="A113" s="8" t="s">
        <v>32</v>
      </c>
      <c r="B113" s="9" t="s">
        <v>33</v>
      </c>
      <c r="C113" s="10">
        <v>1317.2</v>
      </c>
      <c r="D113" s="10">
        <v>1317.2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1317.2</v>
      </c>
      <c r="M113" s="10">
        <f t="shared" si="8"/>
        <v>0</v>
      </c>
      <c r="N113" s="10">
        <f t="shared" si="9"/>
        <v>1317.2</v>
      </c>
      <c r="O113" s="10">
        <f t="shared" si="10"/>
        <v>0</v>
      </c>
      <c r="P113" s="10">
        <f t="shared" si="11"/>
        <v>0</v>
      </c>
    </row>
    <row r="114" spans="1:16" ht="12.75">
      <c r="A114" s="8" t="s">
        <v>34</v>
      </c>
      <c r="B114" s="9" t="s">
        <v>35</v>
      </c>
      <c r="C114" s="10">
        <v>41.2</v>
      </c>
      <c r="D114" s="10">
        <v>41.2</v>
      </c>
      <c r="E114" s="10">
        <v>2.6</v>
      </c>
      <c r="F114" s="10">
        <v>0.65312</v>
      </c>
      <c r="G114" s="10">
        <v>0</v>
      </c>
      <c r="H114" s="10">
        <v>0.28854</v>
      </c>
      <c r="I114" s="10">
        <v>0.50845</v>
      </c>
      <c r="J114" s="10">
        <v>1.60765</v>
      </c>
      <c r="K114" s="10">
        <f t="shared" si="6"/>
        <v>1.9468800000000002</v>
      </c>
      <c r="L114" s="10">
        <f t="shared" si="7"/>
        <v>40.54688</v>
      </c>
      <c r="M114" s="10">
        <f t="shared" si="8"/>
        <v>25.119999999999997</v>
      </c>
      <c r="N114" s="10">
        <f t="shared" si="9"/>
        <v>40.911460000000005</v>
      </c>
      <c r="O114" s="10">
        <f t="shared" si="10"/>
        <v>2.3114600000000003</v>
      </c>
      <c r="P114" s="10">
        <f t="shared" si="11"/>
        <v>11.09769230769231</v>
      </c>
    </row>
    <row r="115" spans="1:16" ht="12.75">
      <c r="A115" s="8" t="s">
        <v>36</v>
      </c>
      <c r="B115" s="9" t="s">
        <v>37</v>
      </c>
      <c r="C115" s="10">
        <v>162.8</v>
      </c>
      <c r="D115" s="10">
        <v>162.8</v>
      </c>
      <c r="E115" s="10">
        <v>9.6</v>
      </c>
      <c r="F115" s="10">
        <v>3.01621</v>
      </c>
      <c r="G115" s="10">
        <v>0</v>
      </c>
      <c r="H115" s="10">
        <v>0.48924</v>
      </c>
      <c r="I115" s="10">
        <v>3.01621</v>
      </c>
      <c r="J115" s="10">
        <v>8.46887</v>
      </c>
      <c r="K115" s="10">
        <f t="shared" si="6"/>
        <v>6.58379</v>
      </c>
      <c r="L115" s="10">
        <f t="shared" si="7"/>
        <v>159.78379</v>
      </c>
      <c r="M115" s="10">
        <f t="shared" si="8"/>
        <v>31.41885416666667</v>
      </c>
      <c r="N115" s="10">
        <f t="shared" si="9"/>
        <v>162.31076000000002</v>
      </c>
      <c r="O115" s="10">
        <f t="shared" si="10"/>
        <v>9.110759999999999</v>
      </c>
      <c r="P115" s="10">
        <f t="shared" si="11"/>
        <v>5.09625</v>
      </c>
    </row>
    <row r="116" spans="1:16" ht="12.75">
      <c r="A116" s="8" t="s">
        <v>38</v>
      </c>
      <c r="B116" s="9" t="s">
        <v>39</v>
      </c>
      <c r="C116" s="10">
        <v>107</v>
      </c>
      <c r="D116" s="10">
        <v>107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107</v>
      </c>
      <c r="M116" s="10">
        <f t="shared" si="8"/>
        <v>0</v>
      </c>
      <c r="N116" s="10">
        <f t="shared" si="9"/>
        <v>107</v>
      </c>
      <c r="O116" s="10">
        <f t="shared" si="10"/>
        <v>0</v>
      </c>
      <c r="P116" s="10">
        <f t="shared" si="11"/>
        <v>0</v>
      </c>
    </row>
    <row r="117" spans="1:16" ht="25.5">
      <c r="A117" s="8" t="s">
        <v>40</v>
      </c>
      <c r="B117" s="9" t="s">
        <v>41</v>
      </c>
      <c r="C117" s="10">
        <v>1.4</v>
      </c>
      <c r="D117" s="10">
        <v>1.4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1.4</v>
      </c>
      <c r="M117" s="10">
        <f t="shared" si="8"/>
        <v>0</v>
      </c>
      <c r="N117" s="10">
        <f t="shared" si="9"/>
        <v>1.4</v>
      </c>
      <c r="O117" s="10">
        <f t="shared" si="10"/>
        <v>0</v>
      </c>
      <c r="P117" s="10">
        <f t="shared" si="11"/>
        <v>0</v>
      </c>
    </row>
    <row r="118" spans="1:16" ht="12.75">
      <c r="A118" s="8" t="s">
        <v>42</v>
      </c>
      <c r="B118" s="9" t="s">
        <v>43</v>
      </c>
      <c r="C118" s="10">
        <v>0.8</v>
      </c>
      <c r="D118" s="10">
        <v>0.8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0.8</v>
      </c>
      <c r="M118" s="10">
        <f t="shared" si="8"/>
        <v>0</v>
      </c>
      <c r="N118" s="10">
        <f t="shared" si="9"/>
        <v>0.8</v>
      </c>
      <c r="O118" s="10">
        <f t="shared" si="10"/>
        <v>0</v>
      </c>
      <c r="P118" s="10">
        <f t="shared" si="11"/>
        <v>0</v>
      </c>
    </row>
    <row r="119" spans="1:16" ht="38.25">
      <c r="A119" s="5" t="s">
        <v>84</v>
      </c>
      <c r="B119" s="6" t="s">
        <v>85</v>
      </c>
      <c r="C119" s="7">
        <v>19838.3</v>
      </c>
      <c r="D119" s="7">
        <v>83120.92800000001</v>
      </c>
      <c r="E119" s="7">
        <v>7476.7</v>
      </c>
      <c r="F119" s="7">
        <v>934.9736800000001</v>
      </c>
      <c r="G119" s="7">
        <v>0.018000000000000002</v>
      </c>
      <c r="H119" s="7">
        <v>1572.98808</v>
      </c>
      <c r="I119" s="7">
        <v>63.68782</v>
      </c>
      <c r="J119" s="7">
        <v>109.94393</v>
      </c>
      <c r="K119" s="7">
        <f t="shared" si="6"/>
        <v>6541.72632</v>
      </c>
      <c r="L119" s="7">
        <f t="shared" si="7"/>
        <v>82185.95432000002</v>
      </c>
      <c r="M119" s="7">
        <f t="shared" si="8"/>
        <v>12.505165112950904</v>
      </c>
      <c r="N119" s="7">
        <f t="shared" si="9"/>
        <v>81547.93992000002</v>
      </c>
      <c r="O119" s="7">
        <f t="shared" si="10"/>
        <v>5903.71192</v>
      </c>
      <c r="P119" s="7">
        <f t="shared" si="11"/>
        <v>21.03853411264328</v>
      </c>
    </row>
    <row r="120" spans="1:16" ht="12.75">
      <c r="A120" s="8" t="s">
        <v>22</v>
      </c>
      <c r="B120" s="9" t="s">
        <v>23</v>
      </c>
      <c r="C120" s="10">
        <v>16260.9</v>
      </c>
      <c r="D120" s="10">
        <v>51158.6</v>
      </c>
      <c r="E120" s="10">
        <v>4697.4</v>
      </c>
      <c r="F120" s="10">
        <v>682.07717</v>
      </c>
      <c r="G120" s="10">
        <v>0</v>
      </c>
      <c r="H120" s="10">
        <v>1247.3440500000002</v>
      </c>
      <c r="I120" s="10">
        <v>0</v>
      </c>
      <c r="J120" s="10">
        <v>0</v>
      </c>
      <c r="K120" s="10">
        <f t="shared" si="6"/>
        <v>4015.3228299999996</v>
      </c>
      <c r="L120" s="10">
        <f t="shared" si="7"/>
        <v>50476.52283</v>
      </c>
      <c r="M120" s="10">
        <f t="shared" si="8"/>
        <v>14.520312726188958</v>
      </c>
      <c r="N120" s="10">
        <f t="shared" si="9"/>
        <v>49911.25595</v>
      </c>
      <c r="O120" s="10">
        <f t="shared" si="10"/>
        <v>3450.0559499999995</v>
      </c>
      <c r="P120" s="10">
        <f t="shared" si="11"/>
        <v>26.55392451143186</v>
      </c>
    </row>
    <row r="121" spans="1:16" ht="12.75">
      <c r="A121" s="8" t="s">
        <v>24</v>
      </c>
      <c r="B121" s="9" t="s">
        <v>25</v>
      </c>
      <c r="C121" s="10">
        <v>3577.4</v>
      </c>
      <c r="D121" s="10">
        <v>11156.4</v>
      </c>
      <c r="E121" s="10">
        <v>1033.4</v>
      </c>
      <c r="F121" s="10">
        <v>150.76907</v>
      </c>
      <c r="G121" s="10">
        <v>0</v>
      </c>
      <c r="H121" s="10">
        <v>271.51840999999996</v>
      </c>
      <c r="I121" s="10">
        <v>0</v>
      </c>
      <c r="J121" s="10">
        <v>0</v>
      </c>
      <c r="K121" s="10">
        <f t="shared" si="6"/>
        <v>882.63093</v>
      </c>
      <c r="L121" s="10">
        <f t="shared" si="7"/>
        <v>11005.63093</v>
      </c>
      <c r="M121" s="10">
        <f t="shared" si="8"/>
        <v>14.589613895877685</v>
      </c>
      <c r="N121" s="10">
        <f t="shared" si="9"/>
        <v>10884.881589999999</v>
      </c>
      <c r="O121" s="10">
        <f t="shared" si="10"/>
        <v>761.8815900000002</v>
      </c>
      <c r="P121" s="10">
        <f t="shared" si="11"/>
        <v>26.274280046448613</v>
      </c>
    </row>
    <row r="122" spans="1:16" ht="12.75">
      <c r="A122" s="8" t="s">
        <v>26</v>
      </c>
      <c r="B122" s="9" t="s">
        <v>27</v>
      </c>
      <c r="C122" s="10">
        <v>0</v>
      </c>
      <c r="D122" s="10">
        <v>967.866</v>
      </c>
      <c r="E122" s="10">
        <v>161.8</v>
      </c>
      <c r="F122" s="10">
        <v>17.689</v>
      </c>
      <c r="G122" s="10">
        <v>0</v>
      </c>
      <c r="H122" s="10">
        <v>5.942</v>
      </c>
      <c r="I122" s="10">
        <v>17.689</v>
      </c>
      <c r="J122" s="10">
        <v>18.879</v>
      </c>
      <c r="K122" s="10">
        <f t="shared" si="6"/>
        <v>144.11100000000002</v>
      </c>
      <c r="L122" s="10">
        <f t="shared" si="7"/>
        <v>950.177</v>
      </c>
      <c r="M122" s="10">
        <f t="shared" si="8"/>
        <v>10.932632880098888</v>
      </c>
      <c r="N122" s="10">
        <f t="shared" si="9"/>
        <v>961.924</v>
      </c>
      <c r="O122" s="10">
        <f t="shared" si="10"/>
        <v>155.858</v>
      </c>
      <c r="P122" s="10">
        <f t="shared" si="11"/>
        <v>3.672435105067985</v>
      </c>
    </row>
    <row r="123" spans="1:16" ht="12.75">
      <c r="A123" s="8" t="s">
        <v>74</v>
      </c>
      <c r="B123" s="9" t="s">
        <v>75</v>
      </c>
      <c r="C123" s="10">
        <v>0</v>
      </c>
      <c r="D123" s="10">
        <v>2425.2</v>
      </c>
      <c r="E123" s="10">
        <v>199.9</v>
      </c>
      <c r="F123" s="10">
        <v>51.54192</v>
      </c>
      <c r="G123" s="10">
        <v>0.018000000000000002</v>
      </c>
      <c r="H123" s="10">
        <v>38.439620000000005</v>
      </c>
      <c r="I123" s="10">
        <v>13.1023</v>
      </c>
      <c r="J123" s="10">
        <v>43.10230000000001</v>
      </c>
      <c r="K123" s="10">
        <f t="shared" si="6"/>
        <v>148.35808</v>
      </c>
      <c r="L123" s="10">
        <f t="shared" si="7"/>
        <v>2373.6580799999997</v>
      </c>
      <c r="M123" s="10">
        <f t="shared" si="8"/>
        <v>25.78385192596298</v>
      </c>
      <c r="N123" s="10">
        <f t="shared" si="9"/>
        <v>2386.7603799999997</v>
      </c>
      <c r="O123" s="10">
        <f t="shared" si="10"/>
        <v>161.46038</v>
      </c>
      <c r="P123" s="10">
        <f t="shared" si="11"/>
        <v>19.22942471235618</v>
      </c>
    </row>
    <row r="124" spans="1:16" ht="12.75">
      <c r="A124" s="8" t="s">
        <v>28</v>
      </c>
      <c r="B124" s="9" t="s">
        <v>29</v>
      </c>
      <c r="C124" s="10">
        <v>0</v>
      </c>
      <c r="D124" s="10">
        <v>210.46200000000002</v>
      </c>
      <c r="E124" s="10">
        <v>13.3</v>
      </c>
      <c r="F124" s="10">
        <v>2.58452</v>
      </c>
      <c r="G124" s="10">
        <v>0</v>
      </c>
      <c r="H124" s="10">
        <v>0</v>
      </c>
      <c r="I124" s="10">
        <v>2.58452</v>
      </c>
      <c r="J124" s="10">
        <v>7.6906300000000005</v>
      </c>
      <c r="K124" s="10">
        <f t="shared" si="6"/>
        <v>10.715480000000001</v>
      </c>
      <c r="L124" s="10">
        <f t="shared" si="7"/>
        <v>207.87748000000002</v>
      </c>
      <c r="M124" s="10">
        <f t="shared" si="8"/>
        <v>19.43248120300752</v>
      </c>
      <c r="N124" s="10">
        <f t="shared" si="9"/>
        <v>210.46200000000002</v>
      </c>
      <c r="O124" s="10">
        <f t="shared" si="10"/>
        <v>13.3</v>
      </c>
      <c r="P124" s="10">
        <f t="shared" si="11"/>
        <v>0</v>
      </c>
    </row>
    <row r="125" spans="1:16" ht="12.75">
      <c r="A125" s="8" t="s">
        <v>32</v>
      </c>
      <c r="B125" s="9" t="s">
        <v>33</v>
      </c>
      <c r="C125" s="10">
        <v>0</v>
      </c>
      <c r="D125" s="10">
        <v>5217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5217</v>
      </c>
      <c r="M125" s="10">
        <f t="shared" si="8"/>
        <v>0</v>
      </c>
      <c r="N125" s="10">
        <f t="shared" si="9"/>
        <v>5217</v>
      </c>
      <c r="O125" s="10">
        <f t="shared" si="10"/>
        <v>0</v>
      </c>
      <c r="P125" s="10">
        <f t="shared" si="11"/>
        <v>0</v>
      </c>
    </row>
    <row r="126" spans="1:16" ht="12.75">
      <c r="A126" s="8" t="s">
        <v>34</v>
      </c>
      <c r="B126" s="9" t="s">
        <v>35</v>
      </c>
      <c r="C126" s="10">
        <v>0</v>
      </c>
      <c r="D126" s="10">
        <v>255.8</v>
      </c>
      <c r="E126" s="10">
        <v>30.8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30.8</v>
      </c>
      <c r="L126" s="10">
        <f t="shared" si="7"/>
        <v>255.8</v>
      </c>
      <c r="M126" s="10">
        <f t="shared" si="8"/>
        <v>0</v>
      </c>
      <c r="N126" s="10">
        <f t="shared" si="9"/>
        <v>255.8</v>
      </c>
      <c r="O126" s="10">
        <f t="shared" si="10"/>
        <v>30.8</v>
      </c>
      <c r="P126" s="10">
        <f t="shared" si="11"/>
        <v>0</v>
      </c>
    </row>
    <row r="127" spans="1:16" ht="12.75">
      <c r="A127" s="8" t="s">
        <v>36</v>
      </c>
      <c r="B127" s="9" t="s">
        <v>37</v>
      </c>
      <c r="C127" s="10">
        <v>0</v>
      </c>
      <c r="D127" s="10">
        <v>1896.2</v>
      </c>
      <c r="E127" s="10">
        <v>220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220</v>
      </c>
      <c r="L127" s="10">
        <f t="shared" si="7"/>
        <v>1896.2</v>
      </c>
      <c r="M127" s="10">
        <f t="shared" si="8"/>
        <v>0</v>
      </c>
      <c r="N127" s="10">
        <f t="shared" si="9"/>
        <v>1896.2</v>
      </c>
      <c r="O127" s="10">
        <f t="shared" si="10"/>
        <v>220</v>
      </c>
      <c r="P127" s="10">
        <f t="shared" si="11"/>
        <v>0</v>
      </c>
    </row>
    <row r="128" spans="1:16" ht="12.75">
      <c r="A128" s="8" t="s">
        <v>38</v>
      </c>
      <c r="B128" s="9" t="s">
        <v>39</v>
      </c>
      <c r="C128" s="10">
        <v>0</v>
      </c>
      <c r="D128" s="10">
        <v>1.1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1.1</v>
      </c>
      <c r="M128" s="10">
        <f t="shared" si="8"/>
        <v>0</v>
      </c>
      <c r="N128" s="10">
        <f t="shared" si="9"/>
        <v>1.1</v>
      </c>
      <c r="O128" s="10">
        <f t="shared" si="10"/>
        <v>0</v>
      </c>
      <c r="P128" s="10">
        <f t="shared" si="11"/>
        <v>0</v>
      </c>
    </row>
    <row r="129" spans="1:16" ht="12.75">
      <c r="A129" s="8" t="s">
        <v>86</v>
      </c>
      <c r="B129" s="9" t="s">
        <v>87</v>
      </c>
      <c r="C129" s="10">
        <v>0</v>
      </c>
      <c r="D129" s="10">
        <v>8801.3</v>
      </c>
      <c r="E129" s="10">
        <v>960.1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960.1</v>
      </c>
      <c r="L129" s="10">
        <f t="shared" si="7"/>
        <v>8801.3</v>
      </c>
      <c r="M129" s="10">
        <f t="shared" si="8"/>
        <v>0</v>
      </c>
      <c r="N129" s="10">
        <f t="shared" si="9"/>
        <v>8801.3</v>
      </c>
      <c r="O129" s="10">
        <f t="shared" si="10"/>
        <v>960.1</v>
      </c>
      <c r="P129" s="10">
        <f t="shared" si="11"/>
        <v>0</v>
      </c>
    </row>
    <row r="130" spans="1:16" ht="12.75">
      <c r="A130" s="8" t="s">
        <v>64</v>
      </c>
      <c r="B130" s="9" t="s">
        <v>65</v>
      </c>
      <c r="C130" s="10">
        <v>0</v>
      </c>
      <c r="D130" s="10">
        <v>1031</v>
      </c>
      <c r="E130" s="10">
        <v>160</v>
      </c>
      <c r="F130" s="10">
        <v>30.312</v>
      </c>
      <c r="G130" s="10">
        <v>0</v>
      </c>
      <c r="H130" s="10">
        <v>9.744</v>
      </c>
      <c r="I130" s="10">
        <v>30.312</v>
      </c>
      <c r="J130" s="10">
        <v>40.272</v>
      </c>
      <c r="K130" s="10">
        <f t="shared" si="6"/>
        <v>129.688</v>
      </c>
      <c r="L130" s="10">
        <f t="shared" si="7"/>
        <v>1000.688</v>
      </c>
      <c r="M130" s="10">
        <f t="shared" si="8"/>
        <v>18.945</v>
      </c>
      <c r="N130" s="10">
        <f t="shared" si="9"/>
        <v>1021.256</v>
      </c>
      <c r="O130" s="10">
        <f t="shared" si="10"/>
        <v>150.256</v>
      </c>
      <c r="P130" s="10">
        <f t="shared" si="11"/>
        <v>6.09</v>
      </c>
    </row>
    <row r="131" spans="1:16" ht="25.5">
      <c r="A131" s="5" t="s">
        <v>88</v>
      </c>
      <c r="B131" s="6" t="s">
        <v>89</v>
      </c>
      <c r="C131" s="7">
        <v>4003.1</v>
      </c>
      <c r="D131" s="7">
        <v>4583.825</v>
      </c>
      <c r="E131" s="7">
        <v>457.1</v>
      </c>
      <c r="F131" s="7">
        <v>153.06798</v>
      </c>
      <c r="G131" s="7">
        <v>0</v>
      </c>
      <c r="H131" s="7">
        <v>20.99194</v>
      </c>
      <c r="I131" s="7">
        <v>132.09798</v>
      </c>
      <c r="J131" s="7">
        <v>180.09798</v>
      </c>
      <c r="K131" s="7">
        <f t="shared" si="6"/>
        <v>304.03202</v>
      </c>
      <c r="L131" s="7">
        <f t="shared" si="7"/>
        <v>4430.75702</v>
      </c>
      <c r="M131" s="7">
        <f t="shared" si="8"/>
        <v>33.48676000875082</v>
      </c>
      <c r="N131" s="7">
        <f t="shared" si="9"/>
        <v>4562.83306</v>
      </c>
      <c r="O131" s="7">
        <f t="shared" si="10"/>
        <v>436.10806</v>
      </c>
      <c r="P131" s="7">
        <f t="shared" si="11"/>
        <v>4.592417414132575</v>
      </c>
    </row>
    <row r="132" spans="1:16" ht="12.75">
      <c r="A132" s="8" t="s">
        <v>22</v>
      </c>
      <c r="B132" s="9" t="s">
        <v>23</v>
      </c>
      <c r="C132" s="10">
        <v>2831.7</v>
      </c>
      <c r="D132" s="10">
        <v>3020.737</v>
      </c>
      <c r="E132" s="10">
        <v>301.6</v>
      </c>
      <c r="F132" s="10">
        <v>107.79717</v>
      </c>
      <c r="G132" s="10">
        <v>0</v>
      </c>
      <c r="H132" s="10">
        <v>0</v>
      </c>
      <c r="I132" s="10">
        <v>107.79717</v>
      </c>
      <c r="J132" s="10">
        <v>107.79717</v>
      </c>
      <c r="K132" s="10">
        <f t="shared" si="6"/>
        <v>193.80283000000003</v>
      </c>
      <c r="L132" s="10">
        <f t="shared" si="7"/>
        <v>2912.9398300000003</v>
      </c>
      <c r="M132" s="10">
        <f t="shared" si="8"/>
        <v>35.74176724137931</v>
      </c>
      <c r="N132" s="10">
        <f t="shared" si="9"/>
        <v>3020.737</v>
      </c>
      <c r="O132" s="10">
        <f t="shared" si="10"/>
        <v>301.6</v>
      </c>
      <c r="P132" s="10">
        <f t="shared" si="11"/>
        <v>0</v>
      </c>
    </row>
    <row r="133" spans="1:16" ht="12.75">
      <c r="A133" s="8" t="s">
        <v>24</v>
      </c>
      <c r="B133" s="9" t="s">
        <v>25</v>
      </c>
      <c r="C133" s="10">
        <v>623</v>
      </c>
      <c r="D133" s="10">
        <v>664.588</v>
      </c>
      <c r="E133" s="10">
        <v>66.4</v>
      </c>
      <c r="F133" s="10">
        <v>23.715380000000003</v>
      </c>
      <c r="G133" s="10">
        <v>0</v>
      </c>
      <c r="H133" s="10">
        <v>0</v>
      </c>
      <c r="I133" s="10">
        <v>23.715380000000003</v>
      </c>
      <c r="J133" s="10">
        <v>23.715380000000003</v>
      </c>
      <c r="K133" s="10">
        <f t="shared" si="6"/>
        <v>42.68462</v>
      </c>
      <c r="L133" s="10">
        <f t="shared" si="7"/>
        <v>640.87262</v>
      </c>
      <c r="M133" s="10">
        <f t="shared" si="8"/>
        <v>35.71593373493976</v>
      </c>
      <c r="N133" s="10">
        <f t="shared" si="9"/>
        <v>664.588</v>
      </c>
      <c r="O133" s="10">
        <f t="shared" si="10"/>
        <v>66.4</v>
      </c>
      <c r="P133" s="10">
        <f t="shared" si="11"/>
        <v>0</v>
      </c>
    </row>
    <row r="134" spans="1:16" ht="12.75">
      <c r="A134" s="8" t="s">
        <v>26</v>
      </c>
      <c r="B134" s="9" t="s">
        <v>27</v>
      </c>
      <c r="C134" s="10">
        <v>71.2</v>
      </c>
      <c r="D134" s="10">
        <v>135.1</v>
      </c>
      <c r="E134" s="10">
        <v>1.5</v>
      </c>
      <c r="F134" s="10">
        <v>20.87</v>
      </c>
      <c r="G134" s="10">
        <v>0</v>
      </c>
      <c r="H134" s="10">
        <v>20.87</v>
      </c>
      <c r="I134" s="10">
        <v>0</v>
      </c>
      <c r="J134" s="10">
        <v>0</v>
      </c>
      <c r="K134" s="10">
        <f aca="true" t="shared" si="12" ref="K134:K197">E134-F134</f>
        <v>-19.37</v>
      </c>
      <c r="L134" s="10">
        <f aca="true" t="shared" si="13" ref="L134:L197">D134-F134</f>
        <v>114.22999999999999</v>
      </c>
      <c r="M134" s="10">
        <f aca="true" t="shared" si="14" ref="M134:M197">IF(E134=0,0,(F134/E134)*100)</f>
        <v>1391.3333333333335</v>
      </c>
      <c r="N134" s="10">
        <f aca="true" t="shared" si="15" ref="N134:N197">D134-H134</f>
        <v>114.22999999999999</v>
      </c>
      <c r="O134" s="10">
        <f aca="true" t="shared" si="16" ref="O134:O197">E134-H134</f>
        <v>-19.37</v>
      </c>
      <c r="P134" s="10">
        <f aca="true" t="shared" si="17" ref="P134:P197">IF(E134=0,0,(H134/E134)*100)</f>
        <v>1391.3333333333335</v>
      </c>
    </row>
    <row r="135" spans="1:16" ht="12.75">
      <c r="A135" s="8" t="s">
        <v>28</v>
      </c>
      <c r="B135" s="9" t="s">
        <v>29</v>
      </c>
      <c r="C135" s="10">
        <v>96</v>
      </c>
      <c r="D135" s="10">
        <v>308.2</v>
      </c>
      <c r="E135" s="10">
        <v>5</v>
      </c>
      <c r="F135" s="10">
        <v>0.1</v>
      </c>
      <c r="G135" s="10">
        <v>0</v>
      </c>
      <c r="H135" s="10">
        <v>0.12194</v>
      </c>
      <c r="I135" s="10">
        <v>0</v>
      </c>
      <c r="J135" s="10">
        <v>0</v>
      </c>
      <c r="K135" s="10">
        <f t="shared" si="12"/>
        <v>4.9</v>
      </c>
      <c r="L135" s="10">
        <f t="shared" si="13"/>
        <v>308.09999999999997</v>
      </c>
      <c r="M135" s="10">
        <f t="shared" si="14"/>
        <v>2</v>
      </c>
      <c r="N135" s="10">
        <f t="shared" si="15"/>
        <v>308.07806</v>
      </c>
      <c r="O135" s="10">
        <f t="shared" si="16"/>
        <v>4.87806</v>
      </c>
      <c r="P135" s="10">
        <f t="shared" si="17"/>
        <v>2.4388</v>
      </c>
    </row>
    <row r="136" spans="1:16" ht="12.75">
      <c r="A136" s="8" t="s">
        <v>30</v>
      </c>
      <c r="B136" s="9" t="s">
        <v>31</v>
      </c>
      <c r="C136" s="10">
        <v>15.7</v>
      </c>
      <c r="D136" s="10">
        <v>15.7</v>
      </c>
      <c r="E136" s="10">
        <v>2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2</v>
      </c>
      <c r="L136" s="10">
        <f t="shared" si="13"/>
        <v>15.7</v>
      </c>
      <c r="M136" s="10">
        <f t="shared" si="14"/>
        <v>0</v>
      </c>
      <c r="N136" s="10">
        <f t="shared" si="15"/>
        <v>15.7</v>
      </c>
      <c r="O136" s="10">
        <f t="shared" si="16"/>
        <v>2</v>
      </c>
      <c r="P136" s="10">
        <f t="shared" si="17"/>
        <v>0</v>
      </c>
    </row>
    <row r="137" spans="1:16" ht="12.75">
      <c r="A137" s="8" t="s">
        <v>32</v>
      </c>
      <c r="B137" s="9" t="s">
        <v>33</v>
      </c>
      <c r="C137" s="10">
        <v>28.3</v>
      </c>
      <c r="D137" s="10">
        <v>28.3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28.3</v>
      </c>
      <c r="M137" s="10">
        <f t="shared" si="14"/>
        <v>0</v>
      </c>
      <c r="N137" s="10">
        <f t="shared" si="15"/>
        <v>28.3</v>
      </c>
      <c r="O137" s="10">
        <f t="shared" si="16"/>
        <v>0</v>
      </c>
      <c r="P137" s="10">
        <f t="shared" si="17"/>
        <v>0</v>
      </c>
    </row>
    <row r="138" spans="1:16" ht="12.75">
      <c r="A138" s="8" t="s">
        <v>34</v>
      </c>
      <c r="B138" s="9" t="s">
        <v>35</v>
      </c>
      <c r="C138" s="10">
        <v>2.5</v>
      </c>
      <c r="D138" s="10">
        <v>2.5</v>
      </c>
      <c r="E138" s="10">
        <v>0.2</v>
      </c>
      <c r="F138" s="10">
        <v>0.09619</v>
      </c>
      <c r="G138" s="10">
        <v>0</v>
      </c>
      <c r="H138" s="10">
        <v>0</v>
      </c>
      <c r="I138" s="10">
        <v>0.09619</v>
      </c>
      <c r="J138" s="10">
        <v>0.09619</v>
      </c>
      <c r="K138" s="10">
        <f t="shared" si="12"/>
        <v>0.10381000000000001</v>
      </c>
      <c r="L138" s="10">
        <f t="shared" si="13"/>
        <v>2.40381</v>
      </c>
      <c r="M138" s="10">
        <f t="shared" si="14"/>
        <v>48.095</v>
      </c>
      <c r="N138" s="10">
        <f t="shared" si="15"/>
        <v>2.5</v>
      </c>
      <c r="O138" s="10">
        <f t="shared" si="16"/>
        <v>0.2</v>
      </c>
      <c r="P138" s="10">
        <f t="shared" si="17"/>
        <v>0</v>
      </c>
    </row>
    <row r="139" spans="1:16" ht="12.75">
      <c r="A139" s="8" t="s">
        <v>36</v>
      </c>
      <c r="B139" s="9" t="s">
        <v>37</v>
      </c>
      <c r="C139" s="10">
        <v>10.5</v>
      </c>
      <c r="D139" s="10">
        <v>10.5</v>
      </c>
      <c r="E139" s="10">
        <v>0.4</v>
      </c>
      <c r="F139" s="10">
        <v>0.48924</v>
      </c>
      <c r="G139" s="10">
        <v>0</v>
      </c>
      <c r="H139" s="10">
        <v>0</v>
      </c>
      <c r="I139" s="10">
        <v>0.48924</v>
      </c>
      <c r="J139" s="10">
        <v>0.48924</v>
      </c>
      <c r="K139" s="10">
        <f t="shared" si="12"/>
        <v>-0.08923999999999999</v>
      </c>
      <c r="L139" s="10">
        <f t="shared" si="13"/>
        <v>10.01076</v>
      </c>
      <c r="M139" s="10">
        <f t="shared" si="14"/>
        <v>122.30999999999999</v>
      </c>
      <c r="N139" s="10">
        <f t="shared" si="15"/>
        <v>10.5</v>
      </c>
      <c r="O139" s="10">
        <f t="shared" si="16"/>
        <v>0.4</v>
      </c>
      <c r="P139" s="10">
        <f t="shared" si="17"/>
        <v>0</v>
      </c>
    </row>
    <row r="140" spans="1:16" ht="12.75">
      <c r="A140" s="8" t="s">
        <v>64</v>
      </c>
      <c r="B140" s="9" t="s">
        <v>65</v>
      </c>
      <c r="C140" s="10">
        <v>324.2</v>
      </c>
      <c r="D140" s="10">
        <v>398.2</v>
      </c>
      <c r="E140" s="10">
        <v>80</v>
      </c>
      <c r="F140" s="10">
        <v>0</v>
      </c>
      <c r="G140" s="10">
        <v>0</v>
      </c>
      <c r="H140" s="10">
        <v>0</v>
      </c>
      <c r="I140" s="10">
        <v>0</v>
      </c>
      <c r="J140" s="10">
        <v>48</v>
      </c>
      <c r="K140" s="10">
        <f t="shared" si="12"/>
        <v>80</v>
      </c>
      <c r="L140" s="10">
        <f t="shared" si="13"/>
        <v>398.2</v>
      </c>
      <c r="M140" s="10">
        <f t="shared" si="14"/>
        <v>0</v>
      </c>
      <c r="N140" s="10">
        <f t="shared" si="15"/>
        <v>398.2</v>
      </c>
      <c r="O140" s="10">
        <f t="shared" si="16"/>
        <v>80</v>
      </c>
      <c r="P140" s="10">
        <f t="shared" si="17"/>
        <v>0</v>
      </c>
    </row>
    <row r="141" spans="1:16" ht="12.75">
      <c r="A141" s="5" t="s">
        <v>90</v>
      </c>
      <c r="B141" s="6" t="s">
        <v>91</v>
      </c>
      <c r="C141" s="7">
        <v>5293.5</v>
      </c>
      <c r="D141" s="7">
        <v>5278.5</v>
      </c>
      <c r="E141" s="7">
        <v>388.6</v>
      </c>
      <c r="F141" s="7">
        <v>133.56638</v>
      </c>
      <c r="G141" s="7">
        <v>0</v>
      </c>
      <c r="H141" s="7">
        <v>0.91937</v>
      </c>
      <c r="I141" s="7">
        <v>133.56638</v>
      </c>
      <c r="J141" s="7">
        <v>133.56638</v>
      </c>
      <c r="K141" s="7">
        <f t="shared" si="12"/>
        <v>255.03362</v>
      </c>
      <c r="L141" s="7">
        <f t="shared" si="13"/>
        <v>5144.93362</v>
      </c>
      <c r="M141" s="7">
        <f t="shared" si="14"/>
        <v>34.37117344312918</v>
      </c>
      <c r="N141" s="7">
        <f t="shared" si="15"/>
        <v>5277.58063</v>
      </c>
      <c r="O141" s="7">
        <f t="shared" si="16"/>
        <v>387.68063</v>
      </c>
      <c r="P141" s="7">
        <f t="shared" si="17"/>
        <v>0.23658517756047348</v>
      </c>
    </row>
    <row r="142" spans="1:16" ht="12.75">
      <c r="A142" s="8" t="s">
        <v>22</v>
      </c>
      <c r="B142" s="9" t="s">
        <v>23</v>
      </c>
      <c r="C142" s="10">
        <v>3646.2</v>
      </c>
      <c r="D142" s="10">
        <v>3646.2</v>
      </c>
      <c r="E142" s="10">
        <v>295</v>
      </c>
      <c r="F142" s="10">
        <v>107.39622</v>
      </c>
      <c r="G142" s="10">
        <v>0</v>
      </c>
      <c r="H142" s="10">
        <v>0</v>
      </c>
      <c r="I142" s="10">
        <v>107.39622</v>
      </c>
      <c r="J142" s="10">
        <v>107.39622</v>
      </c>
      <c r="K142" s="10">
        <f t="shared" si="12"/>
        <v>187.60378</v>
      </c>
      <c r="L142" s="10">
        <f t="shared" si="13"/>
        <v>3538.8037799999997</v>
      </c>
      <c r="M142" s="10">
        <f t="shared" si="14"/>
        <v>36.40549830508474</v>
      </c>
      <c r="N142" s="10">
        <f t="shared" si="15"/>
        <v>3646.2</v>
      </c>
      <c r="O142" s="10">
        <f t="shared" si="16"/>
        <v>295</v>
      </c>
      <c r="P142" s="10">
        <f t="shared" si="17"/>
        <v>0</v>
      </c>
    </row>
    <row r="143" spans="1:16" ht="12.75">
      <c r="A143" s="8" t="s">
        <v>24</v>
      </c>
      <c r="B143" s="9" t="s">
        <v>25</v>
      </c>
      <c r="C143" s="10">
        <v>802.2</v>
      </c>
      <c r="D143" s="10">
        <v>802.2</v>
      </c>
      <c r="E143" s="10">
        <v>64.9</v>
      </c>
      <c r="F143" s="10">
        <v>23.62717</v>
      </c>
      <c r="G143" s="10">
        <v>0</v>
      </c>
      <c r="H143" s="10">
        <v>0</v>
      </c>
      <c r="I143" s="10">
        <v>23.62717</v>
      </c>
      <c r="J143" s="10">
        <v>23.62717</v>
      </c>
      <c r="K143" s="10">
        <f t="shared" si="12"/>
        <v>41.272830000000006</v>
      </c>
      <c r="L143" s="10">
        <f t="shared" si="13"/>
        <v>778.5728300000001</v>
      </c>
      <c r="M143" s="10">
        <f t="shared" si="14"/>
        <v>36.40550077041602</v>
      </c>
      <c r="N143" s="10">
        <f t="shared" si="15"/>
        <v>802.2</v>
      </c>
      <c r="O143" s="10">
        <f t="shared" si="16"/>
        <v>64.9</v>
      </c>
      <c r="P143" s="10">
        <f t="shared" si="17"/>
        <v>0</v>
      </c>
    </row>
    <row r="144" spans="1:16" ht="12.75">
      <c r="A144" s="8" t="s">
        <v>26</v>
      </c>
      <c r="B144" s="9" t="s">
        <v>27</v>
      </c>
      <c r="C144" s="10">
        <v>170.4</v>
      </c>
      <c r="D144" s="10">
        <v>170.4</v>
      </c>
      <c r="E144" s="10">
        <v>20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20</v>
      </c>
      <c r="L144" s="10">
        <f t="shared" si="13"/>
        <v>170.4</v>
      </c>
      <c r="M144" s="10">
        <f t="shared" si="14"/>
        <v>0</v>
      </c>
      <c r="N144" s="10">
        <f t="shared" si="15"/>
        <v>170.4</v>
      </c>
      <c r="O144" s="10">
        <f t="shared" si="16"/>
        <v>20</v>
      </c>
      <c r="P144" s="10">
        <f t="shared" si="17"/>
        <v>0</v>
      </c>
    </row>
    <row r="145" spans="1:16" ht="12.75">
      <c r="A145" s="8" t="s">
        <v>28</v>
      </c>
      <c r="B145" s="9" t="s">
        <v>29</v>
      </c>
      <c r="C145" s="10">
        <v>473</v>
      </c>
      <c r="D145" s="10">
        <v>458</v>
      </c>
      <c r="E145" s="10">
        <v>5</v>
      </c>
      <c r="F145" s="10">
        <v>0</v>
      </c>
      <c r="G145" s="10">
        <v>0</v>
      </c>
      <c r="H145" s="10">
        <v>0.91937</v>
      </c>
      <c r="I145" s="10">
        <v>0</v>
      </c>
      <c r="J145" s="10">
        <v>0</v>
      </c>
      <c r="K145" s="10">
        <f t="shared" si="12"/>
        <v>5</v>
      </c>
      <c r="L145" s="10">
        <f t="shared" si="13"/>
        <v>458</v>
      </c>
      <c r="M145" s="10">
        <f t="shared" si="14"/>
        <v>0</v>
      </c>
      <c r="N145" s="10">
        <f t="shared" si="15"/>
        <v>457.08063</v>
      </c>
      <c r="O145" s="10">
        <f t="shared" si="16"/>
        <v>4.08063</v>
      </c>
      <c r="P145" s="10">
        <f t="shared" si="17"/>
        <v>18.3874</v>
      </c>
    </row>
    <row r="146" spans="1:16" ht="12.75">
      <c r="A146" s="8" t="s">
        <v>32</v>
      </c>
      <c r="B146" s="9" t="s">
        <v>33</v>
      </c>
      <c r="C146" s="10">
        <v>144.5</v>
      </c>
      <c r="D146" s="10">
        <v>142.4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142.4</v>
      </c>
      <c r="M146" s="10">
        <f t="shared" si="14"/>
        <v>0</v>
      </c>
      <c r="N146" s="10">
        <f t="shared" si="15"/>
        <v>142.4</v>
      </c>
      <c r="O146" s="10">
        <f t="shared" si="16"/>
        <v>0</v>
      </c>
      <c r="P146" s="10">
        <f t="shared" si="17"/>
        <v>0</v>
      </c>
    </row>
    <row r="147" spans="1:16" ht="12.75">
      <c r="A147" s="8" t="s">
        <v>34</v>
      </c>
      <c r="B147" s="9" t="s">
        <v>35</v>
      </c>
      <c r="C147" s="10">
        <v>3.6</v>
      </c>
      <c r="D147" s="10">
        <v>5.7</v>
      </c>
      <c r="E147" s="10">
        <v>0.1</v>
      </c>
      <c r="F147" s="10">
        <v>0.37076</v>
      </c>
      <c r="G147" s="10">
        <v>0</v>
      </c>
      <c r="H147" s="10">
        <v>0</v>
      </c>
      <c r="I147" s="10">
        <v>0.37076</v>
      </c>
      <c r="J147" s="10">
        <v>0.37076</v>
      </c>
      <c r="K147" s="10">
        <f t="shared" si="12"/>
        <v>-0.27076</v>
      </c>
      <c r="L147" s="10">
        <f t="shared" si="13"/>
        <v>5.32924</v>
      </c>
      <c r="M147" s="10">
        <f t="shared" si="14"/>
        <v>370.76</v>
      </c>
      <c r="N147" s="10">
        <f t="shared" si="15"/>
        <v>5.7</v>
      </c>
      <c r="O147" s="10">
        <f t="shared" si="16"/>
        <v>0.1</v>
      </c>
      <c r="P147" s="10">
        <f t="shared" si="17"/>
        <v>0</v>
      </c>
    </row>
    <row r="148" spans="1:16" ht="12.75">
      <c r="A148" s="8" t="s">
        <v>36</v>
      </c>
      <c r="B148" s="9" t="s">
        <v>37</v>
      </c>
      <c r="C148" s="10">
        <v>49.7</v>
      </c>
      <c r="D148" s="10">
        <v>49.7</v>
      </c>
      <c r="E148" s="10">
        <v>3.6</v>
      </c>
      <c r="F148" s="10">
        <v>2.17223</v>
      </c>
      <c r="G148" s="10">
        <v>0</v>
      </c>
      <c r="H148" s="10">
        <v>0</v>
      </c>
      <c r="I148" s="10">
        <v>2.17223</v>
      </c>
      <c r="J148" s="10">
        <v>2.17223</v>
      </c>
      <c r="K148" s="10">
        <f t="shared" si="12"/>
        <v>1.4277700000000002</v>
      </c>
      <c r="L148" s="10">
        <f t="shared" si="13"/>
        <v>47.527770000000004</v>
      </c>
      <c r="M148" s="10">
        <f t="shared" si="14"/>
        <v>60.339722222222214</v>
      </c>
      <c r="N148" s="10">
        <f t="shared" si="15"/>
        <v>49.7</v>
      </c>
      <c r="O148" s="10">
        <f t="shared" si="16"/>
        <v>3.6</v>
      </c>
      <c r="P148" s="10">
        <f t="shared" si="17"/>
        <v>0</v>
      </c>
    </row>
    <row r="149" spans="1:16" ht="25.5">
      <c r="A149" s="8" t="s">
        <v>40</v>
      </c>
      <c r="B149" s="9" t="s">
        <v>41</v>
      </c>
      <c r="C149" s="10">
        <v>3.9</v>
      </c>
      <c r="D149" s="10">
        <v>3.9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3.9</v>
      </c>
      <c r="M149" s="10">
        <f t="shared" si="14"/>
        <v>0</v>
      </c>
      <c r="N149" s="10">
        <f t="shared" si="15"/>
        <v>3.9</v>
      </c>
      <c r="O149" s="10">
        <f t="shared" si="16"/>
        <v>0</v>
      </c>
      <c r="P149" s="10">
        <f t="shared" si="17"/>
        <v>0</v>
      </c>
    </row>
    <row r="150" spans="1:16" ht="25.5">
      <c r="A150" s="5" t="s">
        <v>92</v>
      </c>
      <c r="B150" s="6" t="s">
        <v>93</v>
      </c>
      <c r="C150" s="7">
        <v>1750.9</v>
      </c>
      <c r="D150" s="7">
        <v>1750.9</v>
      </c>
      <c r="E150" s="7">
        <v>134.8</v>
      </c>
      <c r="F150" s="7">
        <v>34.13649999999999</v>
      </c>
      <c r="G150" s="7">
        <v>0</v>
      </c>
      <c r="H150" s="7">
        <v>0.01337</v>
      </c>
      <c r="I150" s="7">
        <v>34.13649999999999</v>
      </c>
      <c r="J150" s="7">
        <v>34.13649999999999</v>
      </c>
      <c r="K150" s="7">
        <f t="shared" si="12"/>
        <v>100.66350000000003</v>
      </c>
      <c r="L150" s="7">
        <f t="shared" si="13"/>
        <v>1716.7635</v>
      </c>
      <c r="M150" s="7">
        <f t="shared" si="14"/>
        <v>25.323813056379812</v>
      </c>
      <c r="N150" s="7">
        <f t="shared" si="15"/>
        <v>1750.8866300000002</v>
      </c>
      <c r="O150" s="7">
        <f t="shared" si="16"/>
        <v>134.78663</v>
      </c>
      <c r="P150" s="7">
        <f t="shared" si="17"/>
        <v>0.00991839762611276</v>
      </c>
    </row>
    <row r="151" spans="1:16" ht="12.75">
      <c r="A151" s="8" t="s">
        <v>22</v>
      </c>
      <c r="B151" s="9" t="s">
        <v>23</v>
      </c>
      <c r="C151" s="10">
        <v>1364.1</v>
      </c>
      <c r="D151" s="10">
        <v>1364.1</v>
      </c>
      <c r="E151" s="10">
        <v>110</v>
      </c>
      <c r="F151" s="10">
        <v>27.547169999999998</v>
      </c>
      <c r="G151" s="10">
        <v>0</v>
      </c>
      <c r="H151" s="10">
        <v>0</v>
      </c>
      <c r="I151" s="10">
        <v>27.547169999999998</v>
      </c>
      <c r="J151" s="10">
        <v>27.547169999999998</v>
      </c>
      <c r="K151" s="10">
        <f t="shared" si="12"/>
        <v>82.45283</v>
      </c>
      <c r="L151" s="10">
        <f t="shared" si="13"/>
        <v>1336.5528299999999</v>
      </c>
      <c r="M151" s="10">
        <f t="shared" si="14"/>
        <v>25.04288181818182</v>
      </c>
      <c r="N151" s="10">
        <f t="shared" si="15"/>
        <v>1364.1</v>
      </c>
      <c r="O151" s="10">
        <f t="shared" si="16"/>
        <v>110</v>
      </c>
      <c r="P151" s="10">
        <f t="shared" si="17"/>
        <v>0</v>
      </c>
    </row>
    <row r="152" spans="1:16" ht="12.75">
      <c r="A152" s="8" t="s">
        <v>24</v>
      </c>
      <c r="B152" s="9" t="s">
        <v>25</v>
      </c>
      <c r="C152" s="10">
        <v>300.1</v>
      </c>
      <c r="D152" s="10">
        <v>300.1</v>
      </c>
      <c r="E152" s="10">
        <v>24.2</v>
      </c>
      <c r="F152" s="10">
        <v>6.06038</v>
      </c>
      <c r="G152" s="10">
        <v>0</v>
      </c>
      <c r="H152" s="10">
        <v>0</v>
      </c>
      <c r="I152" s="10">
        <v>6.06038</v>
      </c>
      <c r="J152" s="10">
        <v>6.06038</v>
      </c>
      <c r="K152" s="10">
        <f t="shared" si="12"/>
        <v>18.13962</v>
      </c>
      <c r="L152" s="10">
        <f t="shared" si="13"/>
        <v>294.03962</v>
      </c>
      <c r="M152" s="10">
        <f t="shared" si="14"/>
        <v>25.04289256198347</v>
      </c>
      <c r="N152" s="10">
        <f t="shared" si="15"/>
        <v>300.1</v>
      </c>
      <c r="O152" s="10">
        <f t="shared" si="16"/>
        <v>24.2</v>
      </c>
      <c r="P152" s="10">
        <f t="shared" si="17"/>
        <v>0</v>
      </c>
    </row>
    <row r="153" spans="1:16" ht="12.75">
      <c r="A153" s="8" t="s">
        <v>26</v>
      </c>
      <c r="B153" s="9" t="s">
        <v>27</v>
      </c>
      <c r="C153" s="10">
        <v>34.1</v>
      </c>
      <c r="D153" s="10">
        <v>34.1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34.1</v>
      </c>
      <c r="M153" s="10">
        <f t="shared" si="14"/>
        <v>0</v>
      </c>
      <c r="N153" s="10">
        <f t="shared" si="15"/>
        <v>34.1</v>
      </c>
      <c r="O153" s="10">
        <f t="shared" si="16"/>
        <v>0</v>
      </c>
      <c r="P153" s="10">
        <f t="shared" si="17"/>
        <v>0</v>
      </c>
    </row>
    <row r="154" spans="1:16" ht="12.75">
      <c r="A154" s="8" t="s">
        <v>28</v>
      </c>
      <c r="B154" s="9" t="s">
        <v>29</v>
      </c>
      <c r="C154" s="10">
        <v>34.1</v>
      </c>
      <c r="D154" s="10">
        <v>34.1</v>
      </c>
      <c r="E154" s="10">
        <v>0.1</v>
      </c>
      <c r="F154" s="10">
        <v>0</v>
      </c>
      <c r="G154" s="10">
        <v>0</v>
      </c>
      <c r="H154" s="10">
        <v>0.01337</v>
      </c>
      <c r="I154" s="10">
        <v>0</v>
      </c>
      <c r="J154" s="10">
        <v>0</v>
      </c>
      <c r="K154" s="10">
        <f t="shared" si="12"/>
        <v>0.1</v>
      </c>
      <c r="L154" s="10">
        <f t="shared" si="13"/>
        <v>34.1</v>
      </c>
      <c r="M154" s="10">
        <f t="shared" si="14"/>
        <v>0</v>
      </c>
      <c r="N154" s="10">
        <f t="shared" si="15"/>
        <v>34.08663</v>
      </c>
      <c r="O154" s="10">
        <f t="shared" si="16"/>
        <v>0.08663000000000001</v>
      </c>
      <c r="P154" s="10">
        <f t="shared" si="17"/>
        <v>13.37</v>
      </c>
    </row>
    <row r="155" spans="1:16" ht="12.75">
      <c r="A155" s="8" t="s">
        <v>32</v>
      </c>
      <c r="B155" s="9" t="s">
        <v>33</v>
      </c>
      <c r="C155" s="10">
        <v>6</v>
      </c>
      <c r="D155" s="10">
        <v>6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6</v>
      </c>
      <c r="M155" s="10">
        <f t="shared" si="14"/>
        <v>0</v>
      </c>
      <c r="N155" s="10">
        <f t="shared" si="15"/>
        <v>6</v>
      </c>
      <c r="O155" s="10">
        <f t="shared" si="16"/>
        <v>0</v>
      </c>
      <c r="P155" s="10">
        <f t="shared" si="17"/>
        <v>0</v>
      </c>
    </row>
    <row r="156" spans="1:16" ht="12.75">
      <c r="A156" s="8" t="s">
        <v>34</v>
      </c>
      <c r="B156" s="9" t="s">
        <v>35</v>
      </c>
      <c r="C156" s="10">
        <v>0.7</v>
      </c>
      <c r="D156" s="10">
        <v>0.7</v>
      </c>
      <c r="E156" s="10">
        <v>0</v>
      </c>
      <c r="F156" s="10">
        <v>0.02748</v>
      </c>
      <c r="G156" s="10">
        <v>0</v>
      </c>
      <c r="H156" s="10">
        <v>0</v>
      </c>
      <c r="I156" s="10">
        <v>0.02748</v>
      </c>
      <c r="J156" s="10">
        <v>0.02748</v>
      </c>
      <c r="K156" s="10">
        <f t="shared" si="12"/>
        <v>-0.02748</v>
      </c>
      <c r="L156" s="10">
        <f t="shared" si="13"/>
        <v>0.67252</v>
      </c>
      <c r="M156" s="10">
        <f t="shared" si="14"/>
        <v>0</v>
      </c>
      <c r="N156" s="10">
        <f t="shared" si="15"/>
        <v>0.7</v>
      </c>
      <c r="O156" s="10">
        <f t="shared" si="16"/>
        <v>0</v>
      </c>
      <c r="P156" s="10">
        <f t="shared" si="17"/>
        <v>0</v>
      </c>
    </row>
    <row r="157" spans="1:16" ht="12.75">
      <c r="A157" s="8" t="s">
        <v>36</v>
      </c>
      <c r="B157" s="9" t="s">
        <v>37</v>
      </c>
      <c r="C157" s="10">
        <v>10.8</v>
      </c>
      <c r="D157" s="10">
        <v>10.8</v>
      </c>
      <c r="E157" s="10">
        <v>0.5</v>
      </c>
      <c r="F157" s="10">
        <v>0.5014700000000001</v>
      </c>
      <c r="G157" s="10">
        <v>0</v>
      </c>
      <c r="H157" s="10">
        <v>0</v>
      </c>
      <c r="I157" s="10">
        <v>0.5014700000000001</v>
      </c>
      <c r="J157" s="10">
        <v>0.5014700000000001</v>
      </c>
      <c r="K157" s="10">
        <f t="shared" si="12"/>
        <v>-0.0014700000000000824</v>
      </c>
      <c r="L157" s="10">
        <f t="shared" si="13"/>
        <v>10.298530000000001</v>
      </c>
      <c r="M157" s="10">
        <f t="shared" si="14"/>
        <v>100.29400000000001</v>
      </c>
      <c r="N157" s="10">
        <f t="shared" si="15"/>
        <v>10.8</v>
      </c>
      <c r="O157" s="10">
        <f t="shared" si="16"/>
        <v>0.5</v>
      </c>
      <c r="P157" s="10">
        <f t="shared" si="17"/>
        <v>0</v>
      </c>
    </row>
    <row r="158" spans="1:16" ht="25.5">
      <c r="A158" s="8" t="s">
        <v>40</v>
      </c>
      <c r="B158" s="9" t="s">
        <v>41</v>
      </c>
      <c r="C158" s="10">
        <v>1</v>
      </c>
      <c r="D158" s="10">
        <v>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</v>
      </c>
      <c r="M158" s="10">
        <f t="shared" si="14"/>
        <v>0</v>
      </c>
      <c r="N158" s="10">
        <f t="shared" si="15"/>
        <v>1</v>
      </c>
      <c r="O158" s="10">
        <f t="shared" si="16"/>
        <v>0</v>
      </c>
      <c r="P158" s="10">
        <f t="shared" si="17"/>
        <v>0</v>
      </c>
    </row>
    <row r="159" spans="1:16" ht="12.75">
      <c r="A159" s="5" t="s">
        <v>94</v>
      </c>
      <c r="B159" s="6" t="s">
        <v>95</v>
      </c>
      <c r="C159" s="7">
        <v>1289.9</v>
      </c>
      <c r="D159" s="7">
        <v>1390.9279999999999</v>
      </c>
      <c r="E159" s="7">
        <v>113.5</v>
      </c>
      <c r="F159" s="7">
        <v>31.762890000000002</v>
      </c>
      <c r="G159" s="7">
        <v>0</v>
      </c>
      <c r="H159" s="7">
        <v>14.07757</v>
      </c>
      <c r="I159" s="7">
        <v>31.787290000000002</v>
      </c>
      <c r="J159" s="7">
        <v>31.787290000000002</v>
      </c>
      <c r="K159" s="7">
        <f t="shared" si="12"/>
        <v>81.73711</v>
      </c>
      <c r="L159" s="7">
        <f t="shared" si="13"/>
        <v>1359.16511</v>
      </c>
      <c r="M159" s="7">
        <f t="shared" si="14"/>
        <v>27.98492511013216</v>
      </c>
      <c r="N159" s="7">
        <f t="shared" si="15"/>
        <v>1376.85043</v>
      </c>
      <c r="O159" s="7">
        <f t="shared" si="16"/>
        <v>99.42243</v>
      </c>
      <c r="P159" s="7">
        <f t="shared" si="17"/>
        <v>12.403145374449338</v>
      </c>
    </row>
    <row r="160" spans="1:16" ht="12.75">
      <c r="A160" s="8" t="s">
        <v>22</v>
      </c>
      <c r="B160" s="9" t="s">
        <v>23</v>
      </c>
      <c r="C160" s="10">
        <v>862.5</v>
      </c>
      <c r="D160" s="10">
        <v>945.31</v>
      </c>
      <c r="E160" s="10">
        <v>92</v>
      </c>
      <c r="F160" s="10">
        <v>25.28302</v>
      </c>
      <c r="G160" s="10">
        <v>0</v>
      </c>
      <c r="H160" s="10">
        <v>0</v>
      </c>
      <c r="I160" s="10">
        <v>25.28302</v>
      </c>
      <c r="J160" s="10">
        <v>25.28302</v>
      </c>
      <c r="K160" s="10">
        <f t="shared" si="12"/>
        <v>66.71698</v>
      </c>
      <c r="L160" s="10">
        <f t="shared" si="13"/>
        <v>920.02698</v>
      </c>
      <c r="M160" s="10">
        <f t="shared" si="14"/>
        <v>27.48154347826087</v>
      </c>
      <c r="N160" s="10">
        <f t="shared" si="15"/>
        <v>945.31</v>
      </c>
      <c r="O160" s="10">
        <f t="shared" si="16"/>
        <v>92</v>
      </c>
      <c r="P160" s="10">
        <f t="shared" si="17"/>
        <v>0</v>
      </c>
    </row>
    <row r="161" spans="1:16" ht="12.75">
      <c r="A161" s="8" t="s">
        <v>24</v>
      </c>
      <c r="B161" s="9" t="s">
        <v>25</v>
      </c>
      <c r="C161" s="10">
        <v>189.8</v>
      </c>
      <c r="D161" s="10">
        <v>208.018</v>
      </c>
      <c r="E161" s="10">
        <v>20.3</v>
      </c>
      <c r="F161" s="10">
        <v>5.56226</v>
      </c>
      <c r="G161" s="10">
        <v>0</v>
      </c>
      <c r="H161" s="10">
        <v>0</v>
      </c>
      <c r="I161" s="10">
        <v>5.56226</v>
      </c>
      <c r="J161" s="10">
        <v>5.56226</v>
      </c>
      <c r="K161" s="10">
        <f t="shared" si="12"/>
        <v>14.73774</v>
      </c>
      <c r="L161" s="10">
        <f t="shared" si="13"/>
        <v>202.45574</v>
      </c>
      <c r="M161" s="10">
        <f t="shared" si="14"/>
        <v>27.400295566502464</v>
      </c>
      <c r="N161" s="10">
        <f t="shared" si="15"/>
        <v>208.018</v>
      </c>
      <c r="O161" s="10">
        <f t="shared" si="16"/>
        <v>20.3</v>
      </c>
      <c r="P161" s="10">
        <f t="shared" si="17"/>
        <v>0</v>
      </c>
    </row>
    <row r="162" spans="1:16" ht="12.75">
      <c r="A162" s="8" t="s">
        <v>26</v>
      </c>
      <c r="B162" s="9" t="s">
        <v>27</v>
      </c>
      <c r="C162" s="10">
        <v>161.6</v>
      </c>
      <c r="D162" s="10">
        <v>161.6</v>
      </c>
      <c r="E162" s="10">
        <v>0</v>
      </c>
      <c r="F162" s="10">
        <v>0</v>
      </c>
      <c r="G162" s="10">
        <v>0</v>
      </c>
      <c r="H162" s="10">
        <v>13.721</v>
      </c>
      <c r="I162" s="10">
        <v>0</v>
      </c>
      <c r="J162" s="10">
        <v>0</v>
      </c>
      <c r="K162" s="10">
        <f t="shared" si="12"/>
        <v>0</v>
      </c>
      <c r="L162" s="10">
        <f t="shared" si="13"/>
        <v>161.6</v>
      </c>
      <c r="M162" s="10">
        <f t="shared" si="14"/>
        <v>0</v>
      </c>
      <c r="N162" s="10">
        <f t="shared" si="15"/>
        <v>147.879</v>
      </c>
      <c r="O162" s="10">
        <f t="shared" si="16"/>
        <v>-13.721</v>
      </c>
      <c r="P162" s="10">
        <f t="shared" si="17"/>
        <v>0</v>
      </c>
    </row>
    <row r="163" spans="1:16" ht="12.75">
      <c r="A163" s="8" t="s">
        <v>28</v>
      </c>
      <c r="B163" s="9" t="s">
        <v>29</v>
      </c>
      <c r="C163" s="10">
        <v>24.2</v>
      </c>
      <c r="D163" s="10">
        <v>24.2</v>
      </c>
      <c r="E163" s="10">
        <v>0.3</v>
      </c>
      <c r="F163" s="10">
        <v>0</v>
      </c>
      <c r="G163" s="10">
        <v>0</v>
      </c>
      <c r="H163" s="10">
        <v>0.35657</v>
      </c>
      <c r="I163" s="10">
        <v>0</v>
      </c>
      <c r="J163" s="10">
        <v>0</v>
      </c>
      <c r="K163" s="10">
        <f t="shared" si="12"/>
        <v>0.3</v>
      </c>
      <c r="L163" s="10">
        <f t="shared" si="13"/>
        <v>24.2</v>
      </c>
      <c r="M163" s="10">
        <f t="shared" si="14"/>
        <v>0</v>
      </c>
      <c r="N163" s="10">
        <f t="shared" si="15"/>
        <v>23.843429999999998</v>
      </c>
      <c r="O163" s="10">
        <f t="shared" si="16"/>
        <v>-0.05657000000000001</v>
      </c>
      <c r="P163" s="10">
        <f t="shared" si="17"/>
        <v>118.85666666666668</v>
      </c>
    </row>
    <row r="164" spans="1:16" ht="12.75">
      <c r="A164" s="8" t="s">
        <v>32</v>
      </c>
      <c r="B164" s="9" t="s">
        <v>33</v>
      </c>
      <c r="C164" s="10">
        <v>36.1</v>
      </c>
      <c r="D164" s="10">
        <v>35.8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35.8</v>
      </c>
      <c r="M164" s="10">
        <f t="shared" si="14"/>
        <v>0</v>
      </c>
      <c r="N164" s="10">
        <f t="shared" si="15"/>
        <v>35.8</v>
      </c>
      <c r="O164" s="10">
        <f t="shared" si="16"/>
        <v>0</v>
      </c>
      <c r="P164" s="10">
        <f t="shared" si="17"/>
        <v>0</v>
      </c>
    </row>
    <row r="165" spans="1:16" ht="12.75">
      <c r="A165" s="8" t="s">
        <v>34</v>
      </c>
      <c r="B165" s="9" t="s">
        <v>35</v>
      </c>
      <c r="C165" s="10">
        <v>2.8</v>
      </c>
      <c r="D165" s="10">
        <v>3.1</v>
      </c>
      <c r="E165" s="10">
        <v>0</v>
      </c>
      <c r="F165" s="10">
        <v>0.06871</v>
      </c>
      <c r="G165" s="10">
        <v>0</v>
      </c>
      <c r="H165" s="10">
        <v>0</v>
      </c>
      <c r="I165" s="10">
        <v>0.06871</v>
      </c>
      <c r="J165" s="10">
        <v>0.06871</v>
      </c>
      <c r="K165" s="10">
        <f t="shared" si="12"/>
        <v>-0.06871</v>
      </c>
      <c r="L165" s="10">
        <f t="shared" si="13"/>
        <v>3.0312900000000003</v>
      </c>
      <c r="M165" s="10">
        <f t="shared" si="14"/>
        <v>0</v>
      </c>
      <c r="N165" s="10">
        <f t="shared" si="15"/>
        <v>3.1</v>
      </c>
      <c r="O165" s="10">
        <f t="shared" si="16"/>
        <v>0</v>
      </c>
      <c r="P165" s="10">
        <f t="shared" si="17"/>
        <v>0</v>
      </c>
    </row>
    <row r="166" spans="1:16" ht="12.75">
      <c r="A166" s="8" t="s">
        <v>36</v>
      </c>
      <c r="B166" s="9" t="s">
        <v>37</v>
      </c>
      <c r="C166" s="10">
        <v>12.9</v>
      </c>
      <c r="D166" s="10">
        <v>12.9</v>
      </c>
      <c r="E166" s="10">
        <v>0.9</v>
      </c>
      <c r="F166" s="10">
        <v>0.8489</v>
      </c>
      <c r="G166" s="10">
        <v>0</v>
      </c>
      <c r="H166" s="10">
        <v>0</v>
      </c>
      <c r="I166" s="10">
        <v>0.8733</v>
      </c>
      <c r="J166" s="10">
        <v>0.8733</v>
      </c>
      <c r="K166" s="10">
        <f t="shared" si="12"/>
        <v>0.051100000000000034</v>
      </c>
      <c r="L166" s="10">
        <f t="shared" si="13"/>
        <v>12.0511</v>
      </c>
      <c r="M166" s="10">
        <f t="shared" si="14"/>
        <v>94.32222222222222</v>
      </c>
      <c r="N166" s="10">
        <f t="shared" si="15"/>
        <v>12.9</v>
      </c>
      <c r="O166" s="10">
        <f t="shared" si="16"/>
        <v>0.9</v>
      </c>
      <c r="P166" s="10">
        <f t="shared" si="17"/>
        <v>0</v>
      </c>
    </row>
    <row r="167" spans="1:16" ht="38.25">
      <c r="A167" s="5" t="s">
        <v>96</v>
      </c>
      <c r="B167" s="6" t="s">
        <v>97</v>
      </c>
      <c r="C167" s="7">
        <v>96</v>
      </c>
      <c r="D167" s="7">
        <v>96</v>
      </c>
      <c r="E167" s="7">
        <v>10.9</v>
      </c>
      <c r="F167" s="7">
        <v>10.86</v>
      </c>
      <c r="G167" s="7">
        <v>0</v>
      </c>
      <c r="H167" s="7">
        <v>10.86</v>
      </c>
      <c r="I167" s="7">
        <v>0</v>
      </c>
      <c r="J167" s="7">
        <v>0</v>
      </c>
      <c r="K167" s="7">
        <f t="shared" si="12"/>
        <v>0.040000000000000924</v>
      </c>
      <c r="L167" s="7">
        <f t="shared" si="13"/>
        <v>85.14</v>
      </c>
      <c r="M167" s="7">
        <f t="shared" si="14"/>
        <v>99.63302752293576</v>
      </c>
      <c r="N167" s="7">
        <f t="shared" si="15"/>
        <v>85.14</v>
      </c>
      <c r="O167" s="7">
        <f t="shared" si="16"/>
        <v>0.040000000000000924</v>
      </c>
      <c r="P167" s="7">
        <f t="shared" si="17"/>
        <v>99.63302752293576</v>
      </c>
    </row>
    <row r="168" spans="1:16" ht="12.75">
      <c r="A168" s="8" t="s">
        <v>64</v>
      </c>
      <c r="B168" s="9" t="s">
        <v>65</v>
      </c>
      <c r="C168" s="10">
        <v>96</v>
      </c>
      <c r="D168" s="10">
        <v>96</v>
      </c>
      <c r="E168" s="10">
        <v>10.9</v>
      </c>
      <c r="F168" s="10">
        <v>10.86</v>
      </c>
      <c r="G168" s="10">
        <v>0</v>
      </c>
      <c r="H168" s="10">
        <v>10.86</v>
      </c>
      <c r="I168" s="10">
        <v>0</v>
      </c>
      <c r="J168" s="10">
        <v>0</v>
      </c>
      <c r="K168" s="10">
        <f t="shared" si="12"/>
        <v>0.040000000000000924</v>
      </c>
      <c r="L168" s="10">
        <f t="shared" si="13"/>
        <v>85.14</v>
      </c>
      <c r="M168" s="10">
        <f t="shared" si="14"/>
        <v>99.63302752293576</v>
      </c>
      <c r="N168" s="10">
        <f t="shared" si="15"/>
        <v>85.14</v>
      </c>
      <c r="O168" s="10">
        <f t="shared" si="16"/>
        <v>0.040000000000000924</v>
      </c>
      <c r="P168" s="10">
        <f t="shared" si="17"/>
        <v>99.63302752293576</v>
      </c>
    </row>
    <row r="169" spans="1:16" ht="25.5">
      <c r="A169" s="5" t="s">
        <v>98</v>
      </c>
      <c r="B169" s="6" t="s">
        <v>99</v>
      </c>
      <c r="C169" s="7">
        <v>5776.8</v>
      </c>
      <c r="D169" s="7">
        <v>5843.8</v>
      </c>
      <c r="E169" s="7">
        <v>461.5</v>
      </c>
      <c r="F169" s="7">
        <v>3.30915</v>
      </c>
      <c r="G169" s="7">
        <v>0</v>
      </c>
      <c r="H169" s="7">
        <v>153.78267</v>
      </c>
      <c r="I169" s="7">
        <v>3.15915</v>
      </c>
      <c r="J169" s="7">
        <v>3.15915</v>
      </c>
      <c r="K169" s="7">
        <f t="shared" si="12"/>
        <v>458.19085</v>
      </c>
      <c r="L169" s="7">
        <f t="shared" si="13"/>
        <v>5840.49085</v>
      </c>
      <c r="M169" s="7">
        <f t="shared" si="14"/>
        <v>0.7170422535211267</v>
      </c>
      <c r="N169" s="7">
        <f t="shared" si="15"/>
        <v>5690.017330000001</v>
      </c>
      <c r="O169" s="7">
        <f t="shared" si="16"/>
        <v>307.71733</v>
      </c>
      <c r="P169" s="7">
        <f t="shared" si="17"/>
        <v>33.32235536294691</v>
      </c>
    </row>
    <row r="170" spans="1:16" ht="12.75">
      <c r="A170" s="8" t="s">
        <v>22</v>
      </c>
      <c r="B170" s="9" t="s">
        <v>23</v>
      </c>
      <c r="C170" s="10">
        <v>3591.7</v>
      </c>
      <c r="D170" s="10">
        <v>3619.2</v>
      </c>
      <c r="E170" s="10">
        <v>338.7</v>
      </c>
      <c r="F170" s="10">
        <v>0</v>
      </c>
      <c r="G170" s="10">
        <v>0</v>
      </c>
      <c r="H170" s="10">
        <v>125.65902000000001</v>
      </c>
      <c r="I170" s="10">
        <v>0</v>
      </c>
      <c r="J170" s="10">
        <v>0</v>
      </c>
      <c r="K170" s="10">
        <f t="shared" si="12"/>
        <v>338.7</v>
      </c>
      <c r="L170" s="10">
        <f t="shared" si="13"/>
        <v>3619.2</v>
      </c>
      <c r="M170" s="10">
        <f t="shared" si="14"/>
        <v>0</v>
      </c>
      <c r="N170" s="10">
        <f t="shared" si="15"/>
        <v>3493.5409799999998</v>
      </c>
      <c r="O170" s="10">
        <f t="shared" si="16"/>
        <v>213.04098</v>
      </c>
      <c r="P170" s="10">
        <f t="shared" si="17"/>
        <v>37.100389725420726</v>
      </c>
    </row>
    <row r="171" spans="1:16" ht="12.75">
      <c r="A171" s="8" t="s">
        <v>24</v>
      </c>
      <c r="B171" s="9" t="s">
        <v>25</v>
      </c>
      <c r="C171" s="10">
        <v>790.2</v>
      </c>
      <c r="D171" s="10">
        <v>796.25</v>
      </c>
      <c r="E171" s="10">
        <v>74.5</v>
      </c>
      <c r="F171" s="10">
        <v>0</v>
      </c>
      <c r="G171" s="10">
        <v>0</v>
      </c>
      <c r="H171" s="10">
        <v>27.64498</v>
      </c>
      <c r="I171" s="10">
        <v>0</v>
      </c>
      <c r="J171" s="10">
        <v>0</v>
      </c>
      <c r="K171" s="10">
        <f t="shared" si="12"/>
        <v>74.5</v>
      </c>
      <c r="L171" s="10">
        <f t="shared" si="13"/>
        <v>796.25</v>
      </c>
      <c r="M171" s="10">
        <f t="shared" si="14"/>
        <v>0</v>
      </c>
      <c r="N171" s="10">
        <f t="shared" si="15"/>
        <v>768.60502</v>
      </c>
      <c r="O171" s="10">
        <f t="shared" si="16"/>
        <v>46.855019999999996</v>
      </c>
      <c r="P171" s="10">
        <f t="shared" si="17"/>
        <v>37.10735570469799</v>
      </c>
    </row>
    <row r="172" spans="1:16" ht="12.75">
      <c r="A172" s="8" t="s">
        <v>26</v>
      </c>
      <c r="B172" s="9" t="s">
        <v>27</v>
      </c>
      <c r="C172" s="10">
        <v>92.2</v>
      </c>
      <c r="D172" s="10">
        <v>102.2</v>
      </c>
      <c r="E172" s="10">
        <v>10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10</v>
      </c>
      <c r="L172" s="10">
        <f t="shared" si="13"/>
        <v>102.2</v>
      </c>
      <c r="M172" s="10">
        <f t="shared" si="14"/>
        <v>0</v>
      </c>
      <c r="N172" s="10">
        <f t="shared" si="15"/>
        <v>102.2</v>
      </c>
      <c r="O172" s="10">
        <f t="shared" si="16"/>
        <v>10</v>
      </c>
      <c r="P172" s="10">
        <f t="shared" si="17"/>
        <v>0</v>
      </c>
    </row>
    <row r="173" spans="1:16" ht="12.75">
      <c r="A173" s="8" t="s">
        <v>72</v>
      </c>
      <c r="B173" s="9" t="s">
        <v>73</v>
      </c>
      <c r="C173" s="10">
        <v>2.2</v>
      </c>
      <c r="D173" s="10">
        <v>2.2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2.2</v>
      </c>
      <c r="M173" s="10">
        <f t="shared" si="14"/>
        <v>0</v>
      </c>
      <c r="N173" s="10">
        <f t="shared" si="15"/>
        <v>2.2</v>
      </c>
      <c r="O173" s="10">
        <f t="shared" si="16"/>
        <v>0</v>
      </c>
      <c r="P173" s="10">
        <f t="shared" si="17"/>
        <v>0</v>
      </c>
    </row>
    <row r="174" spans="1:16" ht="12.75">
      <c r="A174" s="8" t="s">
        <v>28</v>
      </c>
      <c r="B174" s="9" t="s">
        <v>29</v>
      </c>
      <c r="C174" s="10">
        <v>525.2</v>
      </c>
      <c r="D174" s="10">
        <v>582.2</v>
      </c>
      <c r="E174" s="10">
        <v>31</v>
      </c>
      <c r="F174" s="10">
        <v>0</v>
      </c>
      <c r="G174" s="10">
        <v>0</v>
      </c>
      <c r="H174" s="10">
        <v>0.32867</v>
      </c>
      <c r="I174" s="10">
        <v>0</v>
      </c>
      <c r="J174" s="10">
        <v>0</v>
      </c>
      <c r="K174" s="10">
        <f t="shared" si="12"/>
        <v>31</v>
      </c>
      <c r="L174" s="10">
        <f t="shared" si="13"/>
        <v>582.2</v>
      </c>
      <c r="M174" s="10">
        <f t="shared" si="14"/>
        <v>0</v>
      </c>
      <c r="N174" s="10">
        <f t="shared" si="15"/>
        <v>581.8713300000001</v>
      </c>
      <c r="O174" s="10">
        <f t="shared" si="16"/>
        <v>30.67133</v>
      </c>
      <c r="P174" s="10">
        <f t="shared" si="17"/>
        <v>1.060225806451613</v>
      </c>
    </row>
    <row r="175" spans="1:16" ht="12.75">
      <c r="A175" s="8" t="s">
        <v>30</v>
      </c>
      <c r="B175" s="9" t="s">
        <v>31</v>
      </c>
      <c r="C175" s="10">
        <v>54.4</v>
      </c>
      <c r="D175" s="10">
        <v>54.4</v>
      </c>
      <c r="E175" s="10">
        <v>1.6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1.6</v>
      </c>
      <c r="L175" s="10">
        <f t="shared" si="13"/>
        <v>54.4</v>
      </c>
      <c r="M175" s="10">
        <f t="shared" si="14"/>
        <v>0</v>
      </c>
      <c r="N175" s="10">
        <f t="shared" si="15"/>
        <v>54.4</v>
      </c>
      <c r="O175" s="10">
        <f t="shared" si="16"/>
        <v>1.6</v>
      </c>
      <c r="P175" s="10">
        <f t="shared" si="17"/>
        <v>0</v>
      </c>
    </row>
    <row r="176" spans="1:16" ht="12.75">
      <c r="A176" s="8" t="s">
        <v>32</v>
      </c>
      <c r="B176" s="9" t="s">
        <v>33</v>
      </c>
      <c r="C176" s="10">
        <v>513.2</v>
      </c>
      <c r="D176" s="10">
        <v>479.65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479.65</v>
      </c>
      <c r="M176" s="10">
        <f t="shared" si="14"/>
        <v>0</v>
      </c>
      <c r="N176" s="10">
        <f t="shared" si="15"/>
        <v>479.65</v>
      </c>
      <c r="O176" s="10">
        <f t="shared" si="16"/>
        <v>0</v>
      </c>
      <c r="P176" s="10">
        <f t="shared" si="17"/>
        <v>0</v>
      </c>
    </row>
    <row r="177" spans="1:16" ht="12.75">
      <c r="A177" s="8" t="s">
        <v>34</v>
      </c>
      <c r="B177" s="9" t="s">
        <v>35</v>
      </c>
      <c r="C177" s="10">
        <v>22.8</v>
      </c>
      <c r="D177" s="10">
        <v>22.8</v>
      </c>
      <c r="E177" s="10">
        <v>2.3</v>
      </c>
      <c r="F177" s="10">
        <v>0.81078</v>
      </c>
      <c r="G177" s="10">
        <v>0</v>
      </c>
      <c r="H177" s="10">
        <v>0</v>
      </c>
      <c r="I177" s="10">
        <v>0.81078</v>
      </c>
      <c r="J177" s="10">
        <v>0.81078</v>
      </c>
      <c r="K177" s="10">
        <f t="shared" si="12"/>
        <v>1.48922</v>
      </c>
      <c r="L177" s="10">
        <f t="shared" si="13"/>
        <v>21.98922</v>
      </c>
      <c r="M177" s="10">
        <f t="shared" si="14"/>
        <v>35.251304347826085</v>
      </c>
      <c r="N177" s="10">
        <f t="shared" si="15"/>
        <v>22.8</v>
      </c>
      <c r="O177" s="10">
        <f t="shared" si="16"/>
        <v>2.3</v>
      </c>
      <c r="P177" s="10">
        <f t="shared" si="17"/>
        <v>0</v>
      </c>
    </row>
    <row r="178" spans="1:16" ht="12.75">
      <c r="A178" s="8" t="s">
        <v>36</v>
      </c>
      <c r="B178" s="9" t="s">
        <v>37</v>
      </c>
      <c r="C178" s="10">
        <v>54.5</v>
      </c>
      <c r="D178" s="10">
        <v>54.5</v>
      </c>
      <c r="E178" s="10">
        <v>3.4</v>
      </c>
      <c r="F178" s="10">
        <v>2.34837</v>
      </c>
      <c r="G178" s="10">
        <v>0</v>
      </c>
      <c r="H178" s="10">
        <v>0</v>
      </c>
      <c r="I178" s="10">
        <v>2.34837</v>
      </c>
      <c r="J178" s="10">
        <v>2.34837</v>
      </c>
      <c r="K178" s="10">
        <f t="shared" si="12"/>
        <v>1.0516299999999998</v>
      </c>
      <c r="L178" s="10">
        <f t="shared" si="13"/>
        <v>52.15163</v>
      </c>
      <c r="M178" s="10">
        <f t="shared" si="14"/>
        <v>69.06970588235295</v>
      </c>
      <c r="N178" s="10">
        <f t="shared" si="15"/>
        <v>54.5</v>
      </c>
      <c r="O178" s="10">
        <f t="shared" si="16"/>
        <v>3.4</v>
      </c>
      <c r="P178" s="10">
        <f t="shared" si="17"/>
        <v>0</v>
      </c>
    </row>
    <row r="179" spans="1:16" ht="12.75">
      <c r="A179" s="8" t="s">
        <v>38</v>
      </c>
      <c r="B179" s="9" t="s">
        <v>39</v>
      </c>
      <c r="C179" s="10">
        <v>127.8</v>
      </c>
      <c r="D179" s="10">
        <v>127.8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127.8</v>
      </c>
      <c r="M179" s="10">
        <f t="shared" si="14"/>
        <v>0</v>
      </c>
      <c r="N179" s="10">
        <f t="shared" si="15"/>
        <v>127.8</v>
      </c>
      <c r="O179" s="10">
        <f t="shared" si="16"/>
        <v>0</v>
      </c>
      <c r="P179" s="10">
        <f t="shared" si="17"/>
        <v>0</v>
      </c>
    </row>
    <row r="180" spans="1:16" ht="25.5">
      <c r="A180" s="8" t="s">
        <v>40</v>
      </c>
      <c r="B180" s="9" t="s">
        <v>41</v>
      </c>
      <c r="C180" s="10">
        <v>2.1</v>
      </c>
      <c r="D180" s="10">
        <v>2.1</v>
      </c>
      <c r="E180" s="10">
        <v>0</v>
      </c>
      <c r="F180" s="10">
        <v>0.15</v>
      </c>
      <c r="G180" s="10">
        <v>0</v>
      </c>
      <c r="H180" s="10">
        <v>0.15</v>
      </c>
      <c r="I180" s="10">
        <v>0</v>
      </c>
      <c r="J180" s="10">
        <v>0</v>
      </c>
      <c r="K180" s="10">
        <f t="shared" si="12"/>
        <v>-0.15</v>
      </c>
      <c r="L180" s="10">
        <f t="shared" si="13"/>
        <v>1.9500000000000002</v>
      </c>
      <c r="M180" s="10">
        <f t="shared" si="14"/>
        <v>0</v>
      </c>
      <c r="N180" s="10">
        <f t="shared" si="15"/>
        <v>1.9500000000000002</v>
      </c>
      <c r="O180" s="10">
        <f t="shared" si="16"/>
        <v>-0.15</v>
      </c>
      <c r="P180" s="10">
        <f t="shared" si="17"/>
        <v>0</v>
      </c>
    </row>
    <row r="181" spans="1:16" ht="12.75">
      <c r="A181" s="8" t="s">
        <v>42</v>
      </c>
      <c r="B181" s="9" t="s">
        <v>43</v>
      </c>
      <c r="C181" s="10">
        <v>0.5</v>
      </c>
      <c r="D181" s="10">
        <v>0.5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0.5</v>
      </c>
      <c r="M181" s="10">
        <f t="shared" si="14"/>
        <v>0</v>
      </c>
      <c r="N181" s="10">
        <f t="shared" si="15"/>
        <v>0.5</v>
      </c>
      <c r="O181" s="10">
        <f t="shared" si="16"/>
        <v>0</v>
      </c>
      <c r="P181" s="10">
        <f t="shared" si="17"/>
        <v>0</v>
      </c>
    </row>
    <row r="182" spans="1:16" ht="12.75">
      <c r="A182" s="5" t="s">
        <v>100</v>
      </c>
      <c r="B182" s="6" t="s">
        <v>63</v>
      </c>
      <c r="C182" s="7">
        <v>1868.5</v>
      </c>
      <c r="D182" s="7">
        <v>1868.5</v>
      </c>
      <c r="E182" s="7">
        <v>155.7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155.7</v>
      </c>
      <c r="L182" s="7">
        <f t="shared" si="13"/>
        <v>1868.5</v>
      </c>
      <c r="M182" s="7">
        <f t="shared" si="14"/>
        <v>0</v>
      </c>
      <c r="N182" s="7">
        <f t="shared" si="15"/>
        <v>1868.5</v>
      </c>
      <c r="O182" s="7">
        <f t="shared" si="16"/>
        <v>155.7</v>
      </c>
      <c r="P182" s="7">
        <f t="shared" si="17"/>
        <v>0</v>
      </c>
    </row>
    <row r="183" spans="1:16" ht="12.75">
      <c r="A183" s="8" t="s">
        <v>64</v>
      </c>
      <c r="B183" s="9" t="s">
        <v>65</v>
      </c>
      <c r="C183" s="10">
        <v>1868.5</v>
      </c>
      <c r="D183" s="10">
        <v>1868.5</v>
      </c>
      <c r="E183" s="10">
        <v>155.7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155.7</v>
      </c>
      <c r="L183" s="10">
        <f t="shared" si="13"/>
        <v>1868.5</v>
      </c>
      <c r="M183" s="10">
        <f t="shared" si="14"/>
        <v>0</v>
      </c>
      <c r="N183" s="10">
        <f t="shared" si="15"/>
        <v>1868.5</v>
      </c>
      <c r="O183" s="10">
        <f t="shared" si="16"/>
        <v>155.7</v>
      </c>
      <c r="P183" s="10">
        <f t="shared" si="17"/>
        <v>0</v>
      </c>
    </row>
    <row r="184" spans="1:16" ht="25.5">
      <c r="A184" s="5" t="s">
        <v>101</v>
      </c>
      <c r="B184" s="6" t="s">
        <v>102</v>
      </c>
      <c r="C184" s="7">
        <v>20887.1</v>
      </c>
      <c r="D184" s="7">
        <v>23624.5017</v>
      </c>
      <c r="E184" s="7">
        <v>1797</v>
      </c>
      <c r="F184" s="7">
        <v>556.64757</v>
      </c>
      <c r="G184" s="7">
        <v>1.54436</v>
      </c>
      <c r="H184" s="7">
        <v>623.14874</v>
      </c>
      <c r="I184" s="7">
        <v>466.87916</v>
      </c>
      <c r="J184" s="7">
        <v>603.61482</v>
      </c>
      <c r="K184" s="7">
        <f t="shared" si="12"/>
        <v>1240.35243</v>
      </c>
      <c r="L184" s="7">
        <f t="shared" si="13"/>
        <v>23067.85413</v>
      </c>
      <c r="M184" s="7">
        <f t="shared" si="14"/>
        <v>30.976492487479128</v>
      </c>
      <c r="N184" s="7">
        <f t="shared" si="15"/>
        <v>23001.35296</v>
      </c>
      <c r="O184" s="7">
        <f t="shared" si="16"/>
        <v>1173.85126</v>
      </c>
      <c r="P184" s="7">
        <f t="shared" si="17"/>
        <v>34.67716972732332</v>
      </c>
    </row>
    <row r="185" spans="1:16" ht="25.5">
      <c r="A185" s="5" t="s">
        <v>103</v>
      </c>
      <c r="B185" s="6" t="s">
        <v>104</v>
      </c>
      <c r="C185" s="7">
        <v>2736.3</v>
      </c>
      <c r="D185" s="7">
        <v>2736.3</v>
      </c>
      <c r="E185" s="7">
        <v>220.1</v>
      </c>
      <c r="F185" s="7">
        <v>65.84125</v>
      </c>
      <c r="G185" s="7">
        <v>0.10992</v>
      </c>
      <c r="H185" s="7">
        <v>2.19693</v>
      </c>
      <c r="I185" s="7">
        <v>61.93399</v>
      </c>
      <c r="J185" s="7">
        <v>63.345290000000006</v>
      </c>
      <c r="K185" s="7">
        <f t="shared" si="12"/>
        <v>154.25875</v>
      </c>
      <c r="L185" s="7">
        <f t="shared" si="13"/>
        <v>2670.4587500000002</v>
      </c>
      <c r="M185" s="7">
        <f t="shared" si="14"/>
        <v>29.91424352567015</v>
      </c>
      <c r="N185" s="7">
        <f t="shared" si="15"/>
        <v>2734.10307</v>
      </c>
      <c r="O185" s="7">
        <f t="shared" si="16"/>
        <v>217.90306999999999</v>
      </c>
      <c r="P185" s="7">
        <f t="shared" si="17"/>
        <v>0.9981508405270333</v>
      </c>
    </row>
    <row r="186" spans="1:16" ht="12.75">
      <c r="A186" s="8" t="s">
        <v>22</v>
      </c>
      <c r="B186" s="9" t="s">
        <v>23</v>
      </c>
      <c r="C186" s="10">
        <v>2098.1</v>
      </c>
      <c r="D186" s="10">
        <v>2098.1</v>
      </c>
      <c r="E186" s="10">
        <v>172.1</v>
      </c>
      <c r="F186" s="10">
        <v>51.063430000000004</v>
      </c>
      <c r="G186" s="10">
        <v>0</v>
      </c>
      <c r="H186" s="10">
        <v>0</v>
      </c>
      <c r="I186" s="10">
        <v>51.063430000000004</v>
      </c>
      <c r="J186" s="10">
        <v>51.063430000000004</v>
      </c>
      <c r="K186" s="10">
        <f t="shared" si="12"/>
        <v>121.03656999999998</v>
      </c>
      <c r="L186" s="10">
        <f t="shared" si="13"/>
        <v>2047.03657</v>
      </c>
      <c r="M186" s="10">
        <f t="shared" si="14"/>
        <v>29.67079023823359</v>
      </c>
      <c r="N186" s="10">
        <f t="shared" si="15"/>
        <v>2098.1</v>
      </c>
      <c r="O186" s="10">
        <f t="shared" si="16"/>
        <v>172.1</v>
      </c>
      <c r="P186" s="10">
        <f t="shared" si="17"/>
        <v>0</v>
      </c>
    </row>
    <row r="187" spans="1:16" ht="12.75">
      <c r="A187" s="8" t="s">
        <v>24</v>
      </c>
      <c r="B187" s="9" t="s">
        <v>25</v>
      </c>
      <c r="C187" s="10">
        <v>461.6</v>
      </c>
      <c r="D187" s="10">
        <v>461.6</v>
      </c>
      <c r="E187" s="10">
        <v>37.9</v>
      </c>
      <c r="F187" s="10">
        <v>10.87056</v>
      </c>
      <c r="G187" s="10">
        <v>0</v>
      </c>
      <c r="H187" s="10">
        <v>0</v>
      </c>
      <c r="I187" s="10">
        <v>10.87056</v>
      </c>
      <c r="J187" s="10">
        <v>10.87056</v>
      </c>
      <c r="K187" s="10">
        <f t="shared" si="12"/>
        <v>27.02944</v>
      </c>
      <c r="L187" s="10">
        <f t="shared" si="13"/>
        <v>450.72944</v>
      </c>
      <c r="M187" s="10">
        <f t="shared" si="14"/>
        <v>28.682216358839053</v>
      </c>
      <c r="N187" s="10">
        <f t="shared" si="15"/>
        <v>461.6</v>
      </c>
      <c r="O187" s="10">
        <f t="shared" si="16"/>
        <v>37.9</v>
      </c>
      <c r="P187" s="10">
        <f t="shared" si="17"/>
        <v>0</v>
      </c>
    </row>
    <row r="188" spans="1:16" ht="12.75">
      <c r="A188" s="8" t="s">
        <v>26</v>
      </c>
      <c r="B188" s="9" t="s">
        <v>27</v>
      </c>
      <c r="C188" s="10">
        <v>21.7</v>
      </c>
      <c r="D188" s="10">
        <v>21.7</v>
      </c>
      <c r="E188" s="10">
        <v>2</v>
      </c>
      <c r="F188" s="10">
        <v>1.65693</v>
      </c>
      <c r="G188" s="10">
        <v>0</v>
      </c>
      <c r="H188" s="10">
        <v>1.65693</v>
      </c>
      <c r="I188" s="10">
        <v>0</v>
      </c>
      <c r="J188" s="10">
        <v>0</v>
      </c>
      <c r="K188" s="10">
        <f t="shared" si="12"/>
        <v>0.34307</v>
      </c>
      <c r="L188" s="10">
        <f t="shared" si="13"/>
        <v>20.04307</v>
      </c>
      <c r="M188" s="10">
        <f t="shared" si="14"/>
        <v>82.8465</v>
      </c>
      <c r="N188" s="10">
        <f t="shared" si="15"/>
        <v>20.04307</v>
      </c>
      <c r="O188" s="10">
        <f t="shared" si="16"/>
        <v>0.34307</v>
      </c>
      <c r="P188" s="10">
        <f t="shared" si="17"/>
        <v>82.8465</v>
      </c>
    </row>
    <row r="189" spans="1:16" ht="12.75">
      <c r="A189" s="8" t="s">
        <v>28</v>
      </c>
      <c r="B189" s="9" t="s">
        <v>29</v>
      </c>
      <c r="C189" s="10">
        <v>43.4</v>
      </c>
      <c r="D189" s="10">
        <v>43.4</v>
      </c>
      <c r="E189" s="10">
        <v>3.9</v>
      </c>
      <c r="F189" s="10">
        <v>0.5432899999999999</v>
      </c>
      <c r="G189" s="10">
        <v>0</v>
      </c>
      <c r="H189" s="10">
        <v>0.54</v>
      </c>
      <c r="I189" s="10">
        <v>0</v>
      </c>
      <c r="J189" s="10">
        <v>1.3013800000000002</v>
      </c>
      <c r="K189" s="10">
        <f t="shared" si="12"/>
        <v>3.35671</v>
      </c>
      <c r="L189" s="10">
        <f t="shared" si="13"/>
        <v>42.85671</v>
      </c>
      <c r="M189" s="10">
        <f t="shared" si="14"/>
        <v>13.930512820512819</v>
      </c>
      <c r="N189" s="10">
        <f t="shared" si="15"/>
        <v>42.86</v>
      </c>
      <c r="O189" s="10">
        <f t="shared" si="16"/>
        <v>3.36</v>
      </c>
      <c r="P189" s="10">
        <f t="shared" si="17"/>
        <v>13.846153846153847</v>
      </c>
    </row>
    <row r="190" spans="1:16" ht="12.75">
      <c r="A190" s="8" t="s">
        <v>30</v>
      </c>
      <c r="B190" s="9" t="s">
        <v>31</v>
      </c>
      <c r="C190" s="10">
        <v>31.9</v>
      </c>
      <c r="D190" s="10">
        <v>31.9</v>
      </c>
      <c r="E190" s="10">
        <v>2.6</v>
      </c>
      <c r="F190" s="10">
        <v>1.68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0.9200000000000002</v>
      </c>
      <c r="L190" s="10">
        <f t="shared" si="13"/>
        <v>30.22</v>
      </c>
      <c r="M190" s="10">
        <f t="shared" si="14"/>
        <v>64.61538461538461</v>
      </c>
      <c r="N190" s="10">
        <f t="shared" si="15"/>
        <v>31.9</v>
      </c>
      <c r="O190" s="10">
        <f t="shared" si="16"/>
        <v>2.6</v>
      </c>
      <c r="P190" s="10">
        <f t="shared" si="17"/>
        <v>0</v>
      </c>
    </row>
    <row r="191" spans="1:16" ht="12.75">
      <c r="A191" s="8" t="s">
        <v>32</v>
      </c>
      <c r="B191" s="9" t="s">
        <v>33</v>
      </c>
      <c r="C191" s="10">
        <v>58.4</v>
      </c>
      <c r="D191" s="10">
        <v>58.4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58.4</v>
      </c>
      <c r="M191" s="10">
        <f t="shared" si="14"/>
        <v>0</v>
      </c>
      <c r="N191" s="10">
        <f t="shared" si="15"/>
        <v>58.4</v>
      </c>
      <c r="O191" s="10">
        <f t="shared" si="16"/>
        <v>0</v>
      </c>
      <c r="P191" s="10">
        <f t="shared" si="17"/>
        <v>0</v>
      </c>
    </row>
    <row r="192" spans="1:16" ht="12.75">
      <c r="A192" s="8" t="s">
        <v>34</v>
      </c>
      <c r="B192" s="9" t="s">
        <v>35</v>
      </c>
      <c r="C192" s="10">
        <v>4.2</v>
      </c>
      <c r="D192" s="10">
        <v>4.2</v>
      </c>
      <c r="E192" s="10">
        <v>0.4</v>
      </c>
      <c r="F192" s="10">
        <v>0.01572</v>
      </c>
      <c r="G192" s="10">
        <v>0.10992</v>
      </c>
      <c r="H192" s="10">
        <v>0</v>
      </c>
      <c r="I192" s="10">
        <v>0</v>
      </c>
      <c r="J192" s="10">
        <v>0.10992</v>
      </c>
      <c r="K192" s="10">
        <f t="shared" si="12"/>
        <v>0.38428</v>
      </c>
      <c r="L192" s="10">
        <f t="shared" si="13"/>
        <v>4.18428</v>
      </c>
      <c r="M192" s="10">
        <f t="shared" si="14"/>
        <v>3.93</v>
      </c>
      <c r="N192" s="10">
        <f t="shared" si="15"/>
        <v>4.2</v>
      </c>
      <c r="O192" s="10">
        <f t="shared" si="16"/>
        <v>0.4</v>
      </c>
      <c r="P192" s="10">
        <f t="shared" si="17"/>
        <v>0</v>
      </c>
    </row>
    <row r="193" spans="1:16" ht="12.75">
      <c r="A193" s="8" t="s">
        <v>36</v>
      </c>
      <c r="B193" s="9" t="s">
        <v>37</v>
      </c>
      <c r="C193" s="10">
        <v>13.6</v>
      </c>
      <c r="D193" s="10">
        <v>13.6</v>
      </c>
      <c r="E193" s="10">
        <v>1.1</v>
      </c>
      <c r="F193" s="10">
        <v>0.01132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1.08868</v>
      </c>
      <c r="L193" s="10">
        <f t="shared" si="13"/>
        <v>13.58868</v>
      </c>
      <c r="M193" s="10">
        <f t="shared" si="14"/>
        <v>1.029090909090909</v>
      </c>
      <c r="N193" s="10">
        <f t="shared" si="15"/>
        <v>13.6</v>
      </c>
      <c r="O193" s="10">
        <f t="shared" si="16"/>
        <v>1.1</v>
      </c>
      <c r="P193" s="10">
        <f t="shared" si="17"/>
        <v>0</v>
      </c>
    </row>
    <row r="194" spans="1:16" ht="12.75">
      <c r="A194" s="8" t="s">
        <v>38</v>
      </c>
      <c r="B194" s="9" t="s">
        <v>39</v>
      </c>
      <c r="C194" s="10">
        <v>2.7</v>
      </c>
      <c r="D194" s="10">
        <v>2.7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2.7</v>
      </c>
      <c r="M194" s="10">
        <f t="shared" si="14"/>
        <v>0</v>
      </c>
      <c r="N194" s="10">
        <f t="shared" si="15"/>
        <v>2.7</v>
      </c>
      <c r="O194" s="10">
        <f t="shared" si="16"/>
        <v>0</v>
      </c>
      <c r="P194" s="10">
        <f t="shared" si="17"/>
        <v>0</v>
      </c>
    </row>
    <row r="195" spans="1:16" ht="12.75">
      <c r="A195" s="8" t="s">
        <v>42</v>
      </c>
      <c r="B195" s="9" t="s">
        <v>43</v>
      </c>
      <c r="C195" s="10">
        <v>0.7</v>
      </c>
      <c r="D195" s="10">
        <v>0.7</v>
      </c>
      <c r="E195" s="10">
        <v>0.1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0.1</v>
      </c>
      <c r="L195" s="10">
        <f t="shared" si="13"/>
        <v>0.7</v>
      </c>
      <c r="M195" s="10">
        <f t="shared" si="14"/>
        <v>0</v>
      </c>
      <c r="N195" s="10">
        <f t="shared" si="15"/>
        <v>0.7</v>
      </c>
      <c r="O195" s="10">
        <f t="shared" si="16"/>
        <v>0.1</v>
      </c>
      <c r="P195" s="10">
        <f t="shared" si="17"/>
        <v>0</v>
      </c>
    </row>
    <row r="196" spans="1:16" ht="25.5">
      <c r="A196" s="5" t="s">
        <v>105</v>
      </c>
      <c r="B196" s="6" t="s">
        <v>106</v>
      </c>
      <c r="C196" s="7">
        <v>144.6</v>
      </c>
      <c r="D196" s="7">
        <v>232</v>
      </c>
      <c r="E196" s="7">
        <v>3.4</v>
      </c>
      <c r="F196" s="7">
        <v>2.66049</v>
      </c>
      <c r="G196" s="7">
        <v>0</v>
      </c>
      <c r="H196" s="7">
        <v>3.06457</v>
      </c>
      <c r="I196" s="7">
        <v>0</v>
      </c>
      <c r="J196" s="7">
        <v>1.5341500000000001</v>
      </c>
      <c r="K196" s="7">
        <f t="shared" si="12"/>
        <v>0.7395100000000001</v>
      </c>
      <c r="L196" s="7">
        <f t="shared" si="13"/>
        <v>229.33951</v>
      </c>
      <c r="M196" s="7">
        <f t="shared" si="14"/>
        <v>78.24970588235294</v>
      </c>
      <c r="N196" s="7">
        <f t="shared" si="15"/>
        <v>228.93543</v>
      </c>
      <c r="O196" s="7">
        <f t="shared" si="16"/>
        <v>0.3354300000000001</v>
      </c>
      <c r="P196" s="7">
        <f t="shared" si="17"/>
        <v>90.13441176470587</v>
      </c>
    </row>
    <row r="197" spans="1:16" ht="12.75">
      <c r="A197" s="8" t="s">
        <v>22</v>
      </c>
      <c r="B197" s="9" t="s">
        <v>23</v>
      </c>
      <c r="C197" s="10">
        <v>50.9</v>
      </c>
      <c r="D197" s="10">
        <v>27.967000000000002</v>
      </c>
      <c r="E197" s="10">
        <v>0.43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0.43</v>
      </c>
      <c r="L197" s="10">
        <f t="shared" si="13"/>
        <v>27.967000000000002</v>
      </c>
      <c r="M197" s="10">
        <f t="shared" si="14"/>
        <v>0</v>
      </c>
      <c r="N197" s="10">
        <f t="shared" si="15"/>
        <v>27.967000000000002</v>
      </c>
      <c r="O197" s="10">
        <f t="shared" si="16"/>
        <v>0.43</v>
      </c>
      <c r="P197" s="10">
        <f t="shared" si="17"/>
        <v>0</v>
      </c>
    </row>
    <row r="198" spans="1:16" ht="12.75">
      <c r="A198" s="8" t="s">
        <v>24</v>
      </c>
      <c r="B198" s="9" t="s">
        <v>25</v>
      </c>
      <c r="C198" s="10">
        <v>11.2</v>
      </c>
      <c r="D198" s="10">
        <v>6.113</v>
      </c>
      <c r="E198" s="10">
        <v>0.07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8" ref="K198:K261">E198-F198</f>
        <v>0.07</v>
      </c>
      <c r="L198" s="10">
        <f aca="true" t="shared" si="19" ref="L198:L261">D198-F198</f>
        <v>6.113</v>
      </c>
      <c r="M198" s="10">
        <f aca="true" t="shared" si="20" ref="M198:M261">IF(E198=0,0,(F198/E198)*100)</f>
        <v>0</v>
      </c>
      <c r="N198" s="10">
        <f aca="true" t="shared" si="21" ref="N198:N261">D198-H198</f>
        <v>6.113</v>
      </c>
      <c r="O198" s="10">
        <f aca="true" t="shared" si="22" ref="O198:O261">E198-H198</f>
        <v>0.07</v>
      </c>
      <c r="P198" s="10">
        <f aca="true" t="shared" si="23" ref="P198:P261">IF(E198=0,0,(H198/E198)*100)</f>
        <v>0</v>
      </c>
    </row>
    <row r="199" spans="1:16" ht="12.75">
      <c r="A199" s="8" t="s">
        <v>26</v>
      </c>
      <c r="B199" s="9" t="s">
        <v>27</v>
      </c>
      <c r="C199" s="10">
        <v>44.6</v>
      </c>
      <c r="D199" s="10">
        <v>149</v>
      </c>
      <c r="E199" s="10">
        <v>1.5</v>
      </c>
      <c r="F199" s="10">
        <v>2.66049</v>
      </c>
      <c r="G199" s="10">
        <v>0</v>
      </c>
      <c r="H199" s="10">
        <v>2.66049</v>
      </c>
      <c r="I199" s="10">
        <v>0</v>
      </c>
      <c r="J199" s="10">
        <v>1.1280000000000001</v>
      </c>
      <c r="K199" s="10">
        <f t="shared" si="18"/>
        <v>-1.1604899999999998</v>
      </c>
      <c r="L199" s="10">
        <f t="shared" si="19"/>
        <v>146.33951</v>
      </c>
      <c r="M199" s="10">
        <f t="shared" si="20"/>
        <v>177.36599999999999</v>
      </c>
      <c r="N199" s="10">
        <f t="shared" si="21"/>
        <v>146.33951</v>
      </c>
      <c r="O199" s="10">
        <f t="shared" si="22"/>
        <v>-1.1604899999999998</v>
      </c>
      <c r="P199" s="10">
        <f t="shared" si="23"/>
        <v>177.36599999999999</v>
      </c>
    </row>
    <row r="200" spans="1:16" ht="12.75">
      <c r="A200" s="8" t="s">
        <v>28</v>
      </c>
      <c r="B200" s="9" t="s">
        <v>29</v>
      </c>
      <c r="C200" s="10">
        <v>4.1</v>
      </c>
      <c r="D200" s="10">
        <v>15.12</v>
      </c>
      <c r="E200" s="10">
        <v>0.4</v>
      </c>
      <c r="F200" s="10">
        <v>0</v>
      </c>
      <c r="G200" s="10">
        <v>0</v>
      </c>
      <c r="H200" s="10">
        <v>0</v>
      </c>
      <c r="I200" s="10">
        <v>0</v>
      </c>
      <c r="J200" s="10">
        <v>0.40615</v>
      </c>
      <c r="K200" s="10">
        <f t="shared" si="18"/>
        <v>0.4</v>
      </c>
      <c r="L200" s="10">
        <f t="shared" si="19"/>
        <v>15.12</v>
      </c>
      <c r="M200" s="10">
        <f t="shared" si="20"/>
        <v>0</v>
      </c>
      <c r="N200" s="10">
        <f t="shared" si="21"/>
        <v>15.12</v>
      </c>
      <c r="O200" s="10">
        <f t="shared" si="22"/>
        <v>0.4</v>
      </c>
      <c r="P200" s="10">
        <f t="shared" si="23"/>
        <v>0</v>
      </c>
    </row>
    <row r="201" spans="1:16" ht="12.75">
      <c r="A201" s="8" t="s">
        <v>30</v>
      </c>
      <c r="B201" s="9" t="s">
        <v>31</v>
      </c>
      <c r="C201" s="10">
        <v>6.2</v>
      </c>
      <c r="D201" s="10">
        <v>6.2</v>
      </c>
      <c r="E201" s="10">
        <v>0.5</v>
      </c>
      <c r="F201" s="10">
        <v>0</v>
      </c>
      <c r="G201" s="10">
        <v>0</v>
      </c>
      <c r="H201" s="10">
        <v>0.28</v>
      </c>
      <c r="I201" s="10">
        <v>0</v>
      </c>
      <c r="J201" s="10">
        <v>0</v>
      </c>
      <c r="K201" s="10">
        <f t="shared" si="18"/>
        <v>0.5</v>
      </c>
      <c r="L201" s="10">
        <f t="shared" si="19"/>
        <v>6.2</v>
      </c>
      <c r="M201" s="10">
        <f t="shared" si="20"/>
        <v>0</v>
      </c>
      <c r="N201" s="10">
        <f t="shared" si="21"/>
        <v>5.92</v>
      </c>
      <c r="O201" s="10">
        <f t="shared" si="22"/>
        <v>0.21999999999999997</v>
      </c>
      <c r="P201" s="10">
        <f t="shared" si="23"/>
        <v>56.00000000000001</v>
      </c>
    </row>
    <row r="202" spans="1:16" ht="12.75">
      <c r="A202" s="8" t="s">
        <v>32</v>
      </c>
      <c r="B202" s="9" t="s">
        <v>33</v>
      </c>
      <c r="C202" s="10">
        <v>22.3</v>
      </c>
      <c r="D202" s="10">
        <v>22.3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22.3</v>
      </c>
      <c r="M202" s="10">
        <f t="shared" si="20"/>
        <v>0</v>
      </c>
      <c r="N202" s="10">
        <f t="shared" si="21"/>
        <v>22.3</v>
      </c>
      <c r="O202" s="10">
        <f t="shared" si="22"/>
        <v>0</v>
      </c>
      <c r="P202" s="10">
        <f t="shared" si="23"/>
        <v>0</v>
      </c>
    </row>
    <row r="203" spans="1:16" ht="12.75">
      <c r="A203" s="8" t="s">
        <v>34</v>
      </c>
      <c r="B203" s="9" t="s">
        <v>35</v>
      </c>
      <c r="C203" s="10">
        <v>0.7</v>
      </c>
      <c r="D203" s="10">
        <v>0.7</v>
      </c>
      <c r="E203" s="10">
        <v>0.1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0.1</v>
      </c>
      <c r="L203" s="10">
        <f t="shared" si="19"/>
        <v>0.7</v>
      </c>
      <c r="M203" s="10">
        <f t="shared" si="20"/>
        <v>0</v>
      </c>
      <c r="N203" s="10">
        <f t="shared" si="21"/>
        <v>0.7</v>
      </c>
      <c r="O203" s="10">
        <f t="shared" si="22"/>
        <v>0.1</v>
      </c>
      <c r="P203" s="10">
        <f t="shared" si="23"/>
        <v>0</v>
      </c>
    </row>
    <row r="204" spans="1:16" ht="12.75">
      <c r="A204" s="8" t="s">
        <v>36</v>
      </c>
      <c r="B204" s="9" t="s">
        <v>37</v>
      </c>
      <c r="C204" s="10">
        <v>4.6</v>
      </c>
      <c r="D204" s="10">
        <v>4.6</v>
      </c>
      <c r="E204" s="10">
        <v>0.4</v>
      </c>
      <c r="F204" s="10">
        <v>0</v>
      </c>
      <c r="G204" s="10">
        <v>0</v>
      </c>
      <c r="H204" s="10">
        <v>0.12408</v>
      </c>
      <c r="I204" s="10">
        <v>0</v>
      </c>
      <c r="J204" s="10">
        <v>0</v>
      </c>
      <c r="K204" s="10">
        <f t="shared" si="18"/>
        <v>0.4</v>
      </c>
      <c r="L204" s="10">
        <f t="shared" si="19"/>
        <v>4.6</v>
      </c>
      <c r="M204" s="10">
        <f t="shared" si="20"/>
        <v>0</v>
      </c>
      <c r="N204" s="10">
        <f t="shared" si="21"/>
        <v>4.4759199999999995</v>
      </c>
      <c r="O204" s="10">
        <f t="shared" si="22"/>
        <v>0.27592000000000005</v>
      </c>
      <c r="P204" s="10">
        <f t="shared" si="23"/>
        <v>31.019999999999996</v>
      </c>
    </row>
    <row r="205" spans="1:16" ht="12.75">
      <c r="A205" s="5" t="s">
        <v>107</v>
      </c>
      <c r="B205" s="6" t="s">
        <v>108</v>
      </c>
      <c r="C205" s="7">
        <v>161.8</v>
      </c>
      <c r="D205" s="7">
        <v>221.8</v>
      </c>
      <c r="E205" s="7">
        <v>5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5</v>
      </c>
      <c r="L205" s="7">
        <f t="shared" si="19"/>
        <v>221.8</v>
      </c>
      <c r="M205" s="7">
        <f t="shared" si="20"/>
        <v>0</v>
      </c>
      <c r="N205" s="7">
        <f t="shared" si="21"/>
        <v>221.8</v>
      </c>
      <c r="O205" s="7">
        <f t="shared" si="22"/>
        <v>5</v>
      </c>
      <c r="P205" s="7">
        <f t="shared" si="23"/>
        <v>0</v>
      </c>
    </row>
    <row r="206" spans="1:16" ht="12.75">
      <c r="A206" s="8" t="s">
        <v>26</v>
      </c>
      <c r="B206" s="9" t="s">
        <v>27</v>
      </c>
      <c r="C206" s="10">
        <v>147.3</v>
      </c>
      <c r="D206" s="10">
        <v>207.3</v>
      </c>
      <c r="E206" s="10">
        <v>5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5</v>
      </c>
      <c r="L206" s="10">
        <f t="shared" si="19"/>
        <v>207.3</v>
      </c>
      <c r="M206" s="10">
        <f t="shared" si="20"/>
        <v>0</v>
      </c>
      <c r="N206" s="10">
        <f t="shared" si="21"/>
        <v>207.3</v>
      </c>
      <c r="O206" s="10">
        <f t="shared" si="22"/>
        <v>5</v>
      </c>
      <c r="P206" s="10">
        <f t="shared" si="23"/>
        <v>0</v>
      </c>
    </row>
    <row r="207" spans="1:16" ht="12.75">
      <c r="A207" s="8" t="s">
        <v>28</v>
      </c>
      <c r="B207" s="9" t="s">
        <v>29</v>
      </c>
      <c r="C207" s="10">
        <v>14.5</v>
      </c>
      <c r="D207" s="10">
        <v>14.5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14.5</v>
      </c>
      <c r="M207" s="10">
        <f t="shared" si="20"/>
        <v>0</v>
      </c>
      <c r="N207" s="10">
        <f t="shared" si="21"/>
        <v>14.5</v>
      </c>
      <c r="O207" s="10">
        <f t="shared" si="22"/>
        <v>0</v>
      </c>
      <c r="P207" s="10">
        <f t="shared" si="23"/>
        <v>0</v>
      </c>
    </row>
    <row r="208" spans="1:16" ht="25.5">
      <c r="A208" s="5" t="s">
        <v>109</v>
      </c>
      <c r="B208" s="6" t="s">
        <v>110</v>
      </c>
      <c r="C208" s="7">
        <v>461</v>
      </c>
      <c r="D208" s="7">
        <v>744.4</v>
      </c>
      <c r="E208" s="7">
        <v>74.4</v>
      </c>
      <c r="F208" s="7">
        <v>0</v>
      </c>
      <c r="G208" s="7">
        <v>0</v>
      </c>
      <c r="H208" s="7">
        <v>25.0425</v>
      </c>
      <c r="I208" s="7">
        <v>0</v>
      </c>
      <c r="J208" s="7">
        <v>0</v>
      </c>
      <c r="K208" s="7">
        <f t="shared" si="18"/>
        <v>74.4</v>
      </c>
      <c r="L208" s="7">
        <f t="shared" si="19"/>
        <v>744.4</v>
      </c>
      <c r="M208" s="7">
        <f t="shared" si="20"/>
        <v>0</v>
      </c>
      <c r="N208" s="7">
        <f t="shared" si="21"/>
        <v>719.3575</v>
      </c>
      <c r="O208" s="7">
        <f t="shared" si="22"/>
        <v>49.3575</v>
      </c>
      <c r="P208" s="7">
        <f t="shared" si="23"/>
        <v>33.659274193548384</v>
      </c>
    </row>
    <row r="209" spans="1:16" ht="12.75">
      <c r="A209" s="8" t="s">
        <v>26</v>
      </c>
      <c r="B209" s="9" t="s">
        <v>27</v>
      </c>
      <c r="C209" s="10">
        <v>210.7</v>
      </c>
      <c r="D209" s="10">
        <v>348.5</v>
      </c>
      <c r="E209" s="10">
        <v>20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20</v>
      </c>
      <c r="L209" s="10">
        <f t="shared" si="19"/>
        <v>348.5</v>
      </c>
      <c r="M209" s="10">
        <f t="shared" si="20"/>
        <v>0</v>
      </c>
      <c r="N209" s="10">
        <f t="shared" si="21"/>
        <v>348.5</v>
      </c>
      <c r="O209" s="10">
        <f t="shared" si="22"/>
        <v>20</v>
      </c>
      <c r="P209" s="10">
        <f t="shared" si="23"/>
        <v>0</v>
      </c>
    </row>
    <row r="210" spans="1:16" ht="12.75">
      <c r="A210" s="8" t="s">
        <v>28</v>
      </c>
      <c r="B210" s="9" t="s">
        <v>29</v>
      </c>
      <c r="C210" s="10">
        <v>215.9</v>
      </c>
      <c r="D210" s="10">
        <v>345.9</v>
      </c>
      <c r="E210" s="10">
        <v>20</v>
      </c>
      <c r="F210" s="10">
        <v>0</v>
      </c>
      <c r="G210" s="10">
        <v>0</v>
      </c>
      <c r="H210" s="10">
        <v>0.0425</v>
      </c>
      <c r="I210" s="10">
        <v>0</v>
      </c>
      <c r="J210" s="10">
        <v>0</v>
      </c>
      <c r="K210" s="10">
        <f t="shared" si="18"/>
        <v>20</v>
      </c>
      <c r="L210" s="10">
        <f t="shared" si="19"/>
        <v>345.9</v>
      </c>
      <c r="M210" s="10">
        <f t="shared" si="20"/>
        <v>0</v>
      </c>
      <c r="N210" s="10">
        <f t="shared" si="21"/>
        <v>345.85749999999996</v>
      </c>
      <c r="O210" s="10">
        <f t="shared" si="22"/>
        <v>19.9575</v>
      </c>
      <c r="P210" s="10">
        <f t="shared" si="23"/>
        <v>0.21250000000000002</v>
      </c>
    </row>
    <row r="211" spans="1:16" ht="12.75">
      <c r="A211" s="8" t="s">
        <v>64</v>
      </c>
      <c r="B211" s="9" t="s">
        <v>65</v>
      </c>
      <c r="C211" s="10">
        <v>34.4</v>
      </c>
      <c r="D211" s="10">
        <v>50</v>
      </c>
      <c r="E211" s="10">
        <v>34.4</v>
      </c>
      <c r="F211" s="10">
        <v>0</v>
      </c>
      <c r="G211" s="10">
        <v>0</v>
      </c>
      <c r="H211" s="10">
        <v>25</v>
      </c>
      <c r="I211" s="10">
        <v>0</v>
      </c>
      <c r="J211" s="10">
        <v>0</v>
      </c>
      <c r="K211" s="10">
        <f t="shared" si="18"/>
        <v>34.4</v>
      </c>
      <c r="L211" s="10">
        <f t="shared" si="19"/>
        <v>50</v>
      </c>
      <c r="M211" s="10">
        <f t="shared" si="20"/>
        <v>0</v>
      </c>
      <c r="N211" s="10">
        <f t="shared" si="21"/>
        <v>25</v>
      </c>
      <c r="O211" s="10">
        <f t="shared" si="22"/>
        <v>9.399999999999999</v>
      </c>
      <c r="P211" s="10">
        <f t="shared" si="23"/>
        <v>72.67441860465117</v>
      </c>
    </row>
    <row r="212" spans="1:16" ht="25.5">
      <c r="A212" s="5" t="s">
        <v>111</v>
      </c>
      <c r="B212" s="6" t="s">
        <v>112</v>
      </c>
      <c r="C212" s="7">
        <v>5898.6</v>
      </c>
      <c r="D212" s="7">
        <v>6021.6</v>
      </c>
      <c r="E212" s="7">
        <v>350.8</v>
      </c>
      <c r="F212" s="7">
        <v>175.15466</v>
      </c>
      <c r="G212" s="7">
        <v>0.18978</v>
      </c>
      <c r="H212" s="7">
        <v>46.240399999999994</v>
      </c>
      <c r="I212" s="7">
        <v>136.3878</v>
      </c>
      <c r="J212" s="7">
        <v>136.57758</v>
      </c>
      <c r="K212" s="7">
        <f t="shared" si="18"/>
        <v>175.64534</v>
      </c>
      <c r="L212" s="7">
        <f t="shared" si="19"/>
        <v>5846.44534</v>
      </c>
      <c r="M212" s="7">
        <f t="shared" si="20"/>
        <v>49.930062713797035</v>
      </c>
      <c r="N212" s="7">
        <f t="shared" si="21"/>
        <v>5975.359600000001</v>
      </c>
      <c r="O212" s="7">
        <f t="shared" si="22"/>
        <v>304.55960000000005</v>
      </c>
      <c r="P212" s="7">
        <f t="shared" si="23"/>
        <v>13.18141391106043</v>
      </c>
    </row>
    <row r="213" spans="1:16" ht="12.75">
      <c r="A213" s="8" t="s">
        <v>22</v>
      </c>
      <c r="B213" s="9" t="s">
        <v>23</v>
      </c>
      <c r="C213" s="10">
        <v>3539.9</v>
      </c>
      <c r="D213" s="10">
        <v>3539.9</v>
      </c>
      <c r="E213" s="10">
        <v>269.9</v>
      </c>
      <c r="F213" s="10">
        <v>111.79325</v>
      </c>
      <c r="G213" s="10">
        <v>0</v>
      </c>
      <c r="H213" s="10">
        <v>0</v>
      </c>
      <c r="I213" s="10">
        <v>111.79325</v>
      </c>
      <c r="J213" s="10">
        <v>111.79325</v>
      </c>
      <c r="K213" s="10">
        <f t="shared" si="18"/>
        <v>158.10674999999998</v>
      </c>
      <c r="L213" s="10">
        <f t="shared" si="19"/>
        <v>3428.10675</v>
      </c>
      <c r="M213" s="10">
        <f t="shared" si="20"/>
        <v>41.420248240088924</v>
      </c>
      <c r="N213" s="10">
        <f t="shared" si="21"/>
        <v>3539.9</v>
      </c>
      <c r="O213" s="10">
        <f t="shared" si="22"/>
        <v>269.9</v>
      </c>
      <c r="P213" s="10">
        <f t="shared" si="23"/>
        <v>0</v>
      </c>
    </row>
    <row r="214" spans="1:16" ht="12.75">
      <c r="A214" s="8" t="s">
        <v>24</v>
      </c>
      <c r="B214" s="9" t="s">
        <v>25</v>
      </c>
      <c r="C214" s="10">
        <v>778.7</v>
      </c>
      <c r="D214" s="10">
        <v>778.7</v>
      </c>
      <c r="E214" s="10">
        <v>59.4</v>
      </c>
      <c r="F214" s="10">
        <v>24.594549999999998</v>
      </c>
      <c r="G214" s="10">
        <v>0</v>
      </c>
      <c r="H214" s="10">
        <v>0</v>
      </c>
      <c r="I214" s="10">
        <v>24.594549999999998</v>
      </c>
      <c r="J214" s="10">
        <v>24.594549999999998</v>
      </c>
      <c r="K214" s="10">
        <f t="shared" si="18"/>
        <v>34.80545</v>
      </c>
      <c r="L214" s="10">
        <f t="shared" si="19"/>
        <v>754.10545</v>
      </c>
      <c r="M214" s="10">
        <f t="shared" si="20"/>
        <v>41.40496632996633</v>
      </c>
      <c r="N214" s="10">
        <f t="shared" si="21"/>
        <v>778.7</v>
      </c>
      <c r="O214" s="10">
        <f t="shared" si="22"/>
        <v>59.4</v>
      </c>
      <c r="P214" s="10">
        <f t="shared" si="23"/>
        <v>0</v>
      </c>
    </row>
    <row r="215" spans="1:16" ht="12.75">
      <c r="A215" s="8" t="s">
        <v>26</v>
      </c>
      <c r="B215" s="9" t="s">
        <v>27</v>
      </c>
      <c r="C215" s="10">
        <v>56.8</v>
      </c>
      <c r="D215" s="10">
        <v>79.8</v>
      </c>
      <c r="E215" s="10">
        <v>10</v>
      </c>
      <c r="F215" s="10">
        <v>0.68</v>
      </c>
      <c r="G215" s="10">
        <v>0</v>
      </c>
      <c r="H215" s="10">
        <v>6.98862</v>
      </c>
      <c r="I215" s="10">
        <v>0</v>
      </c>
      <c r="J215" s="10">
        <v>0</v>
      </c>
      <c r="K215" s="10">
        <f t="shared" si="18"/>
        <v>9.32</v>
      </c>
      <c r="L215" s="10">
        <f t="shared" si="19"/>
        <v>79.11999999999999</v>
      </c>
      <c r="M215" s="10">
        <f t="shared" si="20"/>
        <v>6.800000000000001</v>
      </c>
      <c r="N215" s="10">
        <f t="shared" si="21"/>
        <v>72.81138</v>
      </c>
      <c r="O215" s="10">
        <f t="shared" si="22"/>
        <v>3.01138</v>
      </c>
      <c r="P215" s="10">
        <f t="shared" si="23"/>
        <v>69.8862</v>
      </c>
    </row>
    <row r="216" spans="1:16" ht="12.75">
      <c r="A216" s="8" t="s">
        <v>28</v>
      </c>
      <c r="B216" s="9" t="s">
        <v>29</v>
      </c>
      <c r="C216" s="10">
        <v>205.4</v>
      </c>
      <c r="D216" s="10">
        <v>305.4</v>
      </c>
      <c r="E216" s="10">
        <v>5</v>
      </c>
      <c r="F216" s="10">
        <v>38.08686</v>
      </c>
      <c r="G216" s="10">
        <v>0.18978</v>
      </c>
      <c r="H216" s="10">
        <v>39.25178</v>
      </c>
      <c r="I216" s="10">
        <v>0</v>
      </c>
      <c r="J216" s="10">
        <v>0.18978</v>
      </c>
      <c r="K216" s="10">
        <f t="shared" si="18"/>
        <v>-33.08686</v>
      </c>
      <c r="L216" s="10">
        <f t="shared" si="19"/>
        <v>267.31314</v>
      </c>
      <c r="M216" s="10">
        <f t="shared" si="20"/>
        <v>761.7372</v>
      </c>
      <c r="N216" s="10">
        <f t="shared" si="21"/>
        <v>266.14822</v>
      </c>
      <c r="O216" s="10">
        <f t="shared" si="22"/>
        <v>-34.25178</v>
      </c>
      <c r="P216" s="10">
        <f t="shared" si="23"/>
        <v>785.0355999999999</v>
      </c>
    </row>
    <row r="217" spans="1:16" ht="12.75">
      <c r="A217" s="8" t="s">
        <v>32</v>
      </c>
      <c r="B217" s="9" t="s">
        <v>33</v>
      </c>
      <c r="C217" s="10">
        <v>1187.5</v>
      </c>
      <c r="D217" s="10">
        <v>1187.5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1187.5</v>
      </c>
      <c r="M217" s="10">
        <f t="shared" si="20"/>
        <v>0</v>
      </c>
      <c r="N217" s="10">
        <f t="shared" si="21"/>
        <v>1187.5</v>
      </c>
      <c r="O217" s="10">
        <f t="shared" si="22"/>
        <v>0</v>
      </c>
      <c r="P217" s="10">
        <f t="shared" si="23"/>
        <v>0</v>
      </c>
    </row>
    <row r="218" spans="1:16" ht="12.75">
      <c r="A218" s="8" t="s">
        <v>34</v>
      </c>
      <c r="B218" s="9" t="s">
        <v>35</v>
      </c>
      <c r="C218" s="10">
        <v>12.9</v>
      </c>
      <c r="D218" s="10">
        <v>12.9</v>
      </c>
      <c r="E218" s="10">
        <v>1.1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1.1</v>
      </c>
      <c r="L218" s="10">
        <f t="shared" si="19"/>
        <v>12.9</v>
      </c>
      <c r="M218" s="10">
        <f t="shared" si="20"/>
        <v>0</v>
      </c>
      <c r="N218" s="10">
        <f t="shared" si="21"/>
        <v>12.9</v>
      </c>
      <c r="O218" s="10">
        <f t="shared" si="22"/>
        <v>1.1</v>
      </c>
      <c r="P218" s="10">
        <f t="shared" si="23"/>
        <v>0</v>
      </c>
    </row>
    <row r="219" spans="1:16" ht="12.75">
      <c r="A219" s="8" t="s">
        <v>36</v>
      </c>
      <c r="B219" s="9" t="s">
        <v>37</v>
      </c>
      <c r="C219" s="10">
        <v>117.4</v>
      </c>
      <c r="D219" s="10">
        <v>117.4</v>
      </c>
      <c r="E219" s="10">
        <v>5.4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5.4</v>
      </c>
      <c r="L219" s="10">
        <f t="shared" si="19"/>
        <v>117.4</v>
      </c>
      <c r="M219" s="10">
        <f t="shared" si="20"/>
        <v>0</v>
      </c>
      <c r="N219" s="10">
        <f t="shared" si="21"/>
        <v>117.4</v>
      </c>
      <c r="O219" s="10">
        <f t="shared" si="22"/>
        <v>5.4</v>
      </c>
      <c r="P219" s="10">
        <f t="shared" si="23"/>
        <v>0</v>
      </c>
    </row>
    <row r="220" spans="1:16" ht="63.75">
      <c r="A220" s="5" t="s">
        <v>113</v>
      </c>
      <c r="B220" s="6" t="s">
        <v>114</v>
      </c>
      <c r="C220" s="7">
        <v>3589.4</v>
      </c>
      <c r="D220" s="7">
        <v>4039.4</v>
      </c>
      <c r="E220" s="7">
        <v>0</v>
      </c>
      <c r="F220" s="7">
        <v>26.17913</v>
      </c>
      <c r="G220" s="7">
        <v>0</v>
      </c>
      <c r="H220" s="7">
        <v>94.90101</v>
      </c>
      <c r="I220" s="7">
        <v>26.17913</v>
      </c>
      <c r="J220" s="7">
        <v>30.28255</v>
      </c>
      <c r="K220" s="7">
        <f t="shared" si="18"/>
        <v>-26.17913</v>
      </c>
      <c r="L220" s="7">
        <f t="shared" si="19"/>
        <v>4013.22087</v>
      </c>
      <c r="M220" s="7">
        <f t="shared" si="20"/>
        <v>0</v>
      </c>
      <c r="N220" s="7">
        <f t="shared" si="21"/>
        <v>3944.49899</v>
      </c>
      <c r="O220" s="7">
        <f t="shared" si="22"/>
        <v>-94.90101</v>
      </c>
      <c r="P220" s="7">
        <f t="shared" si="23"/>
        <v>0</v>
      </c>
    </row>
    <row r="221" spans="1:16" ht="25.5">
      <c r="A221" s="8" t="s">
        <v>46</v>
      </c>
      <c r="B221" s="9" t="s">
        <v>47</v>
      </c>
      <c r="C221" s="10">
        <v>3589.4</v>
      </c>
      <c r="D221" s="10">
        <v>4039.4</v>
      </c>
      <c r="E221" s="10">
        <v>0</v>
      </c>
      <c r="F221" s="10">
        <v>26.17913</v>
      </c>
      <c r="G221" s="10">
        <v>0</v>
      </c>
      <c r="H221" s="10">
        <v>94.90101</v>
      </c>
      <c r="I221" s="10">
        <v>26.17913</v>
      </c>
      <c r="J221" s="10">
        <v>30.28255</v>
      </c>
      <c r="K221" s="10">
        <f t="shared" si="18"/>
        <v>-26.17913</v>
      </c>
      <c r="L221" s="10">
        <f t="shared" si="19"/>
        <v>4013.22087</v>
      </c>
      <c r="M221" s="10">
        <f t="shared" si="20"/>
        <v>0</v>
      </c>
      <c r="N221" s="10">
        <f t="shared" si="21"/>
        <v>3944.49899</v>
      </c>
      <c r="O221" s="10">
        <f t="shared" si="22"/>
        <v>-94.90101</v>
      </c>
      <c r="P221" s="10">
        <f t="shared" si="23"/>
        <v>0</v>
      </c>
    </row>
    <row r="222" spans="1:16" ht="25.5">
      <c r="A222" s="5" t="s">
        <v>115</v>
      </c>
      <c r="B222" s="6" t="s">
        <v>116</v>
      </c>
      <c r="C222" s="7">
        <v>1330.1</v>
      </c>
      <c r="D222" s="7">
        <v>1332.1</v>
      </c>
      <c r="E222" s="7">
        <v>319.8</v>
      </c>
      <c r="F222" s="7">
        <v>15</v>
      </c>
      <c r="G222" s="7">
        <v>0</v>
      </c>
      <c r="H222" s="7">
        <v>215.81093</v>
      </c>
      <c r="I222" s="7">
        <v>15</v>
      </c>
      <c r="J222" s="7">
        <v>15</v>
      </c>
      <c r="K222" s="7">
        <f t="shared" si="18"/>
        <v>304.8</v>
      </c>
      <c r="L222" s="7">
        <f t="shared" si="19"/>
        <v>1317.1</v>
      </c>
      <c r="M222" s="7">
        <f t="shared" si="20"/>
        <v>4.690431519699812</v>
      </c>
      <c r="N222" s="7">
        <f t="shared" si="21"/>
        <v>1116.2890699999998</v>
      </c>
      <c r="O222" s="7">
        <f t="shared" si="22"/>
        <v>103.98907</v>
      </c>
      <c r="P222" s="7">
        <f t="shared" si="23"/>
        <v>67.48309255784865</v>
      </c>
    </row>
    <row r="223" spans="1:16" ht="12.75">
      <c r="A223" s="8" t="s">
        <v>26</v>
      </c>
      <c r="B223" s="9" t="s">
        <v>27</v>
      </c>
      <c r="C223" s="10">
        <v>138.8</v>
      </c>
      <c r="D223" s="10">
        <v>168.8</v>
      </c>
      <c r="E223" s="10">
        <v>36</v>
      </c>
      <c r="F223" s="10">
        <v>15</v>
      </c>
      <c r="G223" s="10">
        <v>0</v>
      </c>
      <c r="H223" s="10">
        <v>0</v>
      </c>
      <c r="I223" s="10">
        <v>15</v>
      </c>
      <c r="J223" s="10">
        <v>15</v>
      </c>
      <c r="K223" s="10">
        <f t="shared" si="18"/>
        <v>21</v>
      </c>
      <c r="L223" s="10">
        <f t="shared" si="19"/>
        <v>153.8</v>
      </c>
      <c r="M223" s="10">
        <f t="shared" si="20"/>
        <v>41.66666666666667</v>
      </c>
      <c r="N223" s="10">
        <f t="shared" si="21"/>
        <v>168.8</v>
      </c>
      <c r="O223" s="10">
        <f t="shared" si="22"/>
        <v>36</v>
      </c>
      <c r="P223" s="10">
        <f t="shared" si="23"/>
        <v>0</v>
      </c>
    </row>
    <row r="224" spans="1:16" ht="12.75">
      <c r="A224" s="8" t="s">
        <v>28</v>
      </c>
      <c r="B224" s="9" t="s">
        <v>29</v>
      </c>
      <c r="C224" s="10">
        <v>761.2</v>
      </c>
      <c r="D224" s="10">
        <v>763.2</v>
      </c>
      <c r="E224" s="10">
        <v>73.7</v>
      </c>
      <c r="F224" s="10">
        <v>0</v>
      </c>
      <c r="G224" s="10">
        <v>0</v>
      </c>
      <c r="H224" s="10">
        <v>17.833360000000003</v>
      </c>
      <c r="I224" s="10">
        <v>0</v>
      </c>
      <c r="J224" s="10">
        <v>0</v>
      </c>
      <c r="K224" s="10">
        <f t="shared" si="18"/>
        <v>73.7</v>
      </c>
      <c r="L224" s="10">
        <f t="shared" si="19"/>
        <v>763.2</v>
      </c>
      <c r="M224" s="10">
        <f t="shared" si="20"/>
        <v>0</v>
      </c>
      <c r="N224" s="10">
        <f t="shared" si="21"/>
        <v>745.3666400000001</v>
      </c>
      <c r="O224" s="10">
        <f t="shared" si="22"/>
        <v>55.866640000000004</v>
      </c>
      <c r="P224" s="10">
        <f t="shared" si="23"/>
        <v>24.197232021709635</v>
      </c>
    </row>
    <row r="225" spans="1:16" ht="12.75">
      <c r="A225" s="8" t="s">
        <v>30</v>
      </c>
      <c r="B225" s="9" t="s">
        <v>31</v>
      </c>
      <c r="C225" s="10">
        <v>193.1</v>
      </c>
      <c r="D225" s="10">
        <v>193.1</v>
      </c>
      <c r="E225" s="10">
        <v>3.1</v>
      </c>
      <c r="F225" s="10">
        <v>0</v>
      </c>
      <c r="G225" s="10">
        <v>0</v>
      </c>
      <c r="H225" s="10">
        <v>10.598690000000001</v>
      </c>
      <c r="I225" s="10">
        <v>0</v>
      </c>
      <c r="J225" s="10">
        <v>0</v>
      </c>
      <c r="K225" s="10">
        <f t="shared" si="18"/>
        <v>3.1</v>
      </c>
      <c r="L225" s="10">
        <f t="shared" si="19"/>
        <v>193.1</v>
      </c>
      <c r="M225" s="10">
        <f t="shared" si="20"/>
        <v>0</v>
      </c>
      <c r="N225" s="10">
        <f t="shared" si="21"/>
        <v>182.50131</v>
      </c>
      <c r="O225" s="10">
        <f t="shared" si="22"/>
        <v>-7.498690000000002</v>
      </c>
      <c r="P225" s="10">
        <f t="shared" si="23"/>
        <v>341.89322580645165</v>
      </c>
    </row>
    <row r="226" spans="1:16" ht="12.75">
      <c r="A226" s="8" t="s">
        <v>64</v>
      </c>
      <c r="B226" s="9" t="s">
        <v>65</v>
      </c>
      <c r="C226" s="10">
        <v>237</v>
      </c>
      <c r="D226" s="10">
        <v>207</v>
      </c>
      <c r="E226" s="10">
        <v>207</v>
      </c>
      <c r="F226" s="10">
        <v>0</v>
      </c>
      <c r="G226" s="10">
        <v>0</v>
      </c>
      <c r="H226" s="10">
        <v>187.37888</v>
      </c>
      <c r="I226" s="10">
        <v>0</v>
      </c>
      <c r="J226" s="10">
        <v>0</v>
      </c>
      <c r="K226" s="10">
        <f t="shared" si="18"/>
        <v>207</v>
      </c>
      <c r="L226" s="10">
        <f t="shared" si="19"/>
        <v>207</v>
      </c>
      <c r="M226" s="10">
        <f t="shared" si="20"/>
        <v>0</v>
      </c>
      <c r="N226" s="10">
        <f t="shared" si="21"/>
        <v>19.62111999999999</v>
      </c>
      <c r="O226" s="10">
        <f t="shared" si="22"/>
        <v>19.62111999999999</v>
      </c>
      <c r="P226" s="10">
        <f t="shared" si="23"/>
        <v>90.52119806763285</v>
      </c>
    </row>
    <row r="227" spans="1:16" ht="25.5">
      <c r="A227" s="5" t="s">
        <v>117</v>
      </c>
      <c r="B227" s="6" t="s">
        <v>118</v>
      </c>
      <c r="C227" s="7">
        <v>1425.5</v>
      </c>
      <c r="D227" s="7">
        <v>1431.0510000000002</v>
      </c>
      <c r="E227" s="7">
        <v>350</v>
      </c>
      <c r="F227" s="7">
        <v>0</v>
      </c>
      <c r="G227" s="7">
        <v>0</v>
      </c>
      <c r="H227" s="7">
        <v>178.50871999999998</v>
      </c>
      <c r="I227" s="7">
        <v>0.72</v>
      </c>
      <c r="J227" s="7">
        <v>0.72</v>
      </c>
      <c r="K227" s="7">
        <f t="shared" si="18"/>
        <v>350</v>
      </c>
      <c r="L227" s="7">
        <f t="shared" si="19"/>
        <v>1431.0510000000002</v>
      </c>
      <c r="M227" s="7">
        <f t="shared" si="20"/>
        <v>0</v>
      </c>
      <c r="N227" s="7">
        <f t="shared" si="21"/>
        <v>1252.5422800000001</v>
      </c>
      <c r="O227" s="7">
        <f t="shared" si="22"/>
        <v>171.49128000000002</v>
      </c>
      <c r="P227" s="7">
        <f t="shared" si="23"/>
        <v>51.00249142857143</v>
      </c>
    </row>
    <row r="228" spans="1:16" ht="12.75">
      <c r="A228" s="8" t="s">
        <v>26</v>
      </c>
      <c r="B228" s="9" t="s">
        <v>27</v>
      </c>
      <c r="C228" s="10">
        <v>420.3</v>
      </c>
      <c r="D228" s="10">
        <v>515.3</v>
      </c>
      <c r="E228" s="10">
        <v>145</v>
      </c>
      <c r="F228" s="10">
        <v>0</v>
      </c>
      <c r="G228" s="10">
        <v>0</v>
      </c>
      <c r="H228" s="10">
        <v>25.25</v>
      </c>
      <c r="I228" s="10">
        <v>0</v>
      </c>
      <c r="J228" s="10">
        <v>0</v>
      </c>
      <c r="K228" s="10">
        <f t="shared" si="18"/>
        <v>145</v>
      </c>
      <c r="L228" s="10">
        <f t="shared" si="19"/>
        <v>515.3</v>
      </c>
      <c r="M228" s="10">
        <f t="shared" si="20"/>
        <v>0</v>
      </c>
      <c r="N228" s="10">
        <f t="shared" si="21"/>
        <v>490.04999999999995</v>
      </c>
      <c r="O228" s="10">
        <f t="shared" si="22"/>
        <v>119.75</v>
      </c>
      <c r="P228" s="10">
        <f t="shared" si="23"/>
        <v>17.413793103448274</v>
      </c>
    </row>
    <row r="229" spans="1:16" ht="12.75">
      <c r="A229" s="8" t="s">
        <v>28</v>
      </c>
      <c r="B229" s="9" t="s">
        <v>29</v>
      </c>
      <c r="C229" s="10">
        <v>568</v>
      </c>
      <c r="D229" s="10">
        <v>518.551</v>
      </c>
      <c r="E229" s="10">
        <v>15</v>
      </c>
      <c r="F229" s="10">
        <v>0</v>
      </c>
      <c r="G229" s="10">
        <v>0</v>
      </c>
      <c r="H229" s="10">
        <v>1.5333800000000002</v>
      </c>
      <c r="I229" s="10">
        <v>0.72</v>
      </c>
      <c r="J229" s="10">
        <v>0.72</v>
      </c>
      <c r="K229" s="10">
        <f t="shared" si="18"/>
        <v>15</v>
      </c>
      <c r="L229" s="10">
        <f t="shared" si="19"/>
        <v>518.551</v>
      </c>
      <c r="M229" s="10">
        <f t="shared" si="20"/>
        <v>0</v>
      </c>
      <c r="N229" s="10">
        <f t="shared" si="21"/>
        <v>517.0176200000001</v>
      </c>
      <c r="O229" s="10">
        <f t="shared" si="22"/>
        <v>13.466619999999999</v>
      </c>
      <c r="P229" s="10">
        <f t="shared" si="23"/>
        <v>10.222533333333335</v>
      </c>
    </row>
    <row r="230" spans="1:16" ht="12.75">
      <c r="A230" s="8" t="s">
        <v>30</v>
      </c>
      <c r="B230" s="9" t="s">
        <v>31</v>
      </c>
      <c r="C230" s="10">
        <v>227.2</v>
      </c>
      <c r="D230" s="10">
        <v>227.2</v>
      </c>
      <c r="E230" s="10">
        <v>20</v>
      </c>
      <c r="F230" s="10">
        <v>0</v>
      </c>
      <c r="G230" s="10">
        <v>0</v>
      </c>
      <c r="H230" s="10">
        <v>6.98</v>
      </c>
      <c r="I230" s="10">
        <v>0</v>
      </c>
      <c r="J230" s="10">
        <v>0</v>
      </c>
      <c r="K230" s="10">
        <f t="shared" si="18"/>
        <v>20</v>
      </c>
      <c r="L230" s="10">
        <f t="shared" si="19"/>
        <v>227.2</v>
      </c>
      <c r="M230" s="10">
        <f t="shared" si="20"/>
        <v>0</v>
      </c>
      <c r="N230" s="10">
        <f t="shared" si="21"/>
        <v>220.22</v>
      </c>
      <c r="O230" s="10">
        <f t="shared" si="22"/>
        <v>13.02</v>
      </c>
      <c r="P230" s="10">
        <f t="shared" si="23"/>
        <v>34.900000000000006</v>
      </c>
    </row>
    <row r="231" spans="1:16" ht="12.75">
      <c r="A231" s="8" t="s">
        <v>64</v>
      </c>
      <c r="B231" s="9" t="s">
        <v>65</v>
      </c>
      <c r="C231" s="10">
        <v>210</v>
      </c>
      <c r="D231" s="10">
        <v>170</v>
      </c>
      <c r="E231" s="10">
        <v>170</v>
      </c>
      <c r="F231" s="10">
        <v>0</v>
      </c>
      <c r="G231" s="10">
        <v>0</v>
      </c>
      <c r="H231" s="10">
        <v>144.74534</v>
      </c>
      <c r="I231" s="10">
        <v>0</v>
      </c>
      <c r="J231" s="10">
        <v>0</v>
      </c>
      <c r="K231" s="10">
        <f t="shared" si="18"/>
        <v>170</v>
      </c>
      <c r="L231" s="10">
        <f t="shared" si="19"/>
        <v>170</v>
      </c>
      <c r="M231" s="10">
        <f t="shared" si="20"/>
        <v>0</v>
      </c>
      <c r="N231" s="10">
        <f t="shared" si="21"/>
        <v>25.25466</v>
      </c>
      <c r="O231" s="10">
        <f t="shared" si="22"/>
        <v>25.25466</v>
      </c>
      <c r="P231" s="10">
        <f t="shared" si="23"/>
        <v>85.14431764705883</v>
      </c>
    </row>
    <row r="232" spans="1:16" ht="25.5">
      <c r="A232" s="5" t="s">
        <v>119</v>
      </c>
      <c r="B232" s="6" t="s">
        <v>120</v>
      </c>
      <c r="C232" s="7">
        <v>223.6</v>
      </c>
      <c r="D232" s="7">
        <v>223.6</v>
      </c>
      <c r="E232" s="7">
        <v>30</v>
      </c>
      <c r="F232" s="7">
        <v>0</v>
      </c>
      <c r="G232" s="7">
        <v>0</v>
      </c>
      <c r="H232" s="7">
        <v>12.229880000000001</v>
      </c>
      <c r="I232" s="7">
        <v>0</v>
      </c>
      <c r="J232" s="7">
        <v>0</v>
      </c>
      <c r="K232" s="7">
        <f t="shared" si="18"/>
        <v>30</v>
      </c>
      <c r="L232" s="7">
        <f t="shared" si="19"/>
        <v>223.6</v>
      </c>
      <c r="M232" s="7">
        <f t="shared" si="20"/>
        <v>0</v>
      </c>
      <c r="N232" s="7">
        <f t="shared" si="21"/>
        <v>211.37012</v>
      </c>
      <c r="O232" s="7">
        <f t="shared" si="22"/>
        <v>17.77012</v>
      </c>
      <c r="P232" s="7">
        <f t="shared" si="23"/>
        <v>40.766266666666674</v>
      </c>
    </row>
    <row r="233" spans="1:16" ht="12.75">
      <c r="A233" s="8" t="s">
        <v>26</v>
      </c>
      <c r="B233" s="9" t="s">
        <v>27</v>
      </c>
      <c r="C233" s="10">
        <v>90.9</v>
      </c>
      <c r="D233" s="10">
        <v>90.9</v>
      </c>
      <c r="E233" s="10">
        <v>10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10</v>
      </c>
      <c r="L233" s="10">
        <f t="shared" si="19"/>
        <v>90.9</v>
      </c>
      <c r="M233" s="10">
        <f t="shared" si="20"/>
        <v>0</v>
      </c>
      <c r="N233" s="10">
        <f t="shared" si="21"/>
        <v>90.9</v>
      </c>
      <c r="O233" s="10">
        <f t="shared" si="22"/>
        <v>10</v>
      </c>
      <c r="P233" s="10">
        <f t="shared" si="23"/>
        <v>0</v>
      </c>
    </row>
    <row r="234" spans="1:16" ht="12.75">
      <c r="A234" s="8" t="s">
        <v>28</v>
      </c>
      <c r="B234" s="9" t="s">
        <v>29</v>
      </c>
      <c r="C234" s="10">
        <v>107.9</v>
      </c>
      <c r="D234" s="10">
        <v>105.6</v>
      </c>
      <c r="E234" s="10">
        <v>7.7</v>
      </c>
      <c r="F234" s="10">
        <v>0</v>
      </c>
      <c r="G234" s="10">
        <v>0</v>
      </c>
      <c r="H234" s="10">
        <v>0.0187</v>
      </c>
      <c r="I234" s="10">
        <v>0</v>
      </c>
      <c r="J234" s="10">
        <v>0</v>
      </c>
      <c r="K234" s="10">
        <f t="shared" si="18"/>
        <v>7.7</v>
      </c>
      <c r="L234" s="10">
        <f t="shared" si="19"/>
        <v>105.6</v>
      </c>
      <c r="M234" s="10">
        <f t="shared" si="20"/>
        <v>0</v>
      </c>
      <c r="N234" s="10">
        <f t="shared" si="21"/>
        <v>105.5813</v>
      </c>
      <c r="O234" s="10">
        <f t="shared" si="22"/>
        <v>7.6813</v>
      </c>
      <c r="P234" s="10">
        <f t="shared" si="23"/>
        <v>0.24285714285714288</v>
      </c>
    </row>
    <row r="235" spans="1:16" ht="12.75">
      <c r="A235" s="8" t="s">
        <v>30</v>
      </c>
      <c r="B235" s="9" t="s">
        <v>31</v>
      </c>
      <c r="C235" s="10">
        <v>14.8</v>
      </c>
      <c r="D235" s="10">
        <v>14.8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14.8</v>
      </c>
      <c r="M235" s="10">
        <f t="shared" si="20"/>
        <v>0</v>
      </c>
      <c r="N235" s="10">
        <f t="shared" si="21"/>
        <v>14.8</v>
      </c>
      <c r="O235" s="10">
        <f t="shared" si="22"/>
        <v>0</v>
      </c>
      <c r="P235" s="10">
        <f t="shared" si="23"/>
        <v>0</v>
      </c>
    </row>
    <row r="236" spans="1:16" ht="12.75">
      <c r="A236" s="8" t="s">
        <v>64</v>
      </c>
      <c r="B236" s="9" t="s">
        <v>65</v>
      </c>
      <c r="C236" s="10">
        <v>10</v>
      </c>
      <c r="D236" s="10">
        <v>12.3</v>
      </c>
      <c r="E236" s="10">
        <v>12.3</v>
      </c>
      <c r="F236" s="10">
        <v>0</v>
      </c>
      <c r="G236" s="10">
        <v>0</v>
      </c>
      <c r="H236" s="10">
        <v>12.21118</v>
      </c>
      <c r="I236" s="10">
        <v>0</v>
      </c>
      <c r="J236" s="10">
        <v>0</v>
      </c>
      <c r="K236" s="10">
        <f t="shared" si="18"/>
        <v>12.3</v>
      </c>
      <c r="L236" s="10">
        <f t="shared" si="19"/>
        <v>12.3</v>
      </c>
      <c r="M236" s="10">
        <f t="shared" si="20"/>
        <v>0</v>
      </c>
      <c r="N236" s="10">
        <f t="shared" si="21"/>
        <v>0.08882000000000012</v>
      </c>
      <c r="O236" s="10">
        <f t="shared" si="22"/>
        <v>0.08882000000000012</v>
      </c>
      <c r="P236" s="10">
        <f t="shared" si="23"/>
        <v>99.27788617886179</v>
      </c>
    </row>
    <row r="237" spans="1:16" ht="25.5">
      <c r="A237" s="5" t="s">
        <v>121</v>
      </c>
      <c r="B237" s="6" t="s">
        <v>99</v>
      </c>
      <c r="C237" s="7">
        <v>3461.8</v>
      </c>
      <c r="D237" s="7">
        <v>3687.850700000001</v>
      </c>
      <c r="E237" s="7">
        <v>257.3</v>
      </c>
      <c r="F237" s="7">
        <v>247.41204</v>
      </c>
      <c r="G237" s="7">
        <v>1.2446599999999999</v>
      </c>
      <c r="H237" s="7">
        <v>45.15380000000001</v>
      </c>
      <c r="I237" s="7">
        <v>202.25824</v>
      </c>
      <c r="J237" s="7">
        <v>203.91679000000002</v>
      </c>
      <c r="K237" s="7">
        <f t="shared" si="18"/>
        <v>9.887960000000021</v>
      </c>
      <c r="L237" s="7">
        <f t="shared" si="19"/>
        <v>3440.4386600000007</v>
      </c>
      <c r="M237" s="7">
        <f t="shared" si="20"/>
        <v>96.15703070345899</v>
      </c>
      <c r="N237" s="7">
        <f t="shared" si="21"/>
        <v>3642.696900000001</v>
      </c>
      <c r="O237" s="7">
        <f t="shared" si="22"/>
        <v>212.1462</v>
      </c>
      <c r="P237" s="7">
        <f t="shared" si="23"/>
        <v>17.54908666925768</v>
      </c>
    </row>
    <row r="238" spans="1:16" ht="12.75">
      <c r="A238" s="8" t="s">
        <v>22</v>
      </c>
      <c r="B238" s="9" t="s">
        <v>23</v>
      </c>
      <c r="C238" s="10">
        <v>2196.9</v>
      </c>
      <c r="D238" s="10">
        <v>2196.9</v>
      </c>
      <c r="E238" s="10">
        <v>170</v>
      </c>
      <c r="F238" s="10">
        <v>163.791</v>
      </c>
      <c r="G238" s="10">
        <v>0</v>
      </c>
      <c r="H238" s="10">
        <v>0</v>
      </c>
      <c r="I238" s="10">
        <v>163.791</v>
      </c>
      <c r="J238" s="10">
        <v>163.791</v>
      </c>
      <c r="K238" s="10">
        <f t="shared" si="18"/>
        <v>6.209000000000003</v>
      </c>
      <c r="L238" s="10">
        <f t="shared" si="19"/>
        <v>2033.1090000000002</v>
      </c>
      <c r="M238" s="10">
        <f t="shared" si="20"/>
        <v>96.34764705882353</v>
      </c>
      <c r="N238" s="10">
        <f t="shared" si="21"/>
        <v>2196.9</v>
      </c>
      <c r="O238" s="10">
        <f t="shared" si="22"/>
        <v>170</v>
      </c>
      <c r="P238" s="10">
        <f t="shared" si="23"/>
        <v>0</v>
      </c>
    </row>
    <row r="239" spans="1:16" ht="12.75">
      <c r="A239" s="8" t="s">
        <v>24</v>
      </c>
      <c r="B239" s="9" t="s">
        <v>25</v>
      </c>
      <c r="C239" s="10">
        <v>483.3</v>
      </c>
      <c r="D239" s="10">
        <v>483.3</v>
      </c>
      <c r="E239" s="10">
        <v>37.4</v>
      </c>
      <c r="F239" s="10">
        <v>36.03402</v>
      </c>
      <c r="G239" s="10">
        <v>0</v>
      </c>
      <c r="H239" s="10">
        <v>0</v>
      </c>
      <c r="I239" s="10">
        <v>36.03402</v>
      </c>
      <c r="J239" s="10">
        <v>36.03402</v>
      </c>
      <c r="K239" s="10">
        <f t="shared" si="18"/>
        <v>1.3659800000000004</v>
      </c>
      <c r="L239" s="10">
        <f t="shared" si="19"/>
        <v>447.26598</v>
      </c>
      <c r="M239" s="10">
        <f t="shared" si="20"/>
        <v>96.34764705882353</v>
      </c>
      <c r="N239" s="10">
        <f t="shared" si="21"/>
        <v>483.3</v>
      </c>
      <c r="O239" s="10">
        <f t="shared" si="22"/>
        <v>37.4</v>
      </c>
      <c r="P239" s="10">
        <f t="shared" si="23"/>
        <v>0</v>
      </c>
    </row>
    <row r="240" spans="1:16" ht="12.75">
      <c r="A240" s="8" t="s">
        <v>26</v>
      </c>
      <c r="B240" s="9" t="s">
        <v>27</v>
      </c>
      <c r="C240" s="10">
        <v>216.3</v>
      </c>
      <c r="D240" s="10">
        <v>442.35069999999996</v>
      </c>
      <c r="E240" s="10">
        <v>2</v>
      </c>
      <c r="F240" s="10">
        <v>38.31617</v>
      </c>
      <c r="G240" s="10">
        <v>0</v>
      </c>
      <c r="H240" s="10">
        <v>36.207800000000006</v>
      </c>
      <c r="I240" s="10">
        <v>2.10837</v>
      </c>
      <c r="J240" s="10">
        <v>2.10837</v>
      </c>
      <c r="K240" s="10">
        <f t="shared" si="18"/>
        <v>-36.31617</v>
      </c>
      <c r="L240" s="10">
        <f t="shared" si="19"/>
        <v>404.03452999999996</v>
      </c>
      <c r="M240" s="10">
        <f t="shared" si="20"/>
        <v>1915.8085</v>
      </c>
      <c r="N240" s="10">
        <f t="shared" si="21"/>
        <v>406.14289999999994</v>
      </c>
      <c r="O240" s="10">
        <f t="shared" si="22"/>
        <v>-34.207800000000006</v>
      </c>
      <c r="P240" s="10">
        <f t="shared" si="23"/>
        <v>1810.3900000000003</v>
      </c>
    </row>
    <row r="241" spans="1:16" ht="12.75">
      <c r="A241" s="8" t="s">
        <v>72</v>
      </c>
      <c r="B241" s="9" t="s">
        <v>73</v>
      </c>
      <c r="C241" s="10">
        <v>4.5</v>
      </c>
      <c r="D241" s="10">
        <v>4.5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4.5</v>
      </c>
      <c r="M241" s="10">
        <f t="shared" si="20"/>
        <v>0</v>
      </c>
      <c r="N241" s="10">
        <f t="shared" si="21"/>
        <v>4.5</v>
      </c>
      <c r="O241" s="10">
        <f t="shared" si="22"/>
        <v>0</v>
      </c>
      <c r="P241" s="10">
        <f t="shared" si="23"/>
        <v>0</v>
      </c>
    </row>
    <row r="242" spans="1:16" ht="12.75">
      <c r="A242" s="8" t="s">
        <v>28</v>
      </c>
      <c r="B242" s="9" t="s">
        <v>29</v>
      </c>
      <c r="C242" s="10">
        <v>405.8</v>
      </c>
      <c r="D242" s="10">
        <v>405.8</v>
      </c>
      <c r="E242" s="10">
        <v>45</v>
      </c>
      <c r="F242" s="10">
        <v>7.710850000000001</v>
      </c>
      <c r="G242" s="10">
        <v>0</v>
      </c>
      <c r="H242" s="10">
        <v>7.386</v>
      </c>
      <c r="I242" s="10">
        <v>0.32485</v>
      </c>
      <c r="J242" s="10">
        <v>0.7387400000000001</v>
      </c>
      <c r="K242" s="10">
        <f t="shared" si="18"/>
        <v>37.28915</v>
      </c>
      <c r="L242" s="10">
        <f t="shared" si="19"/>
        <v>398.08915</v>
      </c>
      <c r="M242" s="10">
        <f t="shared" si="20"/>
        <v>17.135222222222225</v>
      </c>
      <c r="N242" s="10">
        <f t="shared" si="21"/>
        <v>398.414</v>
      </c>
      <c r="O242" s="10">
        <f t="shared" si="22"/>
        <v>37.614</v>
      </c>
      <c r="P242" s="10">
        <f t="shared" si="23"/>
        <v>16.413333333333334</v>
      </c>
    </row>
    <row r="243" spans="1:16" ht="12.75">
      <c r="A243" s="8" t="s">
        <v>30</v>
      </c>
      <c r="B243" s="9" t="s">
        <v>31</v>
      </c>
      <c r="C243" s="10">
        <v>23.9</v>
      </c>
      <c r="D243" s="10">
        <v>23.9</v>
      </c>
      <c r="E243" s="10">
        <v>1</v>
      </c>
      <c r="F243" s="10">
        <v>1.56</v>
      </c>
      <c r="G243" s="10">
        <v>0</v>
      </c>
      <c r="H243" s="10">
        <v>1.56</v>
      </c>
      <c r="I243" s="10">
        <v>0</v>
      </c>
      <c r="J243" s="10">
        <v>0</v>
      </c>
      <c r="K243" s="10">
        <f t="shared" si="18"/>
        <v>-0.56</v>
      </c>
      <c r="L243" s="10">
        <f t="shared" si="19"/>
        <v>22.34</v>
      </c>
      <c r="M243" s="10">
        <f t="shared" si="20"/>
        <v>156</v>
      </c>
      <c r="N243" s="10">
        <f t="shared" si="21"/>
        <v>22.34</v>
      </c>
      <c r="O243" s="10">
        <f t="shared" si="22"/>
        <v>-0.56</v>
      </c>
      <c r="P243" s="10">
        <f t="shared" si="23"/>
        <v>156</v>
      </c>
    </row>
    <row r="244" spans="1:16" ht="12.75">
      <c r="A244" s="8" t="s">
        <v>34</v>
      </c>
      <c r="B244" s="9" t="s">
        <v>35</v>
      </c>
      <c r="C244" s="10">
        <v>5.3</v>
      </c>
      <c r="D244" s="10">
        <v>5.3</v>
      </c>
      <c r="E244" s="10">
        <v>0.5</v>
      </c>
      <c r="F244" s="10">
        <v>0</v>
      </c>
      <c r="G244" s="10">
        <v>0.30776</v>
      </c>
      <c r="H244" s="10">
        <v>0</v>
      </c>
      <c r="I244" s="10">
        <v>0</v>
      </c>
      <c r="J244" s="10">
        <v>0.30776</v>
      </c>
      <c r="K244" s="10">
        <f t="shared" si="18"/>
        <v>0.5</v>
      </c>
      <c r="L244" s="10">
        <f t="shared" si="19"/>
        <v>5.3</v>
      </c>
      <c r="M244" s="10">
        <f t="shared" si="20"/>
        <v>0</v>
      </c>
      <c r="N244" s="10">
        <f t="shared" si="21"/>
        <v>5.3</v>
      </c>
      <c r="O244" s="10">
        <f t="shared" si="22"/>
        <v>0.5</v>
      </c>
      <c r="P244" s="10">
        <f t="shared" si="23"/>
        <v>0</v>
      </c>
    </row>
    <row r="245" spans="1:16" ht="12.75">
      <c r="A245" s="8" t="s">
        <v>36</v>
      </c>
      <c r="B245" s="9" t="s">
        <v>37</v>
      </c>
      <c r="C245" s="10">
        <v>16.9</v>
      </c>
      <c r="D245" s="10">
        <v>16.9</v>
      </c>
      <c r="E245" s="10">
        <v>0.9</v>
      </c>
      <c r="F245" s="10">
        <v>0</v>
      </c>
      <c r="G245" s="10">
        <v>0.9369</v>
      </c>
      <c r="H245" s="10">
        <v>0</v>
      </c>
      <c r="I245" s="10">
        <v>0</v>
      </c>
      <c r="J245" s="10">
        <v>0.9369</v>
      </c>
      <c r="K245" s="10">
        <f t="shared" si="18"/>
        <v>0.9</v>
      </c>
      <c r="L245" s="10">
        <f t="shared" si="19"/>
        <v>16.9</v>
      </c>
      <c r="M245" s="10">
        <f t="shared" si="20"/>
        <v>0</v>
      </c>
      <c r="N245" s="10">
        <f t="shared" si="21"/>
        <v>16.9</v>
      </c>
      <c r="O245" s="10">
        <f t="shared" si="22"/>
        <v>0.9</v>
      </c>
      <c r="P245" s="10">
        <f t="shared" si="23"/>
        <v>0</v>
      </c>
    </row>
    <row r="246" spans="1:16" ht="12.75">
      <c r="A246" s="8" t="s">
        <v>38</v>
      </c>
      <c r="B246" s="9" t="s">
        <v>39</v>
      </c>
      <c r="C246" s="10">
        <v>108.9</v>
      </c>
      <c r="D246" s="10">
        <v>108.9</v>
      </c>
      <c r="E246" s="10">
        <v>0.5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0.5</v>
      </c>
      <c r="L246" s="10">
        <f t="shared" si="19"/>
        <v>108.9</v>
      </c>
      <c r="M246" s="10">
        <f t="shared" si="20"/>
        <v>0</v>
      </c>
      <c r="N246" s="10">
        <f t="shared" si="21"/>
        <v>108.9</v>
      </c>
      <c r="O246" s="10">
        <f t="shared" si="22"/>
        <v>0.5</v>
      </c>
      <c r="P246" s="10">
        <f t="shared" si="23"/>
        <v>0</v>
      </c>
    </row>
    <row r="247" spans="1:16" ht="63.75">
      <c r="A247" s="5" t="s">
        <v>122</v>
      </c>
      <c r="B247" s="6" t="s">
        <v>123</v>
      </c>
      <c r="C247" s="7">
        <v>1454.4</v>
      </c>
      <c r="D247" s="7">
        <v>1454.4</v>
      </c>
      <c r="E247" s="7">
        <v>186.2</v>
      </c>
      <c r="F247" s="7">
        <v>24.4</v>
      </c>
      <c r="G247" s="7">
        <v>0</v>
      </c>
      <c r="H247" s="7">
        <v>0</v>
      </c>
      <c r="I247" s="7">
        <v>24.4</v>
      </c>
      <c r="J247" s="7">
        <v>24.4</v>
      </c>
      <c r="K247" s="7">
        <f t="shared" si="18"/>
        <v>161.79999999999998</v>
      </c>
      <c r="L247" s="7">
        <f t="shared" si="19"/>
        <v>1430</v>
      </c>
      <c r="M247" s="7">
        <f t="shared" si="20"/>
        <v>13.10418904403867</v>
      </c>
      <c r="N247" s="7">
        <f t="shared" si="21"/>
        <v>1454.4</v>
      </c>
      <c r="O247" s="7">
        <f t="shared" si="22"/>
        <v>186.2</v>
      </c>
      <c r="P247" s="7">
        <f t="shared" si="23"/>
        <v>0</v>
      </c>
    </row>
    <row r="248" spans="1:16" ht="12.75">
      <c r="A248" s="8" t="s">
        <v>26</v>
      </c>
      <c r="B248" s="9" t="s">
        <v>27</v>
      </c>
      <c r="C248" s="10">
        <v>954.5</v>
      </c>
      <c r="D248" s="10">
        <v>1009.5</v>
      </c>
      <c r="E248" s="10">
        <v>135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135</v>
      </c>
      <c r="L248" s="10">
        <f t="shared" si="19"/>
        <v>1009.5</v>
      </c>
      <c r="M248" s="10">
        <f t="shared" si="20"/>
        <v>0</v>
      </c>
      <c r="N248" s="10">
        <f t="shared" si="21"/>
        <v>1009.5</v>
      </c>
      <c r="O248" s="10">
        <f t="shared" si="22"/>
        <v>135</v>
      </c>
      <c r="P248" s="10">
        <f t="shared" si="23"/>
        <v>0</v>
      </c>
    </row>
    <row r="249" spans="1:16" ht="12.75">
      <c r="A249" s="8" t="s">
        <v>28</v>
      </c>
      <c r="B249" s="9" t="s">
        <v>29</v>
      </c>
      <c r="C249" s="10">
        <v>431.7</v>
      </c>
      <c r="D249" s="10">
        <v>431.7</v>
      </c>
      <c r="E249" s="10">
        <v>38</v>
      </c>
      <c r="F249" s="10">
        <v>24.4</v>
      </c>
      <c r="G249" s="10">
        <v>0</v>
      </c>
      <c r="H249" s="10">
        <v>0</v>
      </c>
      <c r="I249" s="10">
        <v>24.4</v>
      </c>
      <c r="J249" s="10">
        <v>24.4</v>
      </c>
      <c r="K249" s="10">
        <f t="shared" si="18"/>
        <v>13.600000000000001</v>
      </c>
      <c r="L249" s="10">
        <f t="shared" si="19"/>
        <v>407.3</v>
      </c>
      <c r="M249" s="10">
        <f t="shared" si="20"/>
        <v>64.21052631578948</v>
      </c>
      <c r="N249" s="10">
        <f t="shared" si="21"/>
        <v>431.7</v>
      </c>
      <c r="O249" s="10">
        <f t="shared" si="22"/>
        <v>38</v>
      </c>
      <c r="P249" s="10">
        <f t="shared" si="23"/>
        <v>0</v>
      </c>
    </row>
    <row r="250" spans="1:16" ht="12.75">
      <c r="A250" s="8" t="s">
        <v>64</v>
      </c>
      <c r="B250" s="9" t="s">
        <v>65</v>
      </c>
      <c r="C250" s="10">
        <v>68.2</v>
      </c>
      <c r="D250" s="10">
        <v>13.2</v>
      </c>
      <c r="E250" s="10">
        <v>13.2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13.2</v>
      </c>
      <c r="L250" s="10">
        <f t="shared" si="19"/>
        <v>13.2</v>
      </c>
      <c r="M250" s="10">
        <f t="shared" si="20"/>
        <v>0</v>
      </c>
      <c r="N250" s="10">
        <f t="shared" si="21"/>
        <v>13.2</v>
      </c>
      <c r="O250" s="10">
        <f t="shared" si="22"/>
        <v>13.2</v>
      </c>
      <c r="P250" s="10">
        <f t="shared" si="23"/>
        <v>0</v>
      </c>
    </row>
    <row r="251" spans="1:16" ht="12.75">
      <c r="A251" s="5" t="s">
        <v>124</v>
      </c>
      <c r="B251" s="6" t="s">
        <v>63</v>
      </c>
      <c r="C251" s="7">
        <v>0</v>
      </c>
      <c r="D251" s="7">
        <v>1500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127.83846000000001</v>
      </c>
      <c r="K251" s="7">
        <f t="shared" si="18"/>
        <v>0</v>
      </c>
      <c r="L251" s="7">
        <f t="shared" si="19"/>
        <v>1500</v>
      </c>
      <c r="M251" s="7">
        <f t="shared" si="20"/>
        <v>0</v>
      </c>
      <c r="N251" s="7">
        <f t="shared" si="21"/>
        <v>1500</v>
      </c>
      <c r="O251" s="7">
        <f t="shared" si="22"/>
        <v>0</v>
      </c>
      <c r="P251" s="7">
        <f t="shared" si="23"/>
        <v>0</v>
      </c>
    </row>
    <row r="252" spans="1:16" ht="25.5">
      <c r="A252" s="8" t="s">
        <v>46</v>
      </c>
      <c r="B252" s="9" t="s">
        <v>47</v>
      </c>
      <c r="C252" s="10">
        <v>0</v>
      </c>
      <c r="D252" s="10">
        <v>1500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127.83846000000001</v>
      </c>
      <c r="K252" s="10">
        <f t="shared" si="18"/>
        <v>0</v>
      </c>
      <c r="L252" s="10">
        <f t="shared" si="19"/>
        <v>1500</v>
      </c>
      <c r="M252" s="10">
        <f t="shared" si="20"/>
        <v>0</v>
      </c>
      <c r="N252" s="10">
        <f t="shared" si="21"/>
        <v>1500</v>
      </c>
      <c r="O252" s="10">
        <f t="shared" si="22"/>
        <v>0</v>
      </c>
      <c r="P252" s="10">
        <f t="shared" si="23"/>
        <v>0</v>
      </c>
    </row>
    <row r="253" spans="1:16" ht="25.5">
      <c r="A253" s="5" t="s">
        <v>125</v>
      </c>
      <c r="B253" s="6" t="s">
        <v>126</v>
      </c>
      <c r="C253" s="7">
        <v>251020.91600000003</v>
      </c>
      <c r="D253" s="7">
        <v>271941.40806</v>
      </c>
      <c r="E253" s="7">
        <v>20386.799</v>
      </c>
      <c r="F253" s="7">
        <v>4635.31298</v>
      </c>
      <c r="G253" s="7">
        <v>0</v>
      </c>
      <c r="H253" s="7">
        <v>4651.7886</v>
      </c>
      <c r="I253" s="7">
        <v>476.87073</v>
      </c>
      <c r="J253" s="7">
        <v>1625.9659800000002</v>
      </c>
      <c r="K253" s="7">
        <f t="shared" si="18"/>
        <v>15751.48602</v>
      </c>
      <c r="L253" s="7">
        <f t="shared" si="19"/>
        <v>267306.09508</v>
      </c>
      <c r="M253" s="7">
        <f t="shared" si="20"/>
        <v>22.73683563564834</v>
      </c>
      <c r="N253" s="7">
        <f t="shared" si="21"/>
        <v>267289.61945999996</v>
      </c>
      <c r="O253" s="7">
        <f t="shared" si="22"/>
        <v>15735.0104</v>
      </c>
      <c r="P253" s="7">
        <f t="shared" si="23"/>
        <v>22.81765077489605</v>
      </c>
    </row>
    <row r="254" spans="1:16" ht="25.5">
      <c r="A254" s="5" t="s">
        <v>127</v>
      </c>
      <c r="B254" s="6" t="s">
        <v>69</v>
      </c>
      <c r="C254" s="7">
        <v>1307.0559999999998</v>
      </c>
      <c r="D254" s="7">
        <v>1327.108</v>
      </c>
      <c r="E254" s="7">
        <v>172.946</v>
      </c>
      <c r="F254" s="7">
        <v>0.33656</v>
      </c>
      <c r="G254" s="7">
        <v>0</v>
      </c>
      <c r="H254" s="7">
        <v>32.03</v>
      </c>
      <c r="I254" s="7">
        <v>0</v>
      </c>
      <c r="J254" s="7">
        <v>0</v>
      </c>
      <c r="K254" s="7">
        <f t="shared" si="18"/>
        <v>172.60944</v>
      </c>
      <c r="L254" s="7">
        <f t="shared" si="19"/>
        <v>1326.77144</v>
      </c>
      <c r="M254" s="7">
        <f t="shared" si="20"/>
        <v>0.1946040960762319</v>
      </c>
      <c r="N254" s="7">
        <f t="shared" si="21"/>
        <v>1295.078</v>
      </c>
      <c r="O254" s="7">
        <f t="shared" si="22"/>
        <v>140.916</v>
      </c>
      <c r="P254" s="7">
        <f t="shared" si="23"/>
        <v>18.520231748638306</v>
      </c>
    </row>
    <row r="255" spans="1:16" ht="12.75">
      <c r="A255" s="8" t="s">
        <v>22</v>
      </c>
      <c r="B255" s="9" t="s">
        <v>23</v>
      </c>
      <c r="C255" s="10">
        <v>1027.415</v>
      </c>
      <c r="D255" s="10">
        <v>1027.415</v>
      </c>
      <c r="E255" s="10">
        <v>139.415</v>
      </c>
      <c r="F255" s="10">
        <v>0</v>
      </c>
      <c r="G255" s="10">
        <v>0</v>
      </c>
      <c r="H255" s="10">
        <v>26.1</v>
      </c>
      <c r="I255" s="10">
        <v>0</v>
      </c>
      <c r="J255" s="10">
        <v>0</v>
      </c>
      <c r="K255" s="10">
        <f t="shared" si="18"/>
        <v>139.415</v>
      </c>
      <c r="L255" s="10">
        <f t="shared" si="19"/>
        <v>1027.415</v>
      </c>
      <c r="M255" s="10">
        <f t="shared" si="20"/>
        <v>0</v>
      </c>
      <c r="N255" s="10">
        <f t="shared" si="21"/>
        <v>1001.3149999999999</v>
      </c>
      <c r="O255" s="10">
        <f t="shared" si="22"/>
        <v>113.315</v>
      </c>
      <c r="P255" s="10">
        <f t="shared" si="23"/>
        <v>18.72108453179357</v>
      </c>
    </row>
    <row r="256" spans="1:16" ht="12.75">
      <c r="A256" s="8" t="s">
        <v>24</v>
      </c>
      <c r="B256" s="9" t="s">
        <v>25</v>
      </c>
      <c r="C256" s="10">
        <v>226.031</v>
      </c>
      <c r="D256" s="10">
        <v>226.031</v>
      </c>
      <c r="E256" s="10">
        <v>31.031000000000002</v>
      </c>
      <c r="F256" s="10">
        <v>0</v>
      </c>
      <c r="G256" s="10">
        <v>0</v>
      </c>
      <c r="H256" s="10">
        <v>5.8</v>
      </c>
      <c r="I256" s="10">
        <v>0</v>
      </c>
      <c r="J256" s="10">
        <v>0</v>
      </c>
      <c r="K256" s="10">
        <f t="shared" si="18"/>
        <v>31.031000000000002</v>
      </c>
      <c r="L256" s="10">
        <f t="shared" si="19"/>
        <v>226.031</v>
      </c>
      <c r="M256" s="10">
        <f t="shared" si="20"/>
        <v>0</v>
      </c>
      <c r="N256" s="10">
        <f t="shared" si="21"/>
        <v>220.231</v>
      </c>
      <c r="O256" s="10">
        <f t="shared" si="22"/>
        <v>25.231</v>
      </c>
      <c r="P256" s="10">
        <f t="shared" si="23"/>
        <v>18.690986432921918</v>
      </c>
    </row>
    <row r="257" spans="1:16" ht="12.75">
      <c r="A257" s="8" t="s">
        <v>26</v>
      </c>
      <c r="B257" s="9" t="s">
        <v>27</v>
      </c>
      <c r="C257" s="10">
        <v>26.244</v>
      </c>
      <c r="D257" s="10">
        <v>26.244</v>
      </c>
      <c r="E257" s="10">
        <v>0.5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0.5</v>
      </c>
      <c r="L257" s="10">
        <f t="shared" si="19"/>
        <v>26.244</v>
      </c>
      <c r="M257" s="10">
        <f t="shared" si="20"/>
        <v>0</v>
      </c>
      <c r="N257" s="10">
        <f t="shared" si="21"/>
        <v>26.244</v>
      </c>
      <c r="O257" s="10">
        <f t="shared" si="22"/>
        <v>0.5</v>
      </c>
      <c r="P257" s="10">
        <f t="shared" si="23"/>
        <v>0</v>
      </c>
    </row>
    <row r="258" spans="1:16" ht="12.75">
      <c r="A258" s="8" t="s">
        <v>28</v>
      </c>
      <c r="B258" s="9" t="s">
        <v>29</v>
      </c>
      <c r="C258" s="10">
        <v>24.753</v>
      </c>
      <c r="D258" s="10">
        <v>42.805</v>
      </c>
      <c r="E258" s="10">
        <v>2</v>
      </c>
      <c r="F258" s="10">
        <v>0.33656</v>
      </c>
      <c r="G258" s="10">
        <v>0</v>
      </c>
      <c r="H258" s="10">
        <v>0.13</v>
      </c>
      <c r="I258" s="10">
        <v>0</v>
      </c>
      <c r="J258" s="10">
        <v>0</v>
      </c>
      <c r="K258" s="10">
        <f t="shared" si="18"/>
        <v>1.66344</v>
      </c>
      <c r="L258" s="10">
        <f t="shared" si="19"/>
        <v>42.46844</v>
      </c>
      <c r="M258" s="10">
        <f t="shared" si="20"/>
        <v>16.828000000000003</v>
      </c>
      <c r="N258" s="10">
        <f t="shared" si="21"/>
        <v>42.675</v>
      </c>
      <c r="O258" s="10">
        <f t="shared" si="22"/>
        <v>1.87</v>
      </c>
      <c r="P258" s="10">
        <f t="shared" si="23"/>
        <v>6.5</v>
      </c>
    </row>
    <row r="259" spans="1:16" ht="12.75">
      <c r="A259" s="8" t="s">
        <v>30</v>
      </c>
      <c r="B259" s="9" t="s">
        <v>31</v>
      </c>
      <c r="C259" s="10">
        <v>0.5680000000000001</v>
      </c>
      <c r="D259" s="10">
        <v>2.568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</v>
      </c>
      <c r="L259" s="10">
        <f t="shared" si="19"/>
        <v>2.568</v>
      </c>
      <c r="M259" s="10">
        <f t="shared" si="20"/>
        <v>0</v>
      </c>
      <c r="N259" s="10">
        <f t="shared" si="21"/>
        <v>2.568</v>
      </c>
      <c r="O259" s="10">
        <f t="shared" si="22"/>
        <v>0</v>
      </c>
      <c r="P259" s="10">
        <f t="shared" si="23"/>
        <v>0</v>
      </c>
    </row>
    <row r="260" spans="1:16" ht="25.5">
      <c r="A260" s="8" t="s">
        <v>40</v>
      </c>
      <c r="B260" s="9" t="s">
        <v>41</v>
      </c>
      <c r="C260" s="10">
        <v>2.045</v>
      </c>
      <c r="D260" s="10">
        <v>2.045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</v>
      </c>
      <c r="L260" s="10">
        <f t="shared" si="19"/>
        <v>2.045</v>
      </c>
      <c r="M260" s="10">
        <f t="shared" si="20"/>
        <v>0</v>
      </c>
      <c r="N260" s="10">
        <f t="shared" si="21"/>
        <v>2.045</v>
      </c>
      <c r="O260" s="10">
        <f t="shared" si="22"/>
        <v>0</v>
      </c>
      <c r="P260" s="10">
        <f t="shared" si="23"/>
        <v>0</v>
      </c>
    </row>
    <row r="261" spans="1:16" ht="25.5">
      <c r="A261" s="5" t="s">
        <v>128</v>
      </c>
      <c r="B261" s="6" t="s">
        <v>129</v>
      </c>
      <c r="C261" s="7">
        <v>230008.3</v>
      </c>
      <c r="D261" s="7">
        <v>238239.59811000002</v>
      </c>
      <c r="E261" s="7">
        <v>17644.933</v>
      </c>
      <c r="F261" s="7">
        <v>4461.92121</v>
      </c>
      <c r="G261" s="7">
        <v>0</v>
      </c>
      <c r="H261" s="7">
        <v>4166.978410000001</v>
      </c>
      <c r="I261" s="7">
        <v>341.56804999999997</v>
      </c>
      <c r="J261" s="7">
        <v>1315.08163</v>
      </c>
      <c r="K261" s="7">
        <f t="shared" si="18"/>
        <v>13183.01179</v>
      </c>
      <c r="L261" s="7">
        <f t="shared" si="19"/>
        <v>233777.67690000002</v>
      </c>
      <c r="M261" s="7">
        <f t="shared" si="20"/>
        <v>25.287266378398833</v>
      </c>
      <c r="N261" s="7">
        <f t="shared" si="21"/>
        <v>234072.6197</v>
      </c>
      <c r="O261" s="7">
        <f t="shared" si="22"/>
        <v>13477.954590000001</v>
      </c>
      <c r="P261" s="7">
        <f t="shared" si="23"/>
        <v>23.615722485316326</v>
      </c>
    </row>
    <row r="262" spans="1:16" ht="25.5">
      <c r="A262" s="8" t="s">
        <v>40</v>
      </c>
      <c r="B262" s="9" t="s">
        <v>41</v>
      </c>
      <c r="C262" s="10">
        <v>230008.3</v>
      </c>
      <c r="D262" s="10">
        <v>238239.59811000002</v>
      </c>
      <c r="E262" s="10">
        <v>17644.933</v>
      </c>
      <c r="F262" s="10">
        <v>4461.92121</v>
      </c>
      <c r="G262" s="10">
        <v>0</v>
      </c>
      <c r="H262" s="10">
        <v>4166.978410000001</v>
      </c>
      <c r="I262" s="10">
        <v>341.56804999999997</v>
      </c>
      <c r="J262" s="10">
        <v>1315.08163</v>
      </c>
      <c r="K262" s="10">
        <f aca="true" t="shared" si="24" ref="K262:K325">E262-F262</f>
        <v>13183.01179</v>
      </c>
      <c r="L262" s="10">
        <f aca="true" t="shared" si="25" ref="L262:L325">D262-F262</f>
        <v>233777.67690000002</v>
      </c>
      <c r="M262" s="10">
        <f aca="true" t="shared" si="26" ref="M262:M325">IF(E262=0,0,(F262/E262)*100)</f>
        <v>25.287266378398833</v>
      </c>
      <c r="N262" s="10">
        <f aca="true" t="shared" si="27" ref="N262:N325">D262-H262</f>
        <v>234072.6197</v>
      </c>
      <c r="O262" s="10">
        <f aca="true" t="shared" si="28" ref="O262:O325">E262-H262</f>
        <v>13477.954590000001</v>
      </c>
      <c r="P262" s="10">
        <f aca="true" t="shared" si="29" ref="P262:P325">IF(E262=0,0,(H262/E262)*100)</f>
        <v>23.615722485316326</v>
      </c>
    </row>
    <row r="263" spans="1:16" ht="12.75">
      <c r="A263" s="5" t="s">
        <v>130</v>
      </c>
      <c r="B263" s="6" t="s">
        <v>131</v>
      </c>
      <c r="C263" s="7">
        <v>14047.9</v>
      </c>
      <c r="D263" s="7">
        <v>14417.56904</v>
      </c>
      <c r="E263" s="7">
        <v>1110.167</v>
      </c>
      <c r="F263" s="7">
        <v>38.89145</v>
      </c>
      <c r="G263" s="7">
        <v>0</v>
      </c>
      <c r="H263" s="7">
        <v>39.41357</v>
      </c>
      <c r="I263" s="7">
        <v>11.03119</v>
      </c>
      <c r="J263" s="7">
        <v>172.88884</v>
      </c>
      <c r="K263" s="7">
        <f t="shared" si="24"/>
        <v>1071.2755499999998</v>
      </c>
      <c r="L263" s="7">
        <f t="shared" si="25"/>
        <v>14378.677590000001</v>
      </c>
      <c r="M263" s="7">
        <f t="shared" si="26"/>
        <v>3.503207175136714</v>
      </c>
      <c r="N263" s="7">
        <f t="shared" si="27"/>
        <v>14378.15547</v>
      </c>
      <c r="O263" s="7">
        <f t="shared" si="28"/>
        <v>1070.75343</v>
      </c>
      <c r="P263" s="7">
        <f t="shared" si="29"/>
        <v>3.550237937175218</v>
      </c>
    </row>
    <row r="264" spans="1:16" ht="25.5">
      <c r="A264" s="8" t="s">
        <v>40</v>
      </c>
      <c r="B264" s="9" t="s">
        <v>41</v>
      </c>
      <c r="C264" s="10">
        <v>14047.9</v>
      </c>
      <c r="D264" s="10">
        <v>14417.56904</v>
      </c>
      <c r="E264" s="10">
        <v>1110.167</v>
      </c>
      <c r="F264" s="10">
        <v>38.89145</v>
      </c>
      <c r="G264" s="10">
        <v>0</v>
      </c>
      <c r="H264" s="10">
        <v>39.41357</v>
      </c>
      <c r="I264" s="10">
        <v>11.03119</v>
      </c>
      <c r="J264" s="10">
        <v>172.88884</v>
      </c>
      <c r="K264" s="10">
        <f t="shared" si="24"/>
        <v>1071.2755499999998</v>
      </c>
      <c r="L264" s="10">
        <f t="shared" si="25"/>
        <v>14378.677590000001</v>
      </c>
      <c r="M264" s="10">
        <f t="shared" si="26"/>
        <v>3.503207175136714</v>
      </c>
      <c r="N264" s="10">
        <f t="shared" si="27"/>
        <v>14378.15547</v>
      </c>
      <c r="O264" s="10">
        <f t="shared" si="28"/>
        <v>1070.75343</v>
      </c>
      <c r="P264" s="10">
        <f t="shared" si="29"/>
        <v>3.550237937175218</v>
      </c>
    </row>
    <row r="265" spans="1:16" ht="25.5">
      <c r="A265" s="5" t="s">
        <v>132</v>
      </c>
      <c r="B265" s="6" t="s">
        <v>133</v>
      </c>
      <c r="C265" s="7">
        <v>845.8</v>
      </c>
      <c r="D265" s="7">
        <v>884.8218800000001</v>
      </c>
      <c r="E265" s="7">
        <v>69.48</v>
      </c>
      <c r="F265" s="7">
        <v>27.800880000000003</v>
      </c>
      <c r="G265" s="7">
        <v>0</v>
      </c>
      <c r="H265" s="7">
        <v>0</v>
      </c>
      <c r="I265" s="7">
        <v>27.60677</v>
      </c>
      <c r="J265" s="7">
        <v>27.60677</v>
      </c>
      <c r="K265" s="7">
        <f t="shared" si="24"/>
        <v>41.67912</v>
      </c>
      <c r="L265" s="7">
        <f t="shared" si="25"/>
        <v>857.0210000000001</v>
      </c>
      <c r="M265" s="7">
        <f t="shared" si="26"/>
        <v>40.012780656303974</v>
      </c>
      <c r="N265" s="7">
        <f t="shared" si="27"/>
        <v>884.8218800000001</v>
      </c>
      <c r="O265" s="7">
        <f t="shared" si="28"/>
        <v>69.48</v>
      </c>
      <c r="P265" s="7">
        <f t="shared" si="29"/>
        <v>0</v>
      </c>
    </row>
    <row r="266" spans="1:16" ht="25.5">
      <c r="A266" s="8" t="s">
        <v>40</v>
      </c>
      <c r="B266" s="9" t="s">
        <v>41</v>
      </c>
      <c r="C266" s="10">
        <v>845.8</v>
      </c>
      <c r="D266" s="10">
        <v>884.8218800000001</v>
      </c>
      <c r="E266" s="10">
        <v>69.48</v>
      </c>
      <c r="F266" s="10">
        <v>27.800880000000003</v>
      </c>
      <c r="G266" s="10">
        <v>0</v>
      </c>
      <c r="H266" s="10">
        <v>0</v>
      </c>
      <c r="I266" s="10">
        <v>27.60677</v>
      </c>
      <c r="J266" s="10">
        <v>27.60677</v>
      </c>
      <c r="K266" s="10">
        <f t="shared" si="24"/>
        <v>41.67912</v>
      </c>
      <c r="L266" s="10">
        <f t="shared" si="25"/>
        <v>857.0210000000001</v>
      </c>
      <c r="M266" s="10">
        <f t="shared" si="26"/>
        <v>40.012780656303974</v>
      </c>
      <c r="N266" s="10">
        <f t="shared" si="27"/>
        <v>884.8218800000001</v>
      </c>
      <c r="O266" s="10">
        <f t="shared" si="28"/>
        <v>69.48</v>
      </c>
      <c r="P266" s="10">
        <f t="shared" si="29"/>
        <v>0</v>
      </c>
    </row>
    <row r="267" spans="1:16" ht="12.75">
      <c r="A267" s="5" t="s">
        <v>134</v>
      </c>
      <c r="B267" s="6" t="s">
        <v>135</v>
      </c>
      <c r="C267" s="7">
        <v>3642.2</v>
      </c>
      <c r="D267" s="7">
        <v>15167.09103</v>
      </c>
      <c r="E267" s="7">
        <v>1328.118</v>
      </c>
      <c r="F267" s="7">
        <v>82.48593</v>
      </c>
      <c r="G267" s="7">
        <v>0</v>
      </c>
      <c r="H267" s="7">
        <v>413.36662</v>
      </c>
      <c r="I267" s="7">
        <v>72.78777000000001</v>
      </c>
      <c r="J267" s="7">
        <v>86.51178999999999</v>
      </c>
      <c r="K267" s="7">
        <f t="shared" si="24"/>
        <v>1245.6320699999999</v>
      </c>
      <c r="L267" s="7">
        <f t="shared" si="25"/>
        <v>15084.605099999999</v>
      </c>
      <c r="M267" s="7">
        <f t="shared" si="26"/>
        <v>6.210738051889968</v>
      </c>
      <c r="N267" s="7">
        <f t="shared" si="27"/>
        <v>14753.724409999999</v>
      </c>
      <c r="O267" s="7">
        <f t="shared" si="28"/>
        <v>914.7513799999999</v>
      </c>
      <c r="P267" s="7">
        <f t="shared" si="29"/>
        <v>31.12423896069476</v>
      </c>
    </row>
    <row r="268" spans="1:16" ht="12.75">
      <c r="A268" s="8" t="s">
        <v>28</v>
      </c>
      <c r="B268" s="9" t="s">
        <v>29</v>
      </c>
      <c r="C268" s="10">
        <v>0</v>
      </c>
      <c r="D268" s="10">
        <v>196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0</v>
      </c>
      <c r="L268" s="10">
        <f t="shared" si="25"/>
        <v>196</v>
      </c>
      <c r="M268" s="10">
        <f t="shared" si="26"/>
        <v>0</v>
      </c>
      <c r="N268" s="10">
        <f t="shared" si="27"/>
        <v>196</v>
      </c>
      <c r="O268" s="10">
        <f t="shared" si="28"/>
        <v>0</v>
      </c>
      <c r="P268" s="10">
        <f t="shared" si="29"/>
        <v>0</v>
      </c>
    </row>
    <row r="269" spans="1:16" ht="25.5">
      <c r="A269" s="8" t="s">
        <v>40</v>
      </c>
      <c r="B269" s="9" t="s">
        <v>41</v>
      </c>
      <c r="C269" s="10">
        <v>3642.2</v>
      </c>
      <c r="D269" s="10">
        <v>14971.09103</v>
      </c>
      <c r="E269" s="10">
        <v>1328.118</v>
      </c>
      <c r="F269" s="10">
        <v>82.48593</v>
      </c>
      <c r="G269" s="10">
        <v>0</v>
      </c>
      <c r="H269" s="10">
        <v>413.36662</v>
      </c>
      <c r="I269" s="10">
        <v>72.78777000000001</v>
      </c>
      <c r="J269" s="10">
        <v>86.51178999999999</v>
      </c>
      <c r="K269" s="10">
        <f t="shared" si="24"/>
        <v>1245.6320699999999</v>
      </c>
      <c r="L269" s="10">
        <f t="shared" si="25"/>
        <v>14888.605099999999</v>
      </c>
      <c r="M269" s="10">
        <f t="shared" si="26"/>
        <v>6.210738051889968</v>
      </c>
      <c r="N269" s="10">
        <f t="shared" si="27"/>
        <v>14557.724409999999</v>
      </c>
      <c r="O269" s="10">
        <f t="shared" si="28"/>
        <v>914.7513799999999</v>
      </c>
      <c r="P269" s="10">
        <f t="shared" si="29"/>
        <v>31.12423896069476</v>
      </c>
    </row>
    <row r="270" spans="1:16" ht="12.75">
      <c r="A270" s="5" t="s">
        <v>136</v>
      </c>
      <c r="B270" s="6" t="s">
        <v>63</v>
      </c>
      <c r="C270" s="7">
        <v>1169.66</v>
      </c>
      <c r="D270" s="7">
        <v>1905.22</v>
      </c>
      <c r="E270" s="7">
        <v>61.155</v>
      </c>
      <c r="F270" s="7">
        <v>23.87695</v>
      </c>
      <c r="G270" s="7">
        <v>0</v>
      </c>
      <c r="H270" s="7">
        <v>0</v>
      </c>
      <c r="I270" s="7">
        <v>23.87695</v>
      </c>
      <c r="J270" s="7">
        <v>23.87695</v>
      </c>
      <c r="K270" s="7">
        <f t="shared" si="24"/>
        <v>37.27805</v>
      </c>
      <c r="L270" s="7">
        <f t="shared" si="25"/>
        <v>1881.34305</v>
      </c>
      <c r="M270" s="7">
        <f t="shared" si="26"/>
        <v>39.0433325157387</v>
      </c>
      <c r="N270" s="7">
        <f t="shared" si="27"/>
        <v>1905.22</v>
      </c>
      <c r="O270" s="7">
        <f t="shared" si="28"/>
        <v>61.155</v>
      </c>
      <c r="P270" s="7">
        <f t="shared" si="29"/>
        <v>0</v>
      </c>
    </row>
    <row r="271" spans="1:16" ht="12.75">
      <c r="A271" s="8" t="s">
        <v>28</v>
      </c>
      <c r="B271" s="9" t="s">
        <v>29</v>
      </c>
      <c r="C271" s="10">
        <v>0</v>
      </c>
      <c r="D271" s="10">
        <v>167.6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</v>
      </c>
      <c r="L271" s="10">
        <f t="shared" si="25"/>
        <v>167.6</v>
      </c>
      <c r="M271" s="10">
        <f t="shared" si="26"/>
        <v>0</v>
      </c>
      <c r="N271" s="10">
        <f t="shared" si="27"/>
        <v>167.6</v>
      </c>
      <c r="O271" s="10">
        <f t="shared" si="28"/>
        <v>0</v>
      </c>
      <c r="P271" s="10">
        <f t="shared" si="29"/>
        <v>0</v>
      </c>
    </row>
    <row r="272" spans="1:16" ht="25.5">
      <c r="A272" s="8" t="s">
        <v>46</v>
      </c>
      <c r="B272" s="9" t="s">
        <v>47</v>
      </c>
      <c r="C272" s="10">
        <v>1169.66</v>
      </c>
      <c r="D272" s="10">
        <v>1737.62</v>
      </c>
      <c r="E272" s="10">
        <v>61.155</v>
      </c>
      <c r="F272" s="10">
        <v>23.87695</v>
      </c>
      <c r="G272" s="10">
        <v>0</v>
      </c>
      <c r="H272" s="10">
        <v>0</v>
      </c>
      <c r="I272" s="10">
        <v>23.87695</v>
      </c>
      <c r="J272" s="10">
        <v>23.87695</v>
      </c>
      <c r="K272" s="10">
        <f t="shared" si="24"/>
        <v>37.27805</v>
      </c>
      <c r="L272" s="10">
        <f t="shared" si="25"/>
        <v>1713.7430499999998</v>
      </c>
      <c r="M272" s="10">
        <f t="shared" si="26"/>
        <v>39.0433325157387</v>
      </c>
      <c r="N272" s="10">
        <f t="shared" si="27"/>
        <v>1737.62</v>
      </c>
      <c r="O272" s="10">
        <f t="shared" si="28"/>
        <v>61.155</v>
      </c>
      <c r="P272" s="10">
        <f t="shared" si="29"/>
        <v>0</v>
      </c>
    </row>
    <row r="273" spans="1:16" ht="25.5">
      <c r="A273" s="5" t="s">
        <v>137</v>
      </c>
      <c r="B273" s="6" t="s">
        <v>138</v>
      </c>
      <c r="C273" s="7">
        <v>30648.731000000003</v>
      </c>
      <c r="D273" s="7">
        <v>37940.471</v>
      </c>
      <c r="E273" s="7">
        <v>2849.6890000000003</v>
      </c>
      <c r="F273" s="7">
        <v>604.3310700000001</v>
      </c>
      <c r="G273" s="7">
        <v>2.01247</v>
      </c>
      <c r="H273" s="7">
        <v>402.62861999999996</v>
      </c>
      <c r="I273" s="7">
        <v>630.7537400000001</v>
      </c>
      <c r="J273" s="7">
        <v>991.6330400000002</v>
      </c>
      <c r="K273" s="7">
        <f t="shared" si="24"/>
        <v>2245.35793</v>
      </c>
      <c r="L273" s="7">
        <f t="shared" si="25"/>
        <v>37336.13993</v>
      </c>
      <c r="M273" s="7">
        <f t="shared" si="26"/>
        <v>21.206913105254642</v>
      </c>
      <c r="N273" s="7">
        <f t="shared" si="27"/>
        <v>37537.842379999995</v>
      </c>
      <c r="O273" s="7">
        <f t="shared" si="28"/>
        <v>2447.0603800000004</v>
      </c>
      <c r="P273" s="7">
        <f t="shared" si="29"/>
        <v>14.128861781057509</v>
      </c>
    </row>
    <row r="274" spans="1:16" ht="25.5">
      <c r="A274" s="5" t="s">
        <v>139</v>
      </c>
      <c r="B274" s="6" t="s">
        <v>69</v>
      </c>
      <c r="C274" s="7">
        <v>2946.695</v>
      </c>
      <c r="D274" s="7">
        <v>3186.1039999999994</v>
      </c>
      <c r="E274" s="7">
        <v>217.138</v>
      </c>
      <c r="F274" s="7">
        <v>0</v>
      </c>
      <c r="G274" s="7">
        <v>0</v>
      </c>
      <c r="H274" s="7">
        <v>96.2214</v>
      </c>
      <c r="I274" s="7">
        <v>40.70257</v>
      </c>
      <c r="J274" s="7">
        <v>40.70257</v>
      </c>
      <c r="K274" s="7">
        <f t="shared" si="24"/>
        <v>217.138</v>
      </c>
      <c r="L274" s="7">
        <f t="shared" si="25"/>
        <v>3186.1039999999994</v>
      </c>
      <c r="M274" s="7">
        <f t="shared" si="26"/>
        <v>0</v>
      </c>
      <c r="N274" s="7">
        <f t="shared" si="27"/>
        <v>3089.8825999999995</v>
      </c>
      <c r="O274" s="7">
        <f t="shared" si="28"/>
        <v>120.9166</v>
      </c>
      <c r="P274" s="7">
        <f t="shared" si="29"/>
        <v>44.31347806464092</v>
      </c>
    </row>
    <row r="275" spans="1:16" ht="12.75">
      <c r="A275" s="8" t="s">
        <v>22</v>
      </c>
      <c r="B275" s="9" t="s">
        <v>23</v>
      </c>
      <c r="C275" s="10">
        <v>2280.95</v>
      </c>
      <c r="D275" s="10">
        <v>2477.187</v>
      </c>
      <c r="E275" s="10">
        <v>170.9</v>
      </c>
      <c r="F275" s="10">
        <v>0</v>
      </c>
      <c r="G275" s="10">
        <v>0</v>
      </c>
      <c r="H275" s="10">
        <v>78.87</v>
      </c>
      <c r="I275" s="10">
        <v>0</v>
      </c>
      <c r="J275" s="10">
        <v>0</v>
      </c>
      <c r="K275" s="10">
        <f t="shared" si="24"/>
        <v>170.9</v>
      </c>
      <c r="L275" s="10">
        <f t="shared" si="25"/>
        <v>2477.187</v>
      </c>
      <c r="M275" s="10">
        <f t="shared" si="26"/>
        <v>0</v>
      </c>
      <c r="N275" s="10">
        <f t="shared" si="27"/>
        <v>2398.317</v>
      </c>
      <c r="O275" s="10">
        <f t="shared" si="28"/>
        <v>92.03</v>
      </c>
      <c r="P275" s="10">
        <f t="shared" si="29"/>
        <v>46.14979520187244</v>
      </c>
    </row>
    <row r="276" spans="1:16" ht="12.75">
      <c r="A276" s="8" t="s">
        <v>24</v>
      </c>
      <c r="B276" s="9" t="s">
        <v>25</v>
      </c>
      <c r="C276" s="10">
        <v>501.809</v>
      </c>
      <c r="D276" s="10">
        <v>544.981</v>
      </c>
      <c r="E276" s="10">
        <v>37.938</v>
      </c>
      <c r="F276" s="10">
        <v>0</v>
      </c>
      <c r="G276" s="10">
        <v>0</v>
      </c>
      <c r="H276" s="10">
        <v>17.3514</v>
      </c>
      <c r="I276" s="10">
        <v>0</v>
      </c>
      <c r="J276" s="10">
        <v>0</v>
      </c>
      <c r="K276" s="10">
        <f t="shared" si="24"/>
        <v>37.938</v>
      </c>
      <c r="L276" s="10">
        <f t="shared" si="25"/>
        <v>544.981</v>
      </c>
      <c r="M276" s="10">
        <f t="shared" si="26"/>
        <v>0</v>
      </c>
      <c r="N276" s="10">
        <f t="shared" si="27"/>
        <v>527.6296</v>
      </c>
      <c r="O276" s="10">
        <f t="shared" si="28"/>
        <v>20.5866</v>
      </c>
      <c r="P276" s="10">
        <f t="shared" si="29"/>
        <v>45.736201170330546</v>
      </c>
    </row>
    <row r="277" spans="1:16" ht="12.75">
      <c r="A277" s="8" t="s">
        <v>26</v>
      </c>
      <c r="B277" s="9" t="s">
        <v>27</v>
      </c>
      <c r="C277" s="10">
        <v>121.897</v>
      </c>
      <c r="D277" s="10">
        <v>121.897</v>
      </c>
      <c r="E277" s="10">
        <v>5</v>
      </c>
      <c r="F277" s="10">
        <v>0</v>
      </c>
      <c r="G277" s="10">
        <v>0</v>
      </c>
      <c r="H277" s="10">
        <v>0</v>
      </c>
      <c r="I277" s="10">
        <v>28.11946</v>
      </c>
      <c r="J277" s="10">
        <v>28.11946</v>
      </c>
      <c r="K277" s="10">
        <f t="shared" si="24"/>
        <v>5</v>
      </c>
      <c r="L277" s="10">
        <f t="shared" si="25"/>
        <v>121.897</v>
      </c>
      <c r="M277" s="10">
        <f t="shared" si="26"/>
        <v>0</v>
      </c>
      <c r="N277" s="10">
        <f t="shared" si="27"/>
        <v>121.897</v>
      </c>
      <c r="O277" s="10">
        <f t="shared" si="28"/>
        <v>5</v>
      </c>
      <c r="P277" s="10">
        <f t="shared" si="29"/>
        <v>0</v>
      </c>
    </row>
    <row r="278" spans="1:16" ht="12.75">
      <c r="A278" s="8" t="s">
        <v>28</v>
      </c>
      <c r="B278" s="9" t="s">
        <v>29</v>
      </c>
      <c r="C278" s="10">
        <v>33.178</v>
      </c>
      <c r="D278" s="10">
        <v>33.178</v>
      </c>
      <c r="E278" s="10">
        <v>3.1</v>
      </c>
      <c r="F278" s="10">
        <v>0</v>
      </c>
      <c r="G278" s="10">
        <v>0</v>
      </c>
      <c r="H278" s="10">
        <v>0</v>
      </c>
      <c r="I278" s="10">
        <v>12.52311</v>
      </c>
      <c r="J278" s="10">
        <v>12.52311</v>
      </c>
      <c r="K278" s="10">
        <f t="shared" si="24"/>
        <v>3.1</v>
      </c>
      <c r="L278" s="10">
        <f t="shared" si="25"/>
        <v>33.178</v>
      </c>
      <c r="M278" s="10">
        <f t="shared" si="26"/>
        <v>0</v>
      </c>
      <c r="N278" s="10">
        <f t="shared" si="27"/>
        <v>33.178</v>
      </c>
      <c r="O278" s="10">
        <f t="shared" si="28"/>
        <v>3.1</v>
      </c>
      <c r="P278" s="10">
        <f t="shared" si="29"/>
        <v>0</v>
      </c>
    </row>
    <row r="279" spans="1:16" ht="12.75">
      <c r="A279" s="8" t="s">
        <v>30</v>
      </c>
      <c r="B279" s="9" t="s">
        <v>31</v>
      </c>
      <c r="C279" s="10">
        <v>2.861</v>
      </c>
      <c r="D279" s="10">
        <v>2.861</v>
      </c>
      <c r="E279" s="10">
        <v>0.2</v>
      </c>
      <c r="F279" s="10">
        <v>0</v>
      </c>
      <c r="G279" s="10">
        <v>0</v>
      </c>
      <c r="H279" s="10">
        <v>0</v>
      </c>
      <c r="I279" s="10">
        <v>0.06</v>
      </c>
      <c r="J279" s="10">
        <v>0.06</v>
      </c>
      <c r="K279" s="10">
        <f t="shared" si="24"/>
        <v>0.2</v>
      </c>
      <c r="L279" s="10">
        <f t="shared" si="25"/>
        <v>2.861</v>
      </c>
      <c r="M279" s="10">
        <f t="shared" si="26"/>
        <v>0</v>
      </c>
      <c r="N279" s="10">
        <f t="shared" si="27"/>
        <v>2.861</v>
      </c>
      <c r="O279" s="10">
        <f t="shared" si="28"/>
        <v>0.2</v>
      </c>
      <c r="P279" s="10">
        <f t="shared" si="29"/>
        <v>0</v>
      </c>
    </row>
    <row r="280" spans="1:16" ht="25.5">
      <c r="A280" s="8" t="s">
        <v>40</v>
      </c>
      <c r="B280" s="9" t="s">
        <v>41</v>
      </c>
      <c r="C280" s="10">
        <v>6</v>
      </c>
      <c r="D280" s="10">
        <v>6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</v>
      </c>
      <c r="L280" s="10">
        <f t="shared" si="25"/>
        <v>6</v>
      </c>
      <c r="M280" s="10">
        <f t="shared" si="26"/>
        <v>0</v>
      </c>
      <c r="N280" s="10">
        <f t="shared" si="27"/>
        <v>6</v>
      </c>
      <c r="O280" s="10">
        <f t="shared" si="28"/>
        <v>0</v>
      </c>
      <c r="P280" s="10">
        <f t="shared" si="29"/>
        <v>0</v>
      </c>
    </row>
    <row r="281" spans="1:16" ht="63.75">
      <c r="A281" s="5" t="s">
        <v>140</v>
      </c>
      <c r="B281" s="6" t="s">
        <v>141</v>
      </c>
      <c r="C281" s="7">
        <v>3280.4</v>
      </c>
      <c r="D281" s="7">
        <v>3280.4</v>
      </c>
      <c r="E281" s="7">
        <v>281.4</v>
      </c>
      <c r="F281" s="7">
        <v>0</v>
      </c>
      <c r="G281" s="7">
        <v>0</v>
      </c>
      <c r="H281" s="7">
        <v>239.70647</v>
      </c>
      <c r="I281" s="7">
        <v>0</v>
      </c>
      <c r="J281" s="7">
        <v>0</v>
      </c>
      <c r="K281" s="7">
        <f t="shared" si="24"/>
        <v>281.4</v>
      </c>
      <c r="L281" s="7">
        <f t="shared" si="25"/>
        <v>3280.4</v>
      </c>
      <c r="M281" s="7">
        <f t="shared" si="26"/>
        <v>0</v>
      </c>
      <c r="N281" s="7">
        <f t="shared" si="27"/>
        <v>3040.69353</v>
      </c>
      <c r="O281" s="7">
        <f t="shared" si="28"/>
        <v>41.69352999999998</v>
      </c>
      <c r="P281" s="7">
        <f t="shared" si="29"/>
        <v>85.18353589196873</v>
      </c>
    </row>
    <row r="282" spans="1:16" ht="12.75">
      <c r="A282" s="8" t="s">
        <v>64</v>
      </c>
      <c r="B282" s="9" t="s">
        <v>65</v>
      </c>
      <c r="C282" s="10">
        <v>3280.4</v>
      </c>
      <c r="D282" s="10">
        <v>3280.4</v>
      </c>
      <c r="E282" s="10">
        <v>281.4</v>
      </c>
      <c r="F282" s="10">
        <v>0</v>
      </c>
      <c r="G282" s="10">
        <v>0</v>
      </c>
      <c r="H282" s="10">
        <v>239.70647</v>
      </c>
      <c r="I282" s="10">
        <v>0</v>
      </c>
      <c r="J282" s="10">
        <v>0</v>
      </c>
      <c r="K282" s="10">
        <f t="shared" si="24"/>
        <v>281.4</v>
      </c>
      <c r="L282" s="10">
        <f t="shared" si="25"/>
        <v>3280.4</v>
      </c>
      <c r="M282" s="10">
        <f t="shared" si="26"/>
        <v>0</v>
      </c>
      <c r="N282" s="10">
        <f t="shared" si="27"/>
        <v>3040.69353</v>
      </c>
      <c r="O282" s="10">
        <f t="shared" si="28"/>
        <v>41.69352999999998</v>
      </c>
      <c r="P282" s="10">
        <f t="shared" si="29"/>
        <v>85.18353589196873</v>
      </c>
    </row>
    <row r="283" spans="1:16" ht="76.5">
      <c r="A283" s="5" t="s">
        <v>142</v>
      </c>
      <c r="B283" s="6" t="s">
        <v>143</v>
      </c>
      <c r="C283" s="7">
        <v>2.512</v>
      </c>
      <c r="D283" s="7">
        <v>2.512</v>
      </c>
      <c r="E283" s="7">
        <v>0.03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f t="shared" si="24"/>
        <v>0.03</v>
      </c>
      <c r="L283" s="7">
        <f t="shared" si="25"/>
        <v>2.512</v>
      </c>
      <c r="M283" s="7">
        <f t="shared" si="26"/>
        <v>0</v>
      </c>
      <c r="N283" s="7">
        <f t="shared" si="27"/>
        <v>2.512</v>
      </c>
      <c r="O283" s="7">
        <f t="shared" si="28"/>
        <v>0.03</v>
      </c>
      <c r="P283" s="7">
        <f t="shared" si="29"/>
        <v>0</v>
      </c>
    </row>
    <row r="284" spans="1:16" ht="12.75">
      <c r="A284" s="8" t="s">
        <v>64</v>
      </c>
      <c r="B284" s="9" t="s">
        <v>65</v>
      </c>
      <c r="C284" s="10">
        <v>2.512</v>
      </c>
      <c r="D284" s="10">
        <v>2.512</v>
      </c>
      <c r="E284" s="10">
        <v>0.03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0.03</v>
      </c>
      <c r="L284" s="10">
        <f t="shared" si="25"/>
        <v>2.512</v>
      </c>
      <c r="M284" s="10">
        <f t="shared" si="26"/>
        <v>0</v>
      </c>
      <c r="N284" s="10">
        <f t="shared" si="27"/>
        <v>2.512</v>
      </c>
      <c r="O284" s="10">
        <f t="shared" si="28"/>
        <v>0.03</v>
      </c>
      <c r="P284" s="10">
        <f t="shared" si="29"/>
        <v>0</v>
      </c>
    </row>
    <row r="285" spans="1:16" ht="38.25">
      <c r="A285" s="5" t="s">
        <v>144</v>
      </c>
      <c r="B285" s="6" t="s">
        <v>145</v>
      </c>
      <c r="C285" s="7">
        <v>2216.41</v>
      </c>
      <c r="D285" s="7">
        <v>2216.41</v>
      </c>
      <c r="E285" s="7">
        <v>242.55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f t="shared" si="24"/>
        <v>242.55</v>
      </c>
      <c r="L285" s="7">
        <f t="shared" si="25"/>
        <v>2216.41</v>
      </c>
      <c r="M285" s="7">
        <f t="shared" si="26"/>
        <v>0</v>
      </c>
      <c r="N285" s="7">
        <f t="shared" si="27"/>
        <v>2216.41</v>
      </c>
      <c r="O285" s="7">
        <f t="shared" si="28"/>
        <v>242.55</v>
      </c>
      <c r="P285" s="7">
        <f t="shared" si="29"/>
        <v>0</v>
      </c>
    </row>
    <row r="286" spans="1:16" ht="25.5">
      <c r="A286" s="8" t="s">
        <v>46</v>
      </c>
      <c r="B286" s="9" t="s">
        <v>47</v>
      </c>
      <c r="C286" s="10">
        <v>2216.41</v>
      </c>
      <c r="D286" s="10">
        <v>2216.41</v>
      </c>
      <c r="E286" s="10">
        <v>242.55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242.55</v>
      </c>
      <c r="L286" s="10">
        <f t="shared" si="25"/>
        <v>2216.41</v>
      </c>
      <c r="M286" s="10">
        <f t="shared" si="26"/>
        <v>0</v>
      </c>
      <c r="N286" s="10">
        <f t="shared" si="27"/>
        <v>2216.41</v>
      </c>
      <c r="O286" s="10">
        <f t="shared" si="28"/>
        <v>242.55</v>
      </c>
      <c r="P286" s="10">
        <f t="shared" si="29"/>
        <v>0</v>
      </c>
    </row>
    <row r="287" spans="1:16" ht="51">
      <c r="A287" s="5" t="s">
        <v>146</v>
      </c>
      <c r="B287" s="6" t="s">
        <v>147</v>
      </c>
      <c r="C287" s="7">
        <v>11792.8</v>
      </c>
      <c r="D287" s="7">
        <v>11817.8</v>
      </c>
      <c r="E287" s="7">
        <v>1011.9</v>
      </c>
      <c r="F287" s="7">
        <v>2.42729</v>
      </c>
      <c r="G287" s="7">
        <v>0</v>
      </c>
      <c r="H287" s="7">
        <v>0.5087200000000001</v>
      </c>
      <c r="I287" s="7">
        <v>2.42729</v>
      </c>
      <c r="J287" s="7">
        <v>358.67729</v>
      </c>
      <c r="K287" s="7">
        <f t="shared" si="24"/>
        <v>1009.47271</v>
      </c>
      <c r="L287" s="7">
        <f t="shared" si="25"/>
        <v>11815.37271</v>
      </c>
      <c r="M287" s="7">
        <f t="shared" si="26"/>
        <v>0.2398744935270284</v>
      </c>
      <c r="N287" s="7">
        <f t="shared" si="27"/>
        <v>11817.29128</v>
      </c>
      <c r="O287" s="7">
        <f t="shared" si="28"/>
        <v>1011.3912799999999</v>
      </c>
      <c r="P287" s="7">
        <f t="shared" si="29"/>
        <v>0.05027374246467042</v>
      </c>
    </row>
    <row r="288" spans="1:16" ht="12.75">
      <c r="A288" s="8" t="s">
        <v>22</v>
      </c>
      <c r="B288" s="9" t="s">
        <v>23</v>
      </c>
      <c r="C288" s="10">
        <v>8887.6</v>
      </c>
      <c r="D288" s="10">
        <v>8887.6</v>
      </c>
      <c r="E288" s="10">
        <v>800</v>
      </c>
      <c r="F288" s="10">
        <v>0</v>
      </c>
      <c r="G288" s="10">
        <v>0</v>
      </c>
      <c r="H288" s="10">
        <v>0</v>
      </c>
      <c r="I288" s="10">
        <v>0</v>
      </c>
      <c r="J288" s="10">
        <v>301.25</v>
      </c>
      <c r="K288" s="10">
        <f t="shared" si="24"/>
        <v>800</v>
      </c>
      <c r="L288" s="10">
        <f t="shared" si="25"/>
        <v>8887.6</v>
      </c>
      <c r="M288" s="10">
        <f t="shared" si="26"/>
        <v>0</v>
      </c>
      <c r="N288" s="10">
        <f t="shared" si="27"/>
        <v>8887.6</v>
      </c>
      <c r="O288" s="10">
        <f t="shared" si="28"/>
        <v>800</v>
      </c>
      <c r="P288" s="10">
        <f t="shared" si="29"/>
        <v>0</v>
      </c>
    </row>
    <row r="289" spans="1:16" ht="12.75">
      <c r="A289" s="8" t="s">
        <v>24</v>
      </c>
      <c r="B289" s="9" t="s">
        <v>25</v>
      </c>
      <c r="C289" s="10">
        <v>1955.2</v>
      </c>
      <c r="D289" s="10">
        <v>1931.2</v>
      </c>
      <c r="E289" s="10">
        <v>176</v>
      </c>
      <c r="F289" s="10">
        <v>0</v>
      </c>
      <c r="G289" s="10">
        <v>0</v>
      </c>
      <c r="H289" s="10">
        <v>0</v>
      </c>
      <c r="I289" s="10">
        <v>0</v>
      </c>
      <c r="J289" s="10">
        <v>55</v>
      </c>
      <c r="K289" s="10">
        <f t="shared" si="24"/>
        <v>176</v>
      </c>
      <c r="L289" s="10">
        <f t="shared" si="25"/>
        <v>1931.2</v>
      </c>
      <c r="M289" s="10">
        <f t="shared" si="26"/>
        <v>0</v>
      </c>
      <c r="N289" s="10">
        <f t="shared" si="27"/>
        <v>1931.2</v>
      </c>
      <c r="O289" s="10">
        <f t="shared" si="28"/>
        <v>176</v>
      </c>
      <c r="P289" s="10">
        <f t="shared" si="29"/>
        <v>0</v>
      </c>
    </row>
    <row r="290" spans="1:16" ht="12.75">
      <c r="A290" s="8" t="s">
        <v>26</v>
      </c>
      <c r="B290" s="9" t="s">
        <v>27</v>
      </c>
      <c r="C290" s="10">
        <v>115.4</v>
      </c>
      <c r="D290" s="10">
        <v>115.4</v>
      </c>
      <c r="E290" s="10">
        <v>10</v>
      </c>
      <c r="F290" s="10">
        <v>0</v>
      </c>
      <c r="G290" s="10">
        <v>0</v>
      </c>
      <c r="H290" s="10">
        <v>0.305</v>
      </c>
      <c r="I290" s="10">
        <v>0</v>
      </c>
      <c r="J290" s="10">
        <v>0</v>
      </c>
      <c r="K290" s="10">
        <f t="shared" si="24"/>
        <v>10</v>
      </c>
      <c r="L290" s="10">
        <f t="shared" si="25"/>
        <v>115.4</v>
      </c>
      <c r="M290" s="10">
        <f t="shared" si="26"/>
        <v>0</v>
      </c>
      <c r="N290" s="10">
        <f t="shared" si="27"/>
        <v>115.095</v>
      </c>
      <c r="O290" s="10">
        <f t="shared" si="28"/>
        <v>9.695</v>
      </c>
      <c r="P290" s="10">
        <f t="shared" si="29"/>
        <v>3.05</v>
      </c>
    </row>
    <row r="291" spans="1:16" ht="12.75">
      <c r="A291" s="8" t="s">
        <v>72</v>
      </c>
      <c r="B291" s="9" t="s">
        <v>73</v>
      </c>
      <c r="C291" s="10">
        <v>3.2</v>
      </c>
      <c r="D291" s="10">
        <v>3.2</v>
      </c>
      <c r="E291" s="10">
        <v>0.2</v>
      </c>
      <c r="F291" s="10">
        <v>0</v>
      </c>
      <c r="G291" s="10">
        <v>0</v>
      </c>
      <c r="H291" s="10">
        <v>0.20372</v>
      </c>
      <c r="I291" s="10">
        <v>0</v>
      </c>
      <c r="J291" s="10">
        <v>0</v>
      </c>
      <c r="K291" s="10">
        <f t="shared" si="24"/>
        <v>0.2</v>
      </c>
      <c r="L291" s="10">
        <f t="shared" si="25"/>
        <v>3.2</v>
      </c>
      <c r="M291" s="10">
        <f t="shared" si="26"/>
        <v>0</v>
      </c>
      <c r="N291" s="10">
        <f t="shared" si="27"/>
        <v>2.99628</v>
      </c>
      <c r="O291" s="10">
        <f t="shared" si="28"/>
        <v>-0.003720000000000001</v>
      </c>
      <c r="P291" s="10">
        <f t="shared" si="29"/>
        <v>101.86</v>
      </c>
    </row>
    <row r="292" spans="1:16" ht="12.75">
      <c r="A292" s="8" t="s">
        <v>28</v>
      </c>
      <c r="B292" s="9" t="s">
        <v>29</v>
      </c>
      <c r="C292" s="10">
        <v>52.5</v>
      </c>
      <c r="D292" s="10">
        <v>76.5</v>
      </c>
      <c r="E292" s="10">
        <v>4</v>
      </c>
      <c r="F292" s="10">
        <v>0.62776</v>
      </c>
      <c r="G292" s="10">
        <v>0</v>
      </c>
      <c r="H292" s="10">
        <v>0</v>
      </c>
      <c r="I292" s="10">
        <v>0.62776</v>
      </c>
      <c r="J292" s="10">
        <v>0.62776</v>
      </c>
      <c r="K292" s="10">
        <f t="shared" si="24"/>
        <v>3.37224</v>
      </c>
      <c r="L292" s="10">
        <f t="shared" si="25"/>
        <v>75.87224</v>
      </c>
      <c r="M292" s="10">
        <f t="shared" si="26"/>
        <v>15.693999999999999</v>
      </c>
      <c r="N292" s="10">
        <f t="shared" si="27"/>
        <v>76.5</v>
      </c>
      <c r="O292" s="10">
        <f t="shared" si="28"/>
        <v>4</v>
      </c>
      <c r="P292" s="10">
        <f t="shared" si="29"/>
        <v>0</v>
      </c>
    </row>
    <row r="293" spans="1:16" ht="12.75">
      <c r="A293" s="8" t="s">
        <v>30</v>
      </c>
      <c r="B293" s="9" t="s">
        <v>31</v>
      </c>
      <c r="C293" s="10">
        <v>222.1</v>
      </c>
      <c r="D293" s="10">
        <v>222.1</v>
      </c>
      <c r="E293" s="10">
        <v>19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19</v>
      </c>
      <c r="L293" s="10">
        <f t="shared" si="25"/>
        <v>222.1</v>
      </c>
      <c r="M293" s="10">
        <f t="shared" si="26"/>
        <v>0</v>
      </c>
      <c r="N293" s="10">
        <f t="shared" si="27"/>
        <v>222.1</v>
      </c>
      <c r="O293" s="10">
        <f t="shared" si="28"/>
        <v>19</v>
      </c>
      <c r="P293" s="10">
        <f t="shared" si="29"/>
        <v>0</v>
      </c>
    </row>
    <row r="294" spans="1:16" ht="12.75">
      <c r="A294" s="8" t="s">
        <v>32</v>
      </c>
      <c r="B294" s="9" t="s">
        <v>33</v>
      </c>
      <c r="C294" s="10">
        <v>362.3</v>
      </c>
      <c r="D294" s="10">
        <v>362.3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0</v>
      </c>
      <c r="L294" s="10">
        <f t="shared" si="25"/>
        <v>362.3</v>
      </c>
      <c r="M294" s="10">
        <f t="shared" si="26"/>
        <v>0</v>
      </c>
      <c r="N294" s="10">
        <f t="shared" si="27"/>
        <v>362.3</v>
      </c>
      <c r="O294" s="10">
        <f t="shared" si="28"/>
        <v>0</v>
      </c>
      <c r="P294" s="10">
        <f t="shared" si="29"/>
        <v>0</v>
      </c>
    </row>
    <row r="295" spans="1:16" ht="12.75">
      <c r="A295" s="8" t="s">
        <v>34</v>
      </c>
      <c r="B295" s="9" t="s">
        <v>35</v>
      </c>
      <c r="C295" s="10">
        <v>2.6</v>
      </c>
      <c r="D295" s="10">
        <v>2.6</v>
      </c>
      <c r="E295" s="10">
        <v>0.2</v>
      </c>
      <c r="F295" s="10">
        <v>0.19236000000000003</v>
      </c>
      <c r="G295" s="10">
        <v>0</v>
      </c>
      <c r="H295" s="10">
        <v>0</v>
      </c>
      <c r="I295" s="10">
        <v>0.19236000000000003</v>
      </c>
      <c r="J295" s="10">
        <v>0.19236000000000003</v>
      </c>
      <c r="K295" s="10">
        <f t="shared" si="24"/>
        <v>0.00763999999999998</v>
      </c>
      <c r="L295" s="10">
        <f t="shared" si="25"/>
        <v>2.4076400000000002</v>
      </c>
      <c r="M295" s="10">
        <f t="shared" si="26"/>
        <v>96.18</v>
      </c>
      <c r="N295" s="10">
        <f t="shared" si="27"/>
        <v>2.6</v>
      </c>
      <c r="O295" s="10">
        <f t="shared" si="28"/>
        <v>0.2</v>
      </c>
      <c r="P295" s="10">
        <f t="shared" si="29"/>
        <v>0</v>
      </c>
    </row>
    <row r="296" spans="1:16" ht="12.75">
      <c r="A296" s="8" t="s">
        <v>36</v>
      </c>
      <c r="B296" s="9" t="s">
        <v>37</v>
      </c>
      <c r="C296" s="10">
        <v>30.5</v>
      </c>
      <c r="D296" s="10">
        <v>30.5</v>
      </c>
      <c r="E296" s="10">
        <v>2.5</v>
      </c>
      <c r="F296" s="10">
        <v>1.6071700000000002</v>
      </c>
      <c r="G296" s="10">
        <v>0</v>
      </c>
      <c r="H296" s="10">
        <v>0</v>
      </c>
      <c r="I296" s="10">
        <v>1.6071700000000002</v>
      </c>
      <c r="J296" s="10">
        <v>1.6071700000000002</v>
      </c>
      <c r="K296" s="10">
        <f t="shared" si="24"/>
        <v>0.8928299999999998</v>
      </c>
      <c r="L296" s="10">
        <f t="shared" si="25"/>
        <v>28.89283</v>
      </c>
      <c r="M296" s="10">
        <f t="shared" si="26"/>
        <v>64.28680000000001</v>
      </c>
      <c r="N296" s="10">
        <f t="shared" si="27"/>
        <v>30.5</v>
      </c>
      <c r="O296" s="10">
        <f t="shared" si="28"/>
        <v>2.5</v>
      </c>
      <c r="P296" s="10">
        <f t="shared" si="29"/>
        <v>0</v>
      </c>
    </row>
    <row r="297" spans="1:16" ht="12.75">
      <c r="A297" s="8" t="s">
        <v>64</v>
      </c>
      <c r="B297" s="9" t="s">
        <v>65</v>
      </c>
      <c r="C297" s="10">
        <v>161.4</v>
      </c>
      <c r="D297" s="10">
        <v>186.4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186.4</v>
      </c>
      <c r="M297" s="10">
        <f t="shared" si="26"/>
        <v>0</v>
      </c>
      <c r="N297" s="10">
        <f t="shared" si="27"/>
        <v>186.4</v>
      </c>
      <c r="O297" s="10">
        <f t="shared" si="28"/>
        <v>0</v>
      </c>
      <c r="P297" s="10">
        <f t="shared" si="29"/>
        <v>0</v>
      </c>
    </row>
    <row r="298" spans="1:16" ht="25.5">
      <c r="A298" s="5" t="s">
        <v>148</v>
      </c>
      <c r="B298" s="6" t="s">
        <v>149</v>
      </c>
      <c r="C298" s="7">
        <v>1462.6</v>
      </c>
      <c r="D298" s="7">
        <v>1462.6</v>
      </c>
      <c r="E298" s="7">
        <v>127.1</v>
      </c>
      <c r="F298" s="7">
        <v>4.2</v>
      </c>
      <c r="G298" s="7">
        <v>2.01247</v>
      </c>
      <c r="H298" s="7">
        <v>43.35739</v>
      </c>
      <c r="I298" s="7">
        <v>4.2</v>
      </c>
      <c r="J298" s="7">
        <v>8.28639</v>
      </c>
      <c r="K298" s="7">
        <f t="shared" si="24"/>
        <v>122.89999999999999</v>
      </c>
      <c r="L298" s="7">
        <f t="shared" si="25"/>
        <v>1458.3999999999999</v>
      </c>
      <c r="M298" s="7">
        <f t="shared" si="26"/>
        <v>3.304484657749804</v>
      </c>
      <c r="N298" s="7">
        <f t="shared" si="27"/>
        <v>1419.24261</v>
      </c>
      <c r="O298" s="7">
        <f t="shared" si="28"/>
        <v>83.74260999999998</v>
      </c>
      <c r="P298" s="7">
        <f t="shared" si="29"/>
        <v>34.112816679779705</v>
      </c>
    </row>
    <row r="299" spans="1:16" ht="12.75">
      <c r="A299" s="8" t="s">
        <v>22</v>
      </c>
      <c r="B299" s="9" t="s">
        <v>23</v>
      </c>
      <c r="C299" s="10">
        <v>1062.2</v>
      </c>
      <c r="D299" s="10">
        <v>1062.2</v>
      </c>
      <c r="E299" s="10">
        <v>98.5</v>
      </c>
      <c r="F299" s="10">
        <v>0</v>
      </c>
      <c r="G299" s="10">
        <v>0</v>
      </c>
      <c r="H299" s="10">
        <v>28.799500000000002</v>
      </c>
      <c r="I299" s="10">
        <v>0</v>
      </c>
      <c r="J299" s="10">
        <v>0</v>
      </c>
      <c r="K299" s="10">
        <f t="shared" si="24"/>
        <v>98.5</v>
      </c>
      <c r="L299" s="10">
        <f t="shared" si="25"/>
        <v>1062.2</v>
      </c>
      <c r="M299" s="10">
        <f t="shared" si="26"/>
        <v>0</v>
      </c>
      <c r="N299" s="10">
        <f t="shared" si="27"/>
        <v>1033.4005</v>
      </c>
      <c r="O299" s="10">
        <f t="shared" si="28"/>
        <v>69.7005</v>
      </c>
      <c r="P299" s="10">
        <f t="shared" si="29"/>
        <v>29.23807106598985</v>
      </c>
    </row>
    <row r="300" spans="1:16" ht="12.75">
      <c r="A300" s="8" t="s">
        <v>24</v>
      </c>
      <c r="B300" s="9" t="s">
        <v>25</v>
      </c>
      <c r="C300" s="10">
        <v>233.7</v>
      </c>
      <c r="D300" s="10">
        <v>233.7</v>
      </c>
      <c r="E300" s="10">
        <v>21</v>
      </c>
      <c r="F300" s="10">
        <v>0</v>
      </c>
      <c r="G300" s="10">
        <v>0</v>
      </c>
      <c r="H300" s="10">
        <v>6.33589</v>
      </c>
      <c r="I300" s="10">
        <v>0</v>
      </c>
      <c r="J300" s="10">
        <v>0</v>
      </c>
      <c r="K300" s="10">
        <f t="shared" si="24"/>
        <v>21</v>
      </c>
      <c r="L300" s="10">
        <f t="shared" si="25"/>
        <v>233.7</v>
      </c>
      <c r="M300" s="10">
        <f t="shared" si="26"/>
        <v>0</v>
      </c>
      <c r="N300" s="10">
        <f t="shared" si="27"/>
        <v>227.36410999999998</v>
      </c>
      <c r="O300" s="10">
        <f t="shared" si="28"/>
        <v>14.66411</v>
      </c>
      <c r="P300" s="10">
        <f t="shared" si="29"/>
        <v>30.170904761904758</v>
      </c>
    </row>
    <row r="301" spans="1:16" ht="12.75">
      <c r="A301" s="8" t="s">
        <v>26</v>
      </c>
      <c r="B301" s="9" t="s">
        <v>27</v>
      </c>
      <c r="C301" s="10">
        <v>65.2</v>
      </c>
      <c r="D301" s="10">
        <v>65.2</v>
      </c>
      <c r="E301" s="10">
        <v>5</v>
      </c>
      <c r="F301" s="10">
        <v>4.2</v>
      </c>
      <c r="G301" s="10">
        <v>0</v>
      </c>
      <c r="H301" s="10">
        <v>8.222</v>
      </c>
      <c r="I301" s="10">
        <v>4.2</v>
      </c>
      <c r="J301" s="10">
        <v>6.27392</v>
      </c>
      <c r="K301" s="10">
        <f t="shared" si="24"/>
        <v>0.7999999999999998</v>
      </c>
      <c r="L301" s="10">
        <f t="shared" si="25"/>
        <v>61</v>
      </c>
      <c r="M301" s="10">
        <f t="shared" si="26"/>
        <v>84.00000000000001</v>
      </c>
      <c r="N301" s="10">
        <f t="shared" si="27"/>
        <v>56.978</v>
      </c>
      <c r="O301" s="10">
        <f t="shared" si="28"/>
        <v>-3.2219999999999995</v>
      </c>
      <c r="P301" s="10">
        <f t="shared" si="29"/>
        <v>164.44</v>
      </c>
    </row>
    <row r="302" spans="1:16" ht="12.75">
      <c r="A302" s="8" t="s">
        <v>72</v>
      </c>
      <c r="B302" s="9" t="s">
        <v>73</v>
      </c>
      <c r="C302" s="10">
        <v>4</v>
      </c>
      <c r="D302" s="10">
        <v>4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0</v>
      </c>
      <c r="L302" s="10">
        <f t="shared" si="25"/>
        <v>4</v>
      </c>
      <c r="M302" s="10">
        <f t="shared" si="26"/>
        <v>0</v>
      </c>
      <c r="N302" s="10">
        <f t="shared" si="27"/>
        <v>4</v>
      </c>
      <c r="O302" s="10">
        <f t="shared" si="28"/>
        <v>0</v>
      </c>
      <c r="P302" s="10">
        <f t="shared" si="29"/>
        <v>0</v>
      </c>
    </row>
    <row r="303" spans="1:16" ht="12.75">
      <c r="A303" s="8" t="s">
        <v>28</v>
      </c>
      <c r="B303" s="9" t="s">
        <v>29</v>
      </c>
      <c r="C303" s="10">
        <v>16.6</v>
      </c>
      <c r="D303" s="10">
        <v>16.6</v>
      </c>
      <c r="E303" s="10">
        <v>1.4</v>
      </c>
      <c r="F303" s="10">
        <v>0</v>
      </c>
      <c r="G303" s="10">
        <v>1.39568</v>
      </c>
      <c r="H303" s="10">
        <v>0</v>
      </c>
      <c r="I303" s="10">
        <v>0</v>
      </c>
      <c r="J303" s="10">
        <v>1.39568</v>
      </c>
      <c r="K303" s="10">
        <f t="shared" si="24"/>
        <v>1.4</v>
      </c>
      <c r="L303" s="10">
        <f t="shared" si="25"/>
        <v>16.6</v>
      </c>
      <c r="M303" s="10">
        <f t="shared" si="26"/>
        <v>0</v>
      </c>
      <c r="N303" s="10">
        <f t="shared" si="27"/>
        <v>16.6</v>
      </c>
      <c r="O303" s="10">
        <f t="shared" si="28"/>
        <v>1.4</v>
      </c>
      <c r="P303" s="10">
        <f t="shared" si="29"/>
        <v>0</v>
      </c>
    </row>
    <row r="304" spans="1:16" ht="12.75">
      <c r="A304" s="8" t="s">
        <v>32</v>
      </c>
      <c r="B304" s="9" t="s">
        <v>33</v>
      </c>
      <c r="C304" s="10">
        <v>65.4</v>
      </c>
      <c r="D304" s="10">
        <v>65.4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65.4</v>
      </c>
      <c r="M304" s="10">
        <f t="shared" si="26"/>
        <v>0</v>
      </c>
      <c r="N304" s="10">
        <f t="shared" si="27"/>
        <v>65.4</v>
      </c>
      <c r="O304" s="10">
        <f t="shared" si="28"/>
        <v>0</v>
      </c>
      <c r="P304" s="10">
        <f t="shared" si="29"/>
        <v>0</v>
      </c>
    </row>
    <row r="305" spans="1:16" ht="12.75">
      <c r="A305" s="8" t="s">
        <v>34</v>
      </c>
      <c r="B305" s="9" t="s">
        <v>35</v>
      </c>
      <c r="C305" s="10">
        <v>4.9</v>
      </c>
      <c r="D305" s="10">
        <v>4.9</v>
      </c>
      <c r="E305" s="10">
        <v>0.4</v>
      </c>
      <c r="F305" s="10">
        <v>0</v>
      </c>
      <c r="G305" s="10">
        <v>0.14688</v>
      </c>
      <c r="H305" s="10">
        <v>0</v>
      </c>
      <c r="I305" s="10">
        <v>0</v>
      </c>
      <c r="J305" s="10">
        <v>0.14688</v>
      </c>
      <c r="K305" s="10">
        <f t="shared" si="24"/>
        <v>0.4</v>
      </c>
      <c r="L305" s="10">
        <f t="shared" si="25"/>
        <v>4.9</v>
      </c>
      <c r="M305" s="10">
        <f t="shared" si="26"/>
        <v>0</v>
      </c>
      <c r="N305" s="10">
        <f t="shared" si="27"/>
        <v>4.9</v>
      </c>
      <c r="O305" s="10">
        <f t="shared" si="28"/>
        <v>0.4</v>
      </c>
      <c r="P305" s="10">
        <f t="shared" si="29"/>
        <v>0</v>
      </c>
    </row>
    <row r="306" spans="1:16" ht="12.75">
      <c r="A306" s="8" t="s">
        <v>36</v>
      </c>
      <c r="B306" s="9" t="s">
        <v>37</v>
      </c>
      <c r="C306" s="10">
        <v>10.6</v>
      </c>
      <c r="D306" s="10">
        <v>10.6</v>
      </c>
      <c r="E306" s="10">
        <v>0.8</v>
      </c>
      <c r="F306" s="10">
        <v>0</v>
      </c>
      <c r="G306" s="10">
        <v>0.46991000000000005</v>
      </c>
      <c r="H306" s="10">
        <v>0</v>
      </c>
      <c r="I306" s="10">
        <v>0</v>
      </c>
      <c r="J306" s="10">
        <v>0.46991000000000005</v>
      </c>
      <c r="K306" s="10">
        <f t="shared" si="24"/>
        <v>0.8</v>
      </c>
      <c r="L306" s="10">
        <f t="shared" si="25"/>
        <v>10.6</v>
      </c>
      <c r="M306" s="10">
        <f t="shared" si="26"/>
        <v>0</v>
      </c>
      <c r="N306" s="10">
        <f t="shared" si="27"/>
        <v>10.6</v>
      </c>
      <c r="O306" s="10">
        <f t="shared" si="28"/>
        <v>0.8</v>
      </c>
      <c r="P306" s="10">
        <f t="shared" si="29"/>
        <v>0</v>
      </c>
    </row>
    <row r="307" spans="1:16" ht="38.25">
      <c r="A307" s="5" t="s">
        <v>150</v>
      </c>
      <c r="B307" s="6" t="s">
        <v>151</v>
      </c>
      <c r="C307" s="7">
        <v>186.34</v>
      </c>
      <c r="D307" s="7">
        <v>193.84</v>
      </c>
      <c r="E307" s="7">
        <v>14.14</v>
      </c>
      <c r="F307" s="7">
        <v>4.68191</v>
      </c>
      <c r="G307" s="7">
        <v>0</v>
      </c>
      <c r="H307" s="7">
        <v>1.28</v>
      </c>
      <c r="I307" s="7">
        <v>0.42</v>
      </c>
      <c r="J307" s="7">
        <v>0.72</v>
      </c>
      <c r="K307" s="7">
        <f t="shared" si="24"/>
        <v>9.45809</v>
      </c>
      <c r="L307" s="7">
        <f t="shared" si="25"/>
        <v>189.15809000000002</v>
      </c>
      <c r="M307" s="7">
        <f t="shared" si="26"/>
        <v>33.11110325318246</v>
      </c>
      <c r="N307" s="7">
        <f t="shared" si="27"/>
        <v>192.56</v>
      </c>
      <c r="O307" s="7">
        <f t="shared" si="28"/>
        <v>12.860000000000001</v>
      </c>
      <c r="P307" s="7">
        <f t="shared" si="29"/>
        <v>9.052333804809052</v>
      </c>
    </row>
    <row r="308" spans="1:16" ht="25.5">
      <c r="A308" s="8" t="s">
        <v>46</v>
      </c>
      <c r="B308" s="9" t="s">
        <v>47</v>
      </c>
      <c r="C308" s="10">
        <v>186.34</v>
      </c>
      <c r="D308" s="10">
        <v>193.84</v>
      </c>
      <c r="E308" s="10">
        <v>14.14</v>
      </c>
      <c r="F308" s="10">
        <v>4.68191</v>
      </c>
      <c r="G308" s="10">
        <v>0</v>
      </c>
      <c r="H308" s="10">
        <v>1.28</v>
      </c>
      <c r="I308" s="10">
        <v>0.42</v>
      </c>
      <c r="J308" s="10">
        <v>0.72</v>
      </c>
      <c r="K308" s="10">
        <f t="shared" si="24"/>
        <v>9.45809</v>
      </c>
      <c r="L308" s="10">
        <f t="shared" si="25"/>
        <v>189.15809000000002</v>
      </c>
      <c r="M308" s="10">
        <f t="shared" si="26"/>
        <v>33.11110325318246</v>
      </c>
      <c r="N308" s="10">
        <f t="shared" si="27"/>
        <v>192.56</v>
      </c>
      <c r="O308" s="10">
        <f t="shared" si="28"/>
        <v>12.860000000000001</v>
      </c>
      <c r="P308" s="10">
        <f t="shared" si="29"/>
        <v>9.052333804809052</v>
      </c>
    </row>
    <row r="309" spans="1:16" ht="12.75">
      <c r="A309" s="5" t="s">
        <v>152</v>
      </c>
      <c r="B309" s="6" t="s">
        <v>153</v>
      </c>
      <c r="C309" s="7">
        <v>147.00900000000001</v>
      </c>
      <c r="D309" s="7">
        <v>283.123</v>
      </c>
      <c r="E309" s="7">
        <v>14.381</v>
      </c>
      <c r="F309" s="7">
        <v>0</v>
      </c>
      <c r="G309" s="7">
        <v>0</v>
      </c>
      <c r="H309" s="7">
        <v>0</v>
      </c>
      <c r="I309" s="7">
        <v>29.13075</v>
      </c>
      <c r="J309" s="7">
        <v>29.13075</v>
      </c>
      <c r="K309" s="7">
        <f t="shared" si="24"/>
        <v>14.381</v>
      </c>
      <c r="L309" s="7">
        <f t="shared" si="25"/>
        <v>283.123</v>
      </c>
      <c r="M309" s="7">
        <f t="shared" si="26"/>
        <v>0</v>
      </c>
      <c r="N309" s="7">
        <f t="shared" si="27"/>
        <v>283.123</v>
      </c>
      <c r="O309" s="7">
        <f t="shared" si="28"/>
        <v>14.381</v>
      </c>
      <c r="P309" s="7">
        <f t="shared" si="29"/>
        <v>0</v>
      </c>
    </row>
    <row r="310" spans="1:16" ht="12.75">
      <c r="A310" s="8" t="s">
        <v>42</v>
      </c>
      <c r="B310" s="9" t="s">
        <v>43</v>
      </c>
      <c r="C310" s="10">
        <v>147.00900000000001</v>
      </c>
      <c r="D310" s="10">
        <v>283.123</v>
      </c>
      <c r="E310" s="10">
        <v>14.381</v>
      </c>
      <c r="F310" s="10">
        <v>0</v>
      </c>
      <c r="G310" s="10">
        <v>0</v>
      </c>
      <c r="H310" s="10">
        <v>0</v>
      </c>
      <c r="I310" s="10">
        <v>29.13075</v>
      </c>
      <c r="J310" s="10">
        <v>29.13075</v>
      </c>
      <c r="K310" s="10">
        <f t="shared" si="24"/>
        <v>14.381</v>
      </c>
      <c r="L310" s="10">
        <f t="shared" si="25"/>
        <v>283.123</v>
      </c>
      <c r="M310" s="10">
        <f t="shared" si="26"/>
        <v>0</v>
      </c>
      <c r="N310" s="10">
        <f t="shared" si="27"/>
        <v>283.123</v>
      </c>
      <c r="O310" s="10">
        <f t="shared" si="28"/>
        <v>14.381</v>
      </c>
      <c r="P310" s="10">
        <f t="shared" si="29"/>
        <v>0</v>
      </c>
    </row>
    <row r="311" spans="1:16" ht="12.75">
      <c r="A311" s="5" t="s">
        <v>154</v>
      </c>
      <c r="B311" s="6" t="s">
        <v>155</v>
      </c>
      <c r="C311" s="7">
        <v>7917.537</v>
      </c>
      <c r="D311" s="7">
        <v>13299.18</v>
      </c>
      <c r="E311" s="7">
        <v>887.7</v>
      </c>
      <c r="F311" s="7">
        <v>571.4672300000001</v>
      </c>
      <c r="G311" s="7">
        <v>0</v>
      </c>
      <c r="H311" s="7">
        <v>0</v>
      </c>
      <c r="I311" s="7">
        <v>553.8731300000001</v>
      </c>
      <c r="J311" s="7">
        <v>554.1160400000001</v>
      </c>
      <c r="K311" s="7">
        <f t="shared" si="24"/>
        <v>316.23276999999996</v>
      </c>
      <c r="L311" s="7">
        <f t="shared" si="25"/>
        <v>12727.71277</v>
      </c>
      <c r="M311" s="7">
        <f t="shared" si="26"/>
        <v>64.37616649769066</v>
      </c>
      <c r="N311" s="7">
        <f t="shared" si="27"/>
        <v>13299.18</v>
      </c>
      <c r="O311" s="7">
        <f t="shared" si="28"/>
        <v>887.7</v>
      </c>
      <c r="P311" s="7">
        <f t="shared" si="29"/>
        <v>0</v>
      </c>
    </row>
    <row r="312" spans="1:16" ht="12.75">
      <c r="A312" s="8" t="s">
        <v>28</v>
      </c>
      <c r="B312" s="9" t="s">
        <v>29</v>
      </c>
      <c r="C312" s="10">
        <v>25</v>
      </c>
      <c r="D312" s="10">
        <v>25</v>
      </c>
      <c r="E312" s="10">
        <v>1.6</v>
      </c>
      <c r="F312" s="10">
        <v>0.23291</v>
      </c>
      <c r="G312" s="10">
        <v>0</v>
      </c>
      <c r="H312" s="10">
        <v>0</v>
      </c>
      <c r="I312" s="10">
        <v>0.47582</v>
      </c>
      <c r="J312" s="10">
        <v>0.71873</v>
      </c>
      <c r="K312" s="10">
        <f t="shared" si="24"/>
        <v>1.3670900000000001</v>
      </c>
      <c r="L312" s="10">
        <f t="shared" si="25"/>
        <v>24.76709</v>
      </c>
      <c r="M312" s="10">
        <f t="shared" si="26"/>
        <v>14.556875</v>
      </c>
      <c r="N312" s="10">
        <f t="shared" si="27"/>
        <v>25</v>
      </c>
      <c r="O312" s="10">
        <f t="shared" si="28"/>
        <v>1.6</v>
      </c>
      <c r="P312" s="10">
        <f t="shared" si="29"/>
        <v>0</v>
      </c>
    </row>
    <row r="313" spans="1:16" ht="25.5">
      <c r="A313" s="8" t="s">
        <v>46</v>
      </c>
      <c r="B313" s="9" t="s">
        <v>47</v>
      </c>
      <c r="C313" s="10">
        <v>450.858</v>
      </c>
      <c r="D313" s="10">
        <v>585.458</v>
      </c>
      <c r="E313" s="10">
        <v>34.8</v>
      </c>
      <c r="F313" s="10">
        <v>17.83701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16.962989999999998</v>
      </c>
      <c r="L313" s="10">
        <f t="shared" si="25"/>
        <v>567.62099</v>
      </c>
      <c r="M313" s="10">
        <f t="shared" si="26"/>
        <v>51.255775862068965</v>
      </c>
      <c r="N313" s="10">
        <f t="shared" si="27"/>
        <v>585.458</v>
      </c>
      <c r="O313" s="10">
        <f t="shared" si="28"/>
        <v>34.8</v>
      </c>
      <c r="P313" s="10">
        <f t="shared" si="29"/>
        <v>0</v>
      </c>
    </row>
    <row r="314" spans="1:16" ht="12.75">
      <c r="A314" s="8" t="s">
        <v>64</v>
      </c>
      <c r="B314" s="9" t="s">
        <v>65</v>
      </c>
      <c r="C314" s="10">
        <v>7441.679</v>
      </c>
      <c r="D314" s="10">
        <v>12688.722</v>
      </c>
      <c r="E314" s="10">
        <v>851.3</v>
      </c>
      <c r="F314" s="10">
        <v>553.3973100000001</v>
      </c>
      <c r="G314" s="10">
        <v>0</v>
      </c>
      <c r="H314" s="10">
        <v>0</v>
      </c>
      <c r="I314" s="10">
        <v>553.3973100000001</v>
      </c>
      <c r="J314" s="10">
        <v>553.3973100000001</v>
      </c>
      <c r="K314" s="10">
        <f t="shared" si="24"/>
        <v>297.9026899999999</v>
      </c>
      <c r="L314" s="10">
        <f t="shared" si="25"/>
        <v>12135.32469</v>
      </c>
      <c r="M314" s="10">
        <f t="shared" si="26"/>
        <v>65.00614471984025</v>
      </c>
      <c r="N314" s="10">
        <f t="shared" si="27"/>
        <v>12688.722</v>
      </c>
      <c r="O314" s="10">
        <f t="shared" si="28"/>
        <v>851.3</v>
      </c>
      <c r="P314" s="10">
        <f t="shared" si="29"/>
        <v>0</v>
      </c>
    </row>
    <row r="315" spans="1:16" ht="76.5">
      <c r="A315" s="5" t="s">
        <v>156</v>
      </c>
      <c r="B315" s="6" t="s">
        <v>157</v>
      </c>
      <c r="C315" s="7">
        <v>0</v>
      </c>
      <c r="D315" s="7">
        <v>1502.074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f t="shared" si="24"/>
        <v>0</v>
      </c>
      <c r="L315" s="7">
        <f t="shared" si="25"/>
        <v>1502.074</v>
      </c>
      <c r="M315" s="7">
        <f t="shared" si="26"/>
        <v>0</v>
      </c>
      <c r="N315" s="7">
        <f t="shared" si="27"/>
        <v>1502.074</v>
      </c>
      <c r="O315" s="7">
        <f t="shared" si="28"/>
        <v>0</v>
      </c>
      <c r="P315" s="7">
        <f t="shared" si="29"/>
        <v>0</v>
      </c>
    </row>
    <row r="316" spans="1:16" ht="25.5">
      <c r="A316" s="8" t="s">
        <v>158</v>
      </c>
      <c r="B316" s="9" t="s">
        <v>159</v>
      </c>
      <c r="C316" s="10">
        <v>0</v>
      </c>
      <c r="D316" s="10">
        <v>1502.074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0</v>
      </c>
      <c r="L316" s="10">
        <f t="shared" si="25"/>
        <v>1502.074</v>
      </c>
      <c r="M316" s="10">
        <f t="shared" si="26"/>
        <v>0</v>
      </c>
      <c r="N316" s="10">
        <f t="shared" si="27"/>
        <v>1502.074</v>
      </c>
      <c r="O316" s="10">
        <f t="shared" si="28"/>
        <v>0</v>
      </c>
      <c r="P316" s="10">
        <f t="shared" si="29"/>
        <v>0</v>
      </c>
    </row>
    <row r="317" spans="1:16" ht="12.75">
      <c r="A317" s="5" t="s">
        <v>160</v>
      </c>
      <c r="B317" s="6" t="s">
        <v>63</v>
      </c>
      <c r="C317" s="7">
        <v>25.2</v>
      </c>
      <c r="D317" s="7">
        <v>25.2</v>
      </c>
      <c r="E317" s="7">
        <v>2.1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f t="shared" si="24"/>
        <v>2.1</v>
      </c>
      <c r="L317" s="7">
        <f t="shared" si="25"/>
        <v>25.2</v>
      </c>
      <c r="M317" s="7">
        <f t="shared" si="26"/>
        <v>0</v>
      </c>
      <c r="N317" s="7">
        <f t="shared" si="27"/>
        <v>25.2</v>
      </c>
      <c r="O317" s="7">
        <f t="shared" si="28"/>
        <v>2.1</v>
      </c>
      <c r="P317" s="7">
        <f t="shared" si="29"/>
        <v>0</v>
      </c>
    </row>
    <row r="318" spans="1:16" ht="25.5">
      <c r="A318" s="8" t="s">
        <v>46</v>
      </c>
      <c r="B318" s="9" t="s">
        <v>47</v>
      </c>
      <c r="C318" s="10">
        <v>25.2</v>
      </c>
      <c r="D318" s="10">
        <v>25.2</v>
      </c>
      <c r="E318" s="10">
        <v>2.1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2.1</v>
      </c>
      <c r="L318" s="10">
        <f t="shared" si="25"/>
        <v>25.2</v>
      </c>
      <c r="M318" s="10">
        <f t="shared" si="26"/>
        <v>0</v>
      </c>
      <c r="N318" s="10">
        <f t="shared" si="27"/>
        <v>25.2</v>
      </c>
      <c r="O318" s="10">
        <f t="shared" si="28"/>
        <v>2.1</v>
      </c>
      <c r="P318" s="10">
        <f t="shared" si="29"/>
        <v>0</v>
      </c>
    </row>
    <row r="319" spans="1:16" ht="12.75">
      <c r="A319" s="5" t="s">
        <v>161</v>
      </c>
      <c r="B319" s="6" t="s">
        <v>162</v>
      </c>
      <c r="C319" s="7">
        <v>671.2280000000001</v>
      </c>
      <c r="D319" s="7">
        <v>671.2280000000001</v>
      </c>
      <c r="E319" s="7">
        <v>51.25</v>
      </c>
      <c r="F319" s="7">
        <v>21.55464</v>
      </c>
      <c r="G319" s="7">
        <v>0</v>
      </c>
      <c r="H319" s="7">
        <v>21.55464</v>
      </c>
      <c r="I319" s="7">
        <v>0</v>
      </c>
      <c r="J319" s="7">
        <v>0</v>
      </c>
      <c r="K319" s="7">
        <f t="shared" si="24"/>
        <v>29.69536</v>
      </c>
      <c r="L319" s="7">
        <f t="shared" si="25"/>
        <v>649.6733600000001</v>
      </c>
      <c r="M319" s="7">
        <f t="shared" si="26"/>
        <v>42.05783414634146</v>
      </c>
      <c r="N319" s="7">
        <f t="shared" si="27"/>
        <v>649.6733600000001</v>
      </c>
      <c r="O319" s="7">
        <f t="shared" si="28"/>
        <v>29.69536</v>
      </c>
      <c r="P319" s="7">
        <f t="shared" si="29"/>
        <v>42.05783414634146</v>
      </c>
    </row>
    <row r="320" spans="1:16" ht="25.5">
      <c r="A320" s="8" t="s">
        <v>163</v>
      </c>
      <c r="B320" s="9" t="s">
        <v>164</v>
      </c>
      <c r="C320" s="10">
        <v>671.2280000000001</v>
      </c>
      <c r="D320" s="10">
        <v>671.2280000000001</v>
      </c>
      <c r="E320" s="10">
        <v>51.25</v>
      </c>
      <c r="F320" s="10">
        <v>21.55464</v>
      </c>
      <c r="G320" s="10">
        <v>0</v>
      </c>
      <c r="H320" s="10">
        <v>21.55464</v>
      </c>
      <c r="I320" s="10">
        <v>0</v>
      </c>
      <c r="J320" s="10">
        <v>0</v>
      </c>
      <c r="K320" s="10">
        <f t="shared" si="24"/>
        <v>29.69536</v>
      </c>
      <c r="L320" s="10">
        <f t="shared" si="25"/>
        <v>649.6733600000001</v>
      </c>
      <c r="M320" s="10">
        <f t="shared" si="26"/>
        <v>42.05783414634146</v>
      </c>
      <c r="N320" s="10">
        <f t="shared" si="27"/>
        <v>649.6733600000001</v>
      </c>
      <c r="O320" s="10">
        <f t="shared" si="28"/>
        <v>29.69536</v>
      </c>
      <c r="P320" s="10">
        <f t="shared" si="29"/>
        <v>42.05783414634146</v>
      </c>
    </row>
    <row r="321" spans="1:16" ht="12.75">
      <c r="A321" s="5" t="s">
        <v>165</v>
      </c>
      <c r="B321" s="6" t="s">
        <v>166</v>
      </c>
      <c r="C321" s="7">
        <v>57648.312999999995</v>
      </c>
      <c r="D321" s="7">
        <v>60118.212999999996</v>
      </c>
      <c r="E321" s="7">
        <v>5156.821999999998</v>
      </c>
      <c r="F321" s="7">
        <v>1433.2078800000002</v>
      </c>
      <c r="G321" s="7">
        <v>108.516</v>
      </c>
      <c r="H321" s="7">
        <v>1215.1583500000004</v>
      </c>
      <c r="I321" s="7">
        <v>319.8039</v>
      </c>
      <c r="J321" s="7">
        <v>1469.4791599999999</v>
      </c>
      <c r="K321" s="7">
        <f t="shared" si="24"/>
        <v>3723.6141199999984</v>
      </c>
      <c r="L321" s="7">
        <f t="shared" si="25"/>
        <v>58685.005119999994</v>
      </c>
      <c r="M321" s="7">
        <f t="shared" si="26"/>
        <v>27.792463653001803</v>
      </c>
      <c r="N321" s="7">
        <f t="shared" si="27"/>
        <v>58903.05465</v>
      </c>
      <c r="O321" s="7">
        <f t="shared" si="28"/>
        <v>3941.6636499999977</v>
      </c>
      <c r="P321" s="7">
        <f t="shared" si="29"/>
        <v>23.56409335051706</v>
      </c>
    </row>
    <row r="322" spans="1:16" ht="25.5">
      <c r="A322" s="5" t="s">
        <v>167</v>
      </c>
      <c r="B322" s="6" t="s">
        <v>69</v>
      </c>
      <c r="C322" s="7">
        <v>1186.031</v>
      </c>
      <c r="D322" s="7">
        <v>1186.031</v>
      </c>
      <c r="E322" s="7">
        <v>76.77199999999999</v>
      </c>
      <c r="F322" s="7">
        <v>0.37612</v>
      </c>
      <c r="G322" s="7">
        <v>0</v>
      </c>
      <c r="H322" s="7">
        <v>93.24324000000001</v>
      </c>
      <c r="I322" s="7">
        <v>0.14</v>
      </c>
      <c r="J322" s="7">
        <v>0.43536</v>
      </c>
      <c r="K322" s="7">
        <f t="shared" si="24"/>
        <v>76.39587999999999</v>
      </c>
      <c r="L322" s="7">
        <f t="shared" si="25"/>
        <v>1185.65488</v>
      </c>
      <c r="M322" s="7">
        <f t="shared" si="26"/>
        <v>0.4899181993435108</v>
      </c>
      <c r="N322" s="7">
        <f t="shared" si="27"/>
        <v>1092.78776</v>
      </c>
      <c r="O322" s="7">
        <f t="shared" si="28"/>
        <v>-16.471240000000023</v>
      </c>
      <c r="P322" s="7">
        <f t="shared" si="29"/>
        <v>121.45474912728602</v>
      </c>
    </row>
    <row r="323" spans="1:16" ht="12.75">
      <c r="A323" s="8" t="s">
        <v>22</v>
      </c>
      <c r="B323" s="9" t="s">
        <v>23</v>
      </c>
      <c r="C323" s="10">
        <v>915.36</v>
      </c>
      <c r="D323" s="10">
        <v>915.36</v>
      </c>
      <c r="E323" s="10">
        <v>61.026</v>
      </c>
      <c r="F323" s="10">
        <v>0</v>
      </c>
      <c r="G323" s="10">
        <v>0</v>
      </c>
      <c r="H323" s="10">
        <v>81.04435000000001</v>
      </c>
      <c r="I323" s="10">
        <v>0</v>
      </c>
      <c r="J323" s="10">
        <v>0</v>
      </c>
      <c r="K323" s="10">
        <f t="shared" si="24"/>
        <v>61.026</v>
      </c>
      <c r="L323" s="10">
        <f t="shared" si="25"/>
        <v>915.36</v>
      </c>
      <c r="M323" s="10">
        <f t="shared" si="26"/>
        <v>0</v>
      </c>
      <c r="N323" s="10">
        <f t="shared" si="27"/>
        <v>834.31565</v>
      </c>
      <c r="O323" s="10">
        <f t="shared" si="28"/>
        <v>-20.018350000000005</v>
      </c>
      <c r="P323" s="10">
        <f t="shared" si="29"/>
        <v>132.8029856126897</v>
      </c>
    </row>
    <row r="324" spans="1:16" ht="12.75">
      <c r="A324" s="8" t="s">
        <v>24</v>
      </c>
      <c r="B324" s="9" t="s">
        <v>25</v>
      </c>
      <c r="C324" s="10">
        <v>201.379</v>
      </c>
      <c r="D324" s="10">
        <v>201.379</v>
      </c>
      <c r="E324" s="10">
        <v>13.426</v>
      </c>
      <c r="F324" s="10">
        <v>0</v>
      </c>
      <c r="G324" s="10">
        <v>0</v>
      </c>
      <c r="H324" s="10">
        <v>11.96277</v>
      </c>
      <c r="I324" s="10">
        <v>0</v>
      </c>
      <c r="J324" s="10">
        <v>0</v>
      </c>
      <c r="K324" s="10">
        <f t="shared" si="24"/>
        <v>13.426</v>
      </c>
      <c r="L324" s="10">
        <f t="shared" si="25"/>
        <v>201.379</v>
      </c>
      <c r="M324" s="10">
        <f t="shared" si="26"/>
        <v>0</v>
      </c>
      <c r="N324" s="10">
        <f t="shared" si="27"/>
        <v>189.41622999999998</v>
      </c>
      <c r="O324" s="10">
        <f t="shared" si="28"/>
        <v>1.4632299999999994</v>
      </c>
      <c r="P324" s="10">
        <f t="shared" si="29"/>
        <v>89.10151943989275</v>
      </c>
    </row>
    <row r="325" spans="1:16" ht="12.75">
      <c r="A325" s="8" t="s">
        <v>26</v>
      </c>
      <c r="B325" s="9" t="s">
        <v>27</v>
      </c>
      <c r="C325" s="10">
        <v>7.935</v>
      </c>
      <c r="D325" s="10">
        <v>7.935</v>
      </c>
      <c r="E325" s="10">
        <v>0.661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0.661</v>
      </c>
      <c r="L325" s="10">
        <f t="shared" si="25"/>
        <v>7.935</v>
      </c>
      <c r="M325" s="10">
        <f t="shared" si="26"/>
        <v>0</v>
      </c>
      <c r="N325" s="10">
        <f t="shared" si="27"/>
        <v>7.935</v>
      </c>
      <c r="O325" s="10">
        <f t="shared" si="28"/>
        <v>0.661</v>
      </c>
      <c r="P325" s="10">
        <f t="shared" si="29"/>
        <v>0</v>
      </c>
    </row>
    <row r="326" spans="1:16" ht="12.75">
      <c r="A326" s="8" t="s">
        <v>28</v>
      </c>
      <c r="B326" s="9" t="s">
        <v>29</v>
      </c>
      <c r="C326" s="10">
        <v>12.11</v>
      </c>
      <c r="D326" s="10">
        <v>12.11</v>
      </c>
      <c r="E326" s="10">
        <v>1.0090000000000001</v>
      </c>
      <c r="F326" s="10">
        <v>0.18786000000000003</v>
      </c>
      <c r="G326" s="10">
        <v>0</v>
      </c>
      <c r="H326" s="10">
        <v>0.18786000000000003</v>
      </c>
      <c r="I326" s="10">
        <v>0</v>
      </c>
      <c r="J326" s="10">
        <v>0.14</v>
      </c>
      <c r="K326" s="10">
        <f aca="true" t="shared" si="30" ref="K326:K389">E326-F326</f>
        <v>0.8211400000000001</v>
      </c>
      <c r="L326" s="10">
        <f aca="true" t="shared" si="31" ref="L326:L389">D326-F326</f>
        <v>11.922139999999999</v>
      </c>
      <c r="M326" s="10">
        <f aca="true" t="shared" si="32" ref="M326:M389">IF(E326=0,0,(F326/E326)*100)</f>
        <v>18.618434093161547</v>
      </c>
      <c r="N326" s="10">
        <f aca="true" t="shared" si="33" ref="N326:N389">D326-H326</f>
        <v>11.922139999999999</v>
      </c>
      <c r="O326" s="10">
        <f aca="true" t="shared" si="34" ref="O326:O389">E326-H326</f>
        <v>0.8211400000000001</v>
      </c>
      <c r="P326" s="10">
        <f aca="true" t="shared" si="35" ref="P326:P389">IF(E326=0,0,(H326/E326)*100)</f>
        <v>18.618434093161547</v>
      </c>
    </row>
    <row r="327" spans="1:16" ht="12.75">
      <c r="A327" s="8" t="s">
        <v>30</v>
      </c>
      <c r="B327" s="9" t="s">
        <v>31</v>
      </c>
      <c r="C327" s="10">
        <v>5.16</v>
      </c>
      <c r="D327" s="10">
        <v>5.16</v>
      </c>
      <c r="E327" s="10">
        <v>0.16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0.16</v>
      </c>
      <c r="L327" s="10">
        <f t="shared" si="31"/>
        <v>5.16</v>
      </c>
      <c r="M327" s="10">
        <f t="shared" si="32"/>
        <v>0</v>
      </c>
      <c r="N327" s="10">
        <f t="shared" si="33"/>
        <v>5.16</v>
      </c>
      <c r="O327" s="10">
        <f t="shared" si="34"/>
        <v>0.16</v>
      </c>
      <c r="P327" s="10">
        <f t="shared" si="35"/>
        <v>0</v>
      </c>
    </row>
    <row r="328" spans="1:16" ht="12.75">
      <c r="A328" s="8" t="s">
        <v>32</v>
      </c>
      <c r="B328" s="9" t="s">
        <v>33</v>
      </c>
      <c r="C328" s="10">
        <v>33.415</v>
      </c>
      <c r="D328" s="10">
        <v>33.415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</v>
      </c>
      <c r="L328" s="10">
        <f t="shared" si="31"/>
        <v>33.415</v>
      </c>
      <c r="M328" s="10">
        <f t="shared" si="32"/>
        <v>0</v>
      </c>
      <c r="N328" s="10">
        <f t="shared" si="33"/>
        <v>33.415</v>
      </c>
      <c r="O328" s="10">
        <f t="shared" si="34"/>
        <v>0</v>
      </c>
      <c r="P328" s="10">
        <f t="shared" si="35"/>
        <v>0</v>
      </c>
    </row>
    <row r="329" spans="1:16" ht="12.75">
      <c r="A329" s="8" t="s">
        <v>34</v>
      </c>
      <c r="B329" s="9" t="s">
        <v>35</v>
      </c>
      <c r="C329" s="10">
        <v>0.673</v>
      </c>
      <c r="D329" s="10">
        <v>0.673</v>
      </c>
      <c r="E329" s="10">
        <v>0.05</v>
      </c>
      <c r="F329" s="10">
        <v>0.04826</v>
      </c>
      <c r="G329" s="10">
        <v>0</v>
      </c>
      <c r="H329" s="10">
        <v>0.04826</v>
      </c>
      <c r="I329" s="10">
        <v>0</v>
      </c>
      <c r="J329" s="10">
        <v>0</v>
      </c>
      <c r="K329" s="10">
        <f t="shared" si="30"/>
        <v>0.0017400000000000054</v>
      </c>
      <c r="L329" s="10">
        <f t="shared" si="31"/>
        <v>0.6247400000000001</v>
      </c>
      <c r="M329" s="10">
        <f t="shared" si="32"/>
        <v>96.52</v>
      </c>
      <c r="N329" s="10">
        <f t="shared" si="33"/>
        <v>0.6247400000000001</v>
      </c>
      <c r="O329" s="10">
        <f t="shared" si="34"/>
        <v>0.0017400000000000054</v>
      </c>
      <c r="P329" s="10">
        <f t="shared" si="35"/>
        <v>96.52</v>
      </c>
    </row>
    <row r="330" spans="1:16" ht="12.75">
      <c r="A330" s="8" t="s">
        <v>36</v>
      </c>
      <c r="B330" s="9" t="s">
        <v>37</v>
      </c>
      <c r="C330" s="10">
        <v>9.999</v>
      </c>
      <c r="D330" s="10">
        <v>9.999</v>
      </c>
      <c r="E330" s="10">
        <v>0.44</v>
      </c>
      <c r="F330" s="10">
        <v>0.14</v>
      </c>
      <c r="G330" s="10">
        <v>0</v>
      </c>
      <c r="H330" s="10">
        <v>0</v>
      </c>
      <c r="I330" s="10">
        <v>0.14</v>
      </c>
      <c r="J330" s="10">
        <v>0.29536</v>
      </c>
      <c r="K330" s="10">
        <f t="shared" si="30"/>
        <v>0.3</v>
      </c>
      <c r="L330" s="10">
        <f t="shared" si="31"/>
        <v>9.859</v>
      </c>
      <c r="M330" s="10">
        <f t="shared" si="32"/>
        <v>31.818181818181824</v>
      </c>
      <c r="N330" s="10">
        <f t="shared" si="33"/>
        <v>9.999</v>
      </c>
      <c r="O330" s="10">
        <f t="shared" si="34"/>
        <v>0.44</v>
      </c>
      <c r="P330" s="10">
        <f t="shared" si="35"/>
        <v>0</v>
      </c>
    </row>
    <row r="331" spans="1:16" ht="25.5">
      <c r="A331" s="5" t="s">
        <v>168</v>
      </c>
      <c r="B331" s="6" t="s">
        <v>169</v>
      </c>
      <c r="C331" s="7">
        <v>1149</v>
      </c>
      <c r="D331" s="7">
        <v>997.2</v>
      </c>
      <c r="E331" s="7">
        <v>25</v>
      </c>
      <c r="F331" s="7">
        <v>90.26400000000001</v>
      </c>
      <c r="G331" s="7">
        <v>0</v>
      </c>
      <c r="H331" s="7">
        <v>153.48388</v>
      </c>
      <c r="I331" s="7">
        <v>0</v>
      </c>
      <c r="J331" s="7">
        <v>121.158</v>
      </c>
      <c r="K331" s="7">
        <f t="shared" si="30"/>
        <v>-65.26400000000001</v>
      </c>
      <c r="L331" s="7">
        <f t="shared" si="31"/>
        <v>906.936</v>
      </c>
      <c r="M331" s="7">
        <f t="shared" si="32"/>
        <v>361.05600000000004</v>
      </c>
      <c r="N331" s="7">
        <f t="shared" si="33"/>
        <v>843.71612</v>
      </c>
      <c r="O331" s="7">
        <f t="shared" si="34"/>
        <v>-128.48388</v>
      </c>
      <c r="P331" s="7">
        <f t="shared" si="35"/>
        <v>613.93552</v>
      </c>
    </row>
    <row r="332" spans="1:16" ht="12.75">
      <c r="A332" s="8" t="s">
        <v>26</v>
      </c>
      <c r="B332" s="9" t="s">
        <v>27</v>
      </c>
      <c r="C332" s="10">
        <v>402.2</v>
      </c>
      <c r="D332" s="10">
        <v>378.3</v>
      </c>
      <c r="E332" s="10">
        <v>0</v>
      </c>
      <c r="F332" s="10">
        <v>16.1</v>
      </c>
      <c r="G332" s="10">
        <v>0</v>
      </c>
      <c r="H332" s="10">
        <v>16.1</v>
      </c>
      <c r="I332" s="10">
        <v>0</v>
      </c>
      <c r="J332" s="10">
        <v>0</v>
      </c>
      <c r="K332" s="10">
        <f t="shared" si="30"/>
        <v>-16.1</v>
      </c>
      <c r="L332" s="10">
        <f t="shared" si="31"/>
        <v>362.2</v>
      </c>
      <c r="M332" s="10">
        <f t="shared" si="32"/>
        <v>0</v>
      </c>
      <c r="N332" s="10">
        <f t="shared" si="33"/>
        <v>362.2</v>
      </c>
      <c r="O332" s="10">
        <f t="shared" si="34"/>
        <v>-16.1</v>
      </c>
      <c r="P332" s="10">
        <f t="shared" si="35"/>
        <v>0</v>
      </c>
    </row>
    <row r="333" spans="1:16" ht="12.75">
      <c r="A333" s="8" t="s">
        <v>28</v>
      </c>
      <c r="B333" s="9" t="s">
        <v>29</v>
      </c>
      <c r="C333" s="10">
        <v>678.6</v>
      </c>
      <c r="D333" s="10">
        <v>429.54200000000003</v>
      </c>
      <c r="E333" s="10">
        <v>25</v>
      </c>
      <c r="F333" s="10">
        <v>74.164</v>
      </c>
      <c r="G333" s="10">
        <v>0</v>
      </c>
      <c r="H333" s="10">
        <v>137.38388</v>
      </c>
      <c r="I333" s="10">
        <v>0</v>
      </c>
      <c r="J333" s="10">
        <v>0</v>
      </c>
      <c r="K333" s="10">
        <f t="shared" si="30"/>
        <v>-49.164</v>
      </c>
      <c r="L333" s="10">
        <f t="shared" si="31"/>
        <v>355.37800000000004</v>
      </c>
      <c r="M333" s="10">
        <f t="shared" si="32"/>
        <v>296.656</v>
      </c>
      <c r="N333" s="10">
        <f t="shared" si="33"/>
        <v>292.15812000000005</v>
      </c>
      <c r="O333" s="10">
        <f t="shared" si="34"/>
        <v>-112.38388</v>
      </c>
      <c r="P333" s="10">
        <f t="shared" si="35"/>
        <v>549.53552</v>
      </c>
    </row>
    <row r="334" spans="1:16" ht="25.5">
      <c r="A334" s="8" t="s">
        <v>46</v>
      </c>
      <c r="B334" s="9" t="s">
        <v>47</v>
      </c>
      <c r="C334" s="10">
        <v>0</v>
      </c>
      <c r="D334" s="10">
        <v>121.158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121.158</v>
      </c>
      <c r="K334" s="10">
        <f t="shared" si="30"/>
        <v>0</v>
      </c>
      <c r="L334" s="10">
        <f t="shared" si="31"/>
        <v>121.158</v>
      </c>
      <c r="M334" s="10">
        <f t="shared" si="32"/>
        <v>0</v>
      </c>
      <c r="N334" s="10">
        <f t="shared" si="33"/>
        <v>121.158</v>
      </c>
      <c r="O334" s="10">
        <f t="shared" si="34"/>
        <v>0</v>
      </c>
      <c r="P334" s="10">
        <f t="shared" si="35"/>
        <v>0</v>
      </c>
    </row>
    <row r="335" spans="1:16" ht="12.75">
      <c r="A335" s="8" t="s">
        <v>64</v>
      </c>
      <c r="B335" s="9" t="s">
        <v>65</v>
      </c>
      <c r="C335" s="10">
        <v>68.2</v>
      </c>
      <c r="D335" s="10">
        <v>68.2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68.2</v>
      </c>
      <c r="M335" s="10">
        <f t="shared" si="32"/>
        <v>0</v>
      </c>
      <c r="N335" s="10">
        <f t="shared" si="33"/>
        <v>68.2</v>
      </c>
      <c r="O335" s="10">
        <f t="shared" si="34"/>
        <v>0</v>
      </c>
      <c r="P335" s="10">
        <f t="shared" si="35"/>
        <v>0</v>
      </c>
    </row>
    <row r="336" spans="1:16" ht="12.75">
      <c r="A336" s="5" t="s">
        <v>170</v>
      </c>
      <c r="B336" s="6" t="s">
        <v>171</v>
      </c>
      <c r="C336" s="7">
        <v>6426.6</v>
      </c>
      <c r="D336" s="7">
        <v>6684.9</v>
      </c>
      <c r="E336" s="7">
        <v>480.85</v>
      </c>
      <c r="F336" s="7">
        <v>214.68148</v>
      </c>
      <c r="G336" s="7">
        <v>0</v>
      </c>
      <c r="H336" s="7">
        <v>24.2</v>
      </c>
      <c r="I336" s="7">
        <v>86.45758</v>
      </c>
      <c r="J336" s="7">
        <v>86.45758</v>
      </c>
      <c r="K336" s="7">
        <f t="shared" si="30"/>
        <v>266.16852000000006</v>
      </c>
      <c r="L336" s="7">
        <f t="shared" si="31"/>
        <v>6470.218519999999</v>
      </c>
      <c r="M336" s="7">
        <f t="shared" si="32"/>
        <v>44.64624727045856</v>
      </c>
      <c r="N336" s="7">
        <f t="shared" si="33"/>
        <v>6660.7</v>
      </c>
      <c r="O336" s="7">
        <f t="shared" si="34"/>
        <v>456.65000000000003</v>
      </c>
      <c r="P336" s="7">
        <f t="shared" si="35"/>
        <v>5.032754497244463</v>
      </c>
    </row>
    <row r="337" spans="1:16" ht="12.75">
      <c r="A337" s="8" t="s">
        <v>22</v>
      </c>
      <c r="B337" s="9" t="s">
        <v>23</v>
      </c>
      <c r="C337" s="10">
        <v>3866</v>
      </c>
      <c r="D337" s="10">
        <v>3844</v>
      </c>
      <c r="E337" s="10">
        <v>330</v>
      </c>
      <c r="F337" s="10">
        <v>68.50751</v>
      </c>
      <c r="G337" s="10">
        <v>0</v>
      </c>
      <c r="H337" s="10">
        <v>0</v>
      </c>
      <c r="I337" s="10">
        <v>68.50751</v>
      </c>
      <c r="J337" s="10">
        <v>68.50751</v>
      </c>
      <c r="K337" s="10">
        <f t="shared" si="30"/>
        <v>261.49249</v>
      </c>
      <c r="L337" s="10">
        <f t="shared" si="31"/>
        <v>3775.49249</v>
      </c>
      <c r="M337" s="10">
        <f t="shared" si="32"/>
        <v>20.759851515151514</v>
      </c>
      <c r="N337" s="10">
        <f t="shared" si="33"/>
        <v>3844</v>
      </c>
      <c r="O337" s="10">
        <f t="shared" si="34"/>
        <v>330</v>
      </c>
      <c r="P337" s="10">
        <f t="shared" si="35"/>
        <v>0</v>
      </c>
    </row>
    <row r="338" spans="1:16" ht="12.75">
      <c r="A338" s="8" t="s">
        <v>24</v>
      </c>
      <c r="B338" s="9" t="s">
        <v>25</v>
      </c>
      <c r="C338" s="10">
        <v>850.5</v>
      </c>
      <c r="D338" s="10">
        <v>872.5</v>
      </c>
      <c r="E338" s="10">
        <v>75.75</v>
      </c>
      <c r="F338" s="10">
        <v>14.48939</v>
      </c>
      <c r="G338" s="10">
        <v>0</v>
      </c>
      <c r="H338" s="10">
        <v>0</v>
      </c>
      <c r="I338" s="10">
        <v>14.48939</v>
      </c>
      <c r="J338" s="10">
        <v>14.48939</v>
      </c>
      <c r="K338" s="10">
        <f t="shared" si="30"/>
        <v>61.26061</v>
      </c>
      <c r="L338" s="10">
        <f t="shared" si="31"/>
        <v>858.01061</v>
      </c>
      <c r="M338" s="10">
        <f t="shared" si="32"/>
        <v>19.127907590759076</v>
      </c>
      <c r="N338" s="10">
        <f t="shared" si="33"/>
        <v>872.5</v>
      </c>
      <c r="O338" s="10">
        <f t="shared" si="34"/>
        <v>75.75</v>
      </c>
      <c r="P338" s="10">
        <f t="shared" si="35"/>
        <v>0</v>
      </c>
    </row>
    <row r="339" spans="1:16" ht="12.75">
      <c r="A339" s="8" t="s">
        <v>26</v>
      </c>
      <c r="B339" s="9" t="s">
        <v>27</v>
      </c>
      <c r="C339" s="10">
        <v>261</v>
      </c>
      <c r="D339" s="10">
        <v>283</v>
      </c>
      <c r="E339" s="10">
        <v>23</v>
      </c>
      <c r="F339" s="10">
        <v>12.4389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10.5611</v>
      </c>
      <c r="L339" s="10">
        <f t="shared" si="31"/>
        <v>270.5611</v>
      </c>
      <c r="M339" s="10">
        <f t="shared" si="32"/>
        <v>54.082173913043476</v>
      </c>
      <c r="N339" s="10">
        <f t="shared" si="33"/>
        <v>283</v>
      </c>
      <c r="O339" s="10">
        <f t="shared" si="34"/>
        <v>23</v>
      </c>
      <c r="P339" s="10">
        <f t="shared" si="35"/>
        <v>0</v>
      </c>
    </row>
    <row r="340" spans="1:16" ht="12.75">
      <c r="A340" s="8" t="s">
        <v>28</v>
      </c>
      <c r="B340" s="9" t="s">
        <v>29</v>
      </c>
      <c r="C340" s="10">
        <v>714.2</v>
      </c>
      <c r="D340" s="10">
        <v>950.5</v>
      </c>
      <c r="E340" s="10">
        <v>13</v>
      </c>
      <c r="F340" s="10">
        <v>119.24568</v>
      </c>
      <c r="G340" s="10">
        <v>0</v>
      </c>
      <c r="H340" s="10">
        <v>24.2</v>
      </c>
      <c r="I340" s="10">
        <v>3.46068</v>
      </c>
      <c r="J340" s="10">
        <v>3.46068</v>
      </c>
      <c r="K340" s="10">
        <f t="shared" si="30"/>
        <v>-106.24568</v>
      </c>
      <c r="L340" s="10">
        <f t="shared" si="31"/>
        <v>831.25432</v>
      </c>
      <c r="M340" s="10">
        <f t="shared" si="32"/>
        <v>917.2744615384614</v>
      </c>
      <c r="N340" s="10">
        <f t="shared" si="33"/>
        <v>926.3</v>
      </c>
      <c r="O340" s="10">
        <f t="shared" si="34"/>
        <v>-11.2</v>
      </c>
      <c r="P340" s="10">
        <f t="shared" si="35"/>
        <v>186.15384615384616</v>
      </c>
    </row>
    <row r="341" spans="1:16" ht="12.75">
      <c r="A341" s="8" t="s">
        <v>30</v>
      </c>
      <c r="B341" s="9" t="s">
        <v>31</v>
      </c>
      <c r="C341" s="10">
        <v>1.6</v>
      </c>
      <c r="D341" s="10">
        <v>1.6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0</v>
      </c>
      <c r="L341" s="10">
        <f t="shared" si="31"/>
        <v>1.6</v>
      </c>
      <c r="M341" s="10">
        <f t="shared" si="32"/>
        <v>0</v>
      </c>
      <c r="N341" s="10">
        <f t="shared" si="33"/>
        <v>1.6</v>
      </c>
      <c r="O341" s="10">
        <f t="shared" si="34"/>
        <v>0</v>
      </c>
      <c r="P341" s="10">
        <f t="shared" si="35"/>
        <v>0</v>
      </c>
    </row>
    <row r="342" spans="1:16" ht="12.75">
      <c r="A342" s="8" t="s">
        <v>32</v>
      </c>
      <c r="B342" s="9" t="s">
        <v>33</v>
      </c>
      <c r="C342" s="10">
        <v>684.4</v>
      </c>
      <c r="D342" s="10">
        <v>684.4</v>
      </c>
      <c r="E342" s="10">
        <v>37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37</v>
      </c>
      <c r="L342" s="10">
        <f t="shared" si="31"/>
        <v>684.4</v>
      </c>
      <c r="M342" s="10">
        <f t="shared" si="32"/>
        <v>0</v>
      </c>
      <c r="N342" s="10">
        <f t="shared" si="33"/>
        <v>684.4</v>
      </c>
      <c r="O342" s="10">
        <f t="shared" si="34"/>
        <v>37</v>
      </c>
      <c r="P342" s="10">
        <f t="shared" si="35"/>
        <v>0</v>
      </c>
    </row>
    <row r="343" spans="1:16" ht="12.75">
      <c r="A343" s="8" t="s">
        <v>34</v>
      </c>
      <c r="B343" s="9" t="s">
        <v>35</v>
      </c>
      <c r="C343" s="10">
        <v>4.8</v>
      </c>
      <c r="D343" s="10">
        <v>4.8</v>
      </c>
      <c r="E343" s="10">
        <v>0.3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0.3</v>
      </c>
      <c r="L343" s="10">
        <f t="shared" si="31"/>
        <v>4.8</v>
      </c>
      <c r="M343" s="10">
        <f t="shared" si="32"/>
        <v>0</v>
      </c>
      <c r="N343" s="10">
        <f t="shared" si="33"/>
        <v>4.8</v>
      </c>
      <c r="O343" s="10">
        <f t="shared" si="34"/>
        <v>0.3</v>
      </c>
      <c r="P343" s="10">
        <f t="shared" si="35"/>
        <v>0</v>
      </c>
    </row>
    <row r="344" spans="1:16" ht="12.75">
      <c r="A344" s="8" t="s">
        <v>36</v>
      </c>
      <c r="B344" s="9" t="s">
        <v>37</v>
      </c>
      <c r="C344" s="10">
        <v>26.6</v>
      </c>
      <c r="D344" s="10">
        <v>44.1</v>
      </c>
      <c r="E344" s="10">
        <v>1.8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1.8</v>
      </c>
      <c r="L344" s="10">
        <f t="shared" si="31"/>
        <v>44.1</v>
      </c>
      <c r="M344" s="10">
        <f t="shared" si="32"/>
        <v>0</v>
      </c>
      <c r="N344" s="10">
        <f t="shared" si="33"/>
        <v>44.1</v>
      </c>
      <c r="O344" s="10">
        <f t="shared" si="34"/>
        <v>1.8</v>
      </c>
      <c r="P344" s="10">
        <f t="shared" si="35"/>
        <v>0</v>
      </c>
    </row>
    <row r="345" spans="1:16" ht="12.75">
      <c r="A345" s="8" t="s">
        <v>38</v>
      </c>
      <c r="B345" s="9" t="s">
        <v>39</v>
      </c>
      <c r="C345" s="10">
        <v>17.5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</v>
      </c>
      <c r="L345" s="10">
        <f t="shared" si="31"/>
        <v>0</v>
      </c>
      <c r="M345" s="10">
        <f t="shared" si="32"/>
        <v>0</v>
      </c>
      <c r="N345" s="10">
        <f t="shared" si="33"/>
        <v>0</v>
      </c>
      <c r="O345" s="10">
        <f t="shared" si="34"/>
        <v>0</v>
      </c>
      <c r="P345" s="10">
        <f t="shared" si="35"/>
        <v>0</v>
      </c>
    </row>
    <row r="346" spans="1:16" ht="25.5">
      <c r="A346" s="5" t="s">
        <v>172</v>
      </c>
      <c r="B346" s="6" t="s">
        <v>173</v>
      </c>
      <c r="C346" s="7">
        <v>4727.2</v>
      </c>
      <c r="D346" s="7">
        <v>4878.7</v>
      </c>
      <c r="E346" s="7">
        <v>372.6</v>
      </c>
      <c r="F346" s="7">
        <v>92.72788999999999</v>
      </c>
      <c r="G346" s="7">
        <v>0</v>
      </c>
      <c r="H346" s="7">
        <v>0</v>
      </c>
      <c r="I346" s="7">
        <v>92.72788999999999</v>
      </c>
      <c r="J346" s="7">
        <v>92.72788999999999</v>
      </c>
      <c r="K346" s="7">
        <f t="shared" si="30"/>
        <v>279.87211</v>
      </c>
      <c r="L346" s="7">
        <f t="shared" si="31"/>
        <v>4785.97211</v>
      </c>
      <c r="M346" s="7">
        <f t="shared" si="32"/>
        <v>24.88671229200214</v>
      </c>
      <c r="N346" s="7">
        <f t="shared" si="33"/>
        <v>4878.7</v>
      </c>
      <c r="O346" s="7">
        <f t="shared" si="34"/>
        <v>372.6</v>
      </c>
      <c r="P346" s="7">
        <f t="shared" si="35"/>
        <v>0</v>
      </c>
    </row>
    <row r="347" spans="1:16" ht="12.75">
      <c r="A347" s="8" t="s">
        <v>22</v>
      </c>
      <c r="B347" s="9" t="s">
        <v>23</v>
      </c>
      <c r="C347" s="10">
        <v>3445</v>
      </c>
      <c r="D347" s="10">
        <v>3533.7</v>
      </c>
      <c r="E347" s="10">
        <v>275.475</v>
      </c>
      <c r="F347" s="10">
        <v>64.6</v>
      </c>
      <c r="G347" s="10">
        <v>0</v>
      </c>
      <c r="H347" s="10">
        <v>0</v>
      </c>
      <c r="I347" s="10">
        <v>64.6</v>
      </c>
      <c r="J347" s="10">
        <v>64.6</v>
      </c>
      <c r="K347" s="10">
        <f t="shared" si="30"/>
        <v>210.87500000000003</v>
      </c>
      <c r="L347" s="10">
        <f t="shared" si="31"/>
        <v>3469.1</v>
      </c>
      <c r="M347" s="10">
        <f t="shared" si="32"/>
        <v>23.45040384789908</v>
      </c>
      <c r="N347" s="10">
        <f t="shared" si="33"/>
        <v>3533.7</v>
      </c>
      <c r="O347" s="10">
        <f t="shared" si="34"/>
        <v>275.475</v>
      </c>
      <c r="P347" s="10">
        <f t="shared" si="35"/>
        <v>0</v>
      </c>
    </row>
    <row r="348" spans="1:16" ht="12.75">
      <c r="A348" s="8" t="s">
        <v>24</v>
      </c>
      <c r="B348" s="9" t="s">
        <v>25</v>
      </c>
      <c r="C348" s="10">
        <v>757.9</v>
      </c>
      <c r="D348" s="10">
        <v>742.4</v>
      </c>
      <c r="E348" s="10">
        <v>60.475</v>
      </c>
      <c r="F348" s="10">
        <v>13.60398</v>
      </c>
      <c r="G348" s="10">
        <v>0</v>
      </c>
      <c r="H348" s="10">
        <v>0</v>
      </c>
      <c r="I348" s="10">
        <v>13.60398</v>
      </c>
      <c r="J348" s="10">
        <v>13.60398</v>
      </c>
      <c r="K348" s="10">
        <f t="shared" si="30"/>
        <v>46.87102</v>
      </c>
      <c r="L348" s="10">
        <f t="shared" si="31"/>
        <v>728.79602</v>
      </c>
      <c r="M348" s="10">
        <f t="shared" si="32"/>
        <v>22.49521289789169</v>
      </c>
      <c r="N348" s="10">
        <f t="shared" si="33"/>
        <v>742.4</v>
      </c>
      <c r="O348" s="10">
        <f t="shared" si="34"/>
        <v>60.475</v>
      </c>
      <c r="P348" s="10">
        <f t="shared" si="35"/>
        <v>0</v>
      </c>
    </row>
    <row r="349" spans="1:16" ht="12.75">
      <c r="A349" s="8" t="s">
        <v>26</v>
      </c>
      <c r="B349" s="9" t="s">
        <v>27</v>
      </c>
      <c r="C349" s="10">
        <v>243.1</v>
      </c>
      <c r="D349" s="10">
        <v>243.1</v>
      </c>
      <c r="E349" s="10">
        <v>30</v>
      </c>
      <c r="F349" s="10">
        <v>12.19867</v>
      </c>
      <c r="G349" s="10">
        <v>0</v>
      </c>
      <c r="H349" s="10">
        <v>0</v>
      </c>
      <c r="I349" s="10">
        <v>12.19867</v>
      </c>
      <c r="J349" s="10">
        <v>12.19867</v>
      </c>
      <c r="K349" s="10">
        <f t="shared" si="30"/>
        <v>17.80133</v>
      </c>
      <c r="L349" s="10">
        <f t="shared" si="31"/>
        <v>230.90133</v>
      </c>
      <c r="M349" s="10">
        <f t="shared" si="32"/>
        <v>40.66223333333333</v>
      </c>
      <c r="N349" s="10">
        <f t="shared" si="33"/>
        <v>243.1</v>
      </c>
      <c r="O349" s="10">
        <f t="shared" si="34"/>
        <v>30</v>
      </c>
      <c r="P349" s="10">
        <f t="shared" si="35"/>
        <v>0</v>
      </c>
    </row>
    <row r="350" spans="1:16" ht="12.75">
      <c r="A350" s="8" t="s">
        <v>28</v>
      </c>
      <c r="B350" s="9" t="s">
        <v>29</v>
      </c>
      <c r="C350" s="10">
        <v>125</v>
      </c>
      <c r="D350" s="10">
        <v>128.2</v>
      </c>
      <c r="E350" s="10">
        <v>3.53</v>
      </c>
      <c r="F350" s="10">
        <v>2.32524</v>
      </c>
      <c r="G350" s="10">
        <v>0</v>
      </c>
      <c r="H350" s="10">
        <v>0</v>
      </c>
      <c r="I350" s="10">
        <v>2.32524</v>
      </c>
      <c r="J350" s="10">
        <v>2.32524</v>
      </c>
      <c r="K350" s="10">
        <f t="shared" si="30"/>
        <v>1.2047599999999998</v>
      </c>
      <c r="L350" s="10">
        <f t="shared" si="31"/>
        <v>125.87476</v>
      </c>
      <c r="M350" s="10">
        <f t="shared" si="32"/>
        <v>65.87082152974504</v>
      </c>
      <c r="N350" s="10">
        <f t="shared" si="33"/>
        <v>128.2</v>
      </c>
      <c r="O350" s="10">
        <f t="shared" si="34"/>
        <v>3.53</v>
      </c>
      <c r="P350" s="10">
        <f t="shared" si="35"/>
        <v>0</v>
      </c>
    </row>
    <row r="351" spans="1:16" ht="12.75">
      <c r="A351" s="8" t="s">
        <v>30</v>
      </c>
      <c r="B351" s="9" t="s">
        <v>31</v>
      </c>
      <c r="C351" s="10">
        <v>6.2</v>
      </c>
      <c r="D351" s="10">
        <v>6.2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6.2</v>
      </c>
      <c r="M351" s="10">
        <f t="shared" si="32"/>
        <v>0</v>
      </c>
      <c r="N351" s="10">
        <f t="shared" si="33"/>
        <v>6.2</v>
      </c>
      <c r="O351" s="10">
        <f t="shared" si="34"/>
        <v>0</v>
      </c>
      <c r="P351" s="10">
        <f t="shared" si="35"/>
        <v>0</v>
      </c>
    </row>
    <row r="352" spans="1:16" ht="12.75">
      <c r="A352" s="8" t="s">
        <v>32</v>
      </c>
      <c r="B352" s="9" t="s">
        <v>33</v>
      </c>
      <c r="C352" s="10">
        <v>121.6</v>
      </c>
      <c r="D352" s="10">
        <v>192.1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192.1</v>
      </c>
      <c r="M352" s="10">
        <f t="shared" si="32"/>
        <v>0</v>
      </c>
      <c r="N352" s="10">
        <f t="shared" si="33"/>
        <v>192.1</v>
      </c>
      <c r="O352" s="10">
        <f t="shared" si="34"/>
        <v>0</v>
      </c>
      <c r="P352" s="10">
        <f t="shared" si="35"/>
        <v>0</v>
      </c>
    </row>
    <row r="353" spans="1:16" ht="12.75">
      <c r="A353" s="8" t="s">
        <v>34</v>
      </c>
      <c r="B353" s="9" t="s">
        <v>35</v>
      </c>
      <c r="C353" s="10">
        <v>3.4</v>
      </c>
      <c r="D353" s="10">
        <v>4.6</v>
      </c>
      <c r="E353" s="10">
        <v>0.575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0.575</v>
      </c>
      <c r="L353" s="10">
        <f t="shared" si="31"/>
        <v>4.6</v>
      </c>
      <c r="M353" s="10">
        <f t="shared" si="32"/>
        <v>0</v>
      </c>
      <c r="N353" s="10">
        <f t="shared" si="33"/>
        <v>4.6</v>
      </c>
      <c r="O353" s="10">
        <f t="shared" si="34"/>
        <v>0.575</v>
      </c>
      <c r="P353" s="10">
        <f t="shared" si="35"/>
        <v>0</v>
      </c>
    </row>
    <row r="354" spans="1:16" ht="12.75">
      <c r="A354" s="8" t="s">
        <v>36</v>
      </c>
      <c r="B354" s="9" t="s">
        <v>37</v>
      </c>
      <c r="C354" s="10">
        <v>25</v>
      </c>
      <c r="D354" s="10">
        <v>28.4</v>
      </c>
      <c r="E354" s="10">
        <v>2.545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2.545</v>
      </c>
      <c r="L354" s="10">
        <f t="shared" si="31"/>
        <v>28.4</v>
      </c>
      <c r="M354" s="10">
        <f t="shared" si="32"/>
        <v>0</v>
      </c>
      <c r="N354" s="10">
        <f t="shared" si="33"/>
        <v>28.4</v>
      </c>
      <c r="O354" s="10">
        <f t="shared" si="34"/>
        <v>2.545</v>
      </c>
      <c r="P354" s="10">
        <f t="shared" si="35"/>
        <v>0</v>
      </c>
    </row>
    <row r="355" spans="1:16" ht="12.75">
      <c r="A355" s="5" t="s">
        <v>174</v>
      </c>
      <c r="B355" s="6" t="s">
        <v>175</v>
      </c>
      <c r="C355" s="7">
        <v>34306.4</v>
      </c>
      <c r="D355" s="7">
        <v>35598.8</v>
      </c>
      <c r="E355" s="7">
        <v>2985.85</v>
      </c>
      <c r="F355" s="7">
        <v>87.89609</v>
      </c>
      <c r="G355" s="7">
        <v>0</v>
      </c>
      <c r="H355" s="7">
        <v>0</v>
      </c>
      <c r="I355" s="7">
        <v>27.933960000000003</v>
      </c>
      <c r="J355" s="7">
        <v>1021.1163300000001</v>
      </c>
      <c r="K355" s="7">
        <f t="shared" si="30"/>
        <v>2897.9539099999997</v>
      </c>
      <c r="L355" s="7">
        <f t="shared" si="31"/>
        <v>35510.90391</v>
      </c>
      <c r="M355" s="7">
        <f t="shared" si="32"/>
        <v>2.9437543748011454</v>
      </c>
      <c r="N355" s="7">
        <f t="shared" si="33"/>
        <v>35598.8</v>
      </c>
      <c r="O355" s="7">
        <f t="shared" si="34"/>
        <v>2985.85</v>
      </c>
      <c r="P355" s="7">
        <f t="shared" si="35"/>
        <v>0</v>
      </c>
    </row>
    <row r="356" spans="1:16" ht="12.75">
      <c r="A356" s="8" t="s">
        <v>22</v>
      </c>
      <c r="B356" s="9" t="s">
        <v>23</v>
      </c>
      <c r="C356" s="10">
        <v>25444.6</v>
      </c>
      <c r="D356" s="10">
        <v>26512.2</v>
      </c>
      <c r="E356" s="10">
        <v>2355.2</v>
      </c>
      <c r="F356" s="10">
        <v>26.335</v>
      </c>
      <c r="G356" s="10">
        <v>0</v>
      </c>
      <c r="H356" s="10">
        <v>0</v>
      </c>
      <c r="I356" s="10">
        <v>0</v>
      </c>
      <c r="J356" s="10">
        <v>815.8223</v>
      </c>
      <c r="K356" s="10">
        <f t="shared" si="30"/>
        <v>2328.865</v>
      </c>
      <c r="L356" s="10">
        <f t="shared" si="31"/>
        <v>26485.865</v>
      </c>
      <c r="M356" s="10">
        <f t="shared" si="32"/>
        <v>1.1181640625</v>
      </c>
      <c r="N356" s="10">
        <f t="shared" si="33"/>
        <v>26512.2</v>
      </c>
      <c r="O356" s="10">
        <f t="shared" si="34"/>
        <v>2355.2</v>
      </c>
      <c r="P356" s="10">
        <f t="shared" si="35"/>
        <v>0</v>
      </c>
    </row>
    <row r="357" spans="1:16" ht="12.75">
      <c r="A357" s="8" t="s">
        <v>24</v>
      </c>
      <c r="B357" s="9" t="s">
        <v>25</v>
      </c>
      <c r="C357" s="10">
        <v>5597.9</v>
      </c>
      <c r="D357" s="10">
        <v>5802.7</v>
      </c>
      <c r="E357" s="10">
        <v>510.7</v>
      </c>
      <c r="F357" s="10">
        <v>15.7</v>
      </c>
      <c r="G357" s="10">
        <v>0</v>
      </c>
      <c r="H357" s="10">
        <v>0</v>
      </c>
      <c r="I357" s="10">
        <v>0</v>
      </c>
      <c r="J357" s="10">
        <v>177.36007</v>
      </c>
      <c r="K357" s="10">
        <f t="shared" si="30"/>
        <v>495</v>
      </c>
      <c r="L357" s="10">
        <f t="shared" si="31"/>
        <v>5787</v>
      </c>
      <c r="M357" s="10">
        <f t="shared" si="32"/>
        <v>3.0742118660661837</v>
      </c>
      <c r="N357" s="10">
        <f t="shared" si="33"/>
        <v>5802.7</v>
      </c>
      <c r="O357" s="10">
        <f t="shared" si="34"/>
        <v>510.7</v>
      </c>
      <c r="P357" s="10">
        <f t="shared" si="35"/>
        <v>0</v>
      </c>
    </row>
    <row r="358" spans="1:16" ht="12.75">
      <c r="A358" s="8" t="s">
        <v>26</v>
      </c>
      <c r="B358" s="9" t="s">
        <v>27</v>
      </c>
      <c r="C358" s="10">
        <v>503.7</v>
      </c>
      <c r="D358" s="10">
        <v>523.7</v>
      </c>
      <c r="E358" s="10">
        <v>35.8</v>
      </c>
      <c r="F358" s="10">
        <v>32.43309</v>
      </c>
      <c r="G358" s="10">
        <v>0</v>
      </c>
      <c r="H358" s="10">
        <v>0</v>
      </c>
      <c r="I358" s="10">
        <v>18.57216</v>
      </c>
      <c r="J358" s="10">
        <v>18.57216</v>
      </c>
      <c r="K358" s="10">
        <f t="shared" si="30"/>
        <v>3.366909999999997</v>
      </c>
      <c r="L358" s="10">
        <f t="shared" si="31"/>
        <v>491.26691000000005</v>
      </c>
      <c r="M358" s="10">
        <f t="shared" si="32"/>
        <v>90.59522346368716</v>
      </c>
      <c r="N358" s="10">
        <f t="shared" si="33"/>
        <v>523.7</v>
      </c>
      <c r="O358" s="10">
        <f t="shared" si="34"/>
        <v>35.8</v>
      </c>
      <c r="P358" s="10">
        <f t="shared" si="35"/>
        <v>0</v>
      </c>
    </row>
    <row r="359" spans="1:16" ht="12.75">
      <c r="A359" s="8" t="s">
        <v>28</v>
      </c>
      <c r="B359" s="9" t="s">
        <v>29</v>
      </c>
      <c r="C359" s="10">
        <v>1361.7</v>
      </c>
      <c r="D359" s="10">
        <v>1340.7</v>
      </c>
      <c r="E359" s="10">
        <v>70.4</v>
      </c>
      <c r="F359" s="10">
        <v>7.662260000000001</v>
      </c>
      <c r="G359" s="10">
        <v>0</v>
      </c>
      <c r="H359" s="10">
        <v>0</v>
      </c>
      <c r="I359" s="10">
        <v>4.957260000000001</v>
      </c>
      <c r="J359" s="10">
        <v>4.957260000000001</v>
      </c>
      <c r="K359" s="10">
        <f t="shared" si="30"/>
        <v>62.73774</v>
      </c>
      <c r="L359" s="10">
        <f t="shared" si="31"/>
        <v>1333.03774</v>
      </c>
      <c r="M359" s="10">
        <f t="shared" si="32"/>
        <v>10.883892045454546</v>
      </c>
      <c r="N359" s="10">
        <f t="shared" si="33"/>
        <v>1340.7</v>
      </c>
      <c r="O359" s="10">
        <f t="shared" si="34"/>
        <v>70.4</v>
      </c>
      <c r="P359" s="10">
        <f t="shared" si="35"/>
        <v>0</v>
      </c>
    </row>
    <row r="360" spans="1:16" ht="12.75">
      <c r="A360" s="8" t="s">
        <v>30</v>
      </c>
      <c r="B360" s="9" t="s">
        <v>31</v>
      </c>
      <c r="C360" s="10">
        <v>19.6</v>
      </c>
      <c r="D360" s="10">
        <v>19.6</v>
      </c>
      <c r="E360" s="10">
        <v>2.7</v>
      </c>
      <c r="F360" s="10">
        <v>0.16</v>
      </c>
      <c r="G360" s="10">
        <v>0</v>
      </c>
      <c r="H360" s="10">
        <v>0</v>
      </c>
      <c r="I360" s="10">
        <v>0.16</v>
      </c>
      <c r="J360" s="10">
        <v>0.16</v>
      </c>
      <c r="K360" s="10">
        <f t="shared" si="30"/>
        <v>2.54</v>
      </c>
      <c r="L360" s="10">
        <f t="shared" si="31"/>
        <v>19.44</v>
      </c>
      <c r="M360" s="10">
        <f t="shared" si="32"/>
        <v>5.925925925925926</v>
      </c>
      <c r="N360" s="10">
        <f t="shared" si="33"/>
        <v>19.6</v>
      </c>
      <c r="O360" s="10">
        <f t="shared" si="34"/>
        <v>2.7</v>
      </c>
      <c r="P360" s="10">
        <f t="shared" si="35"/>
        <v>0</v>
      </c>
    </row>
    <row r="361" spans="1:16" ht="12.75">
      <c r="A361" s="8" t="s">
        <v>32</v>
      </c>
      <c r="B361" s="9" t="s">
        <v>33</v>
      </c>
      <c r="C361" s="10">
        <v>1094.1</v>
      </c>
      <c r="D361" s="10">
        <v>1084.9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1084.9</v>
      </c>
      <c r="M361" s="10">
        <f t="shared" si="32"/>
        <v>0</v>
      </c>
      <c r="N361" s="10">
        <f t="shared" si="33"/>
        <v>1084.9</v>
      </c>
      <c r="O361" s="10">
        <f t="shared" si="34"/>
        <v>0</v>
      </c>
      <c r="P361" s="10">
        <f t="shared" si="35"/>
        <v>0</v>
      </c>
    </row>
    <row r="362" spans="1:16" ht="12.75">
      <c r="A362" s="8" t="s">
        <v>34</v>
      </c>
      <c r="B362" s="9" t="s">
        <v>35</v>
      </c>
      <c r="C362" s="10">
        <v>18.3</v>
      </c>
      <c r="D362" s="10">
        <v>18.3</v>
      </c>
      <c r="E362" s="10">
        <v>1.85</v>
      </c>
      <c r="F362" s="10">
        <v>1.0688499999999999</v>
      </c>
      <c r="G362" s="10">
        <v>0</v>
      </c>
      <c r="H362" s="10">
        <v>0</v>
      </c>
      <c r="I362" s="10">
        <v>1.0688499999999999</v>
      </c>
      <c r="J362" s="10">
        <v>1.0688499999999999</v>
      </c>
      <c r="K362" s="10">
        <f t="shared" si="30"/>
        <v>0.7811500000000002</v>
      </c>
      <c r="L362" s="10">
        <f t="shared" si="31"/>
        <v>17.23115</v>
      </c>
      <c r="M362" s="10">
        <f t="shared" si="32"/>
        <v>57.775675675675664</v>
      </c>
      <c r="N362" s="10">
        <f t="shared" si="33"/>
        <v>18.3</v>
      </c>
      <c r="O362" s="10">
        <f t="shared" si="34"/>
        <v>1.85</v>
      </c>
      <c r="P362" s="10">
        <f t="shared" si="35"/>
        <v>0</v>
      </c>
    </row>
    <row r="363" spans="1:16" ht="12.75">
      <c r="A363" s="8" t="s">
        <v>36</v>
      </c>
      <c r="B363" s="9" t="s">
        <v>37</v>
      </c>
      <c r="C363" s="10">
        <v>94.8</v>
      </c>
      <c r="D363" s="10">
        <v>125</v>
      </c>
      <c r="E363" s="10">
        <v>9.2</v>
      </c>
      <c r="F363" s="10">
        <v>3.31788</v>
      </c>
      <c r="G363" s="10">
        <v>0</v>
      </c>
      <c r="H363" s="10">
        <v>0</v>
      </c>
      <c r="I363" s="10">
        <v>2.71856</v>
      </c>
      <c r="J363" s="10">
        <v>2.71856</v>
      </c>
      <c r="K363" s="10">
        <f t="shared" si="30"/>
        <v>5.882119999999999</v>
      </c>
      <c r="L363" s="10">
        <f t="shared" si="31"/>
        <v>121.68212</v>
      </c>
      <c r="M363" s="10">
        <f t="shared" si="32"/>
        <v>36.063913043478266</v>
      </c>
      <c r="N363" s="10">
        <f t="shared" si="33"/>
        <v>125</v>
      </c>
      <c r="O363" s="10">
        <f t="shared" si="34"/>
        <v>9.2</v>
      </c>
      <c r="P363" s="10">
        <f t="shared" si="35"/>
        <v>0</v>
      </c>
    </row>
    <row r="364" spans="1:16" ht="12.75">
      <c r="A364" s="8" t="s">
        <v>38</v>
      </c>
      <c r="B364" s="9" t="s">
        <v>39</v>
      </c>
      <c r="C364" s="10">
        <v>170.8</v>
      </c>
      <c r="D364" s="10">
        <v>170.8</v>
      </c>
      <c r="E364" s="10">
        <v>0</v>
      </c>
      <c r="F364" s="10">
        <v>1.21901</v>
      </c>
      <c r="G364" s="10">
        <v>0</v>
      </c>
      <c r="H364" s="10">
        <v>0</v>
      </c>
      <c r="I364" s="10">
        <v>0.45713</v>
      </c>
      <c r="J364" s="10">
        <v>0.45713</v>
      </c>
      <c r="K364" s="10">
        <f t="shared" si="30"/>
        <v>-1.21901</v>
      </c>
      <c r="L364" s="10">
        <f t="shared" si="31"/>
        <v>169.58099</v>
      </c>
      <c r="M364" s="10">
        <f t="shared" si="32"/>
        <v>0</v>
      </c>
      <c r="N364" s="10">
        <f t="shared" si="33"/>
        <v>170.8</v>
      </c>
      <c r="O364" s="10">
        <f t="shared" si="34"/>
        <v>0</v>
      </c>
      <c r="P364" s="10">
        <f t="shared" si="35"/>
        <v>0</v>
      </c>
    </row>
    <row r="365" spans="1:16" ht="25.5">
      <c r="A365" s="8" t="s">
        <v>40</v>
      </c>
      <c r="B365" s="9" t="s">
        <v>41</v>
      </c>
      <c r="C365" s="10">
        <v>0.9</v>
      </c>
      <c r="D365" s="10">
        <v>0.9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0.9</v>
      </c>
      <c r="M365" s="10">
        <f t="shared" si="32"/>
        <v>0</v>
      </c>
      <c r="N365" s="10">
        <f t="shared" si="33"/>
        <v>0.9</v>
      </c>
      <c r="O365" s="10">
        <f t="shared" si="34"/>
        <v>0</v>
      </c>
      <c r="P365" s="10">
        <f t="shared" si="35"/>
        <v>0</v>
      </c>
    </row>
    <row r="366" spans="1:16" ht="12.75">
      <c r="A366" s="5" t="s">
        <v>176</v>
      </c>
      <c r="B366" s="6" t="s">
        <v>177</v>
      </c>
      <c r="C366" s="7">
        <v>824.5</v>
      </c>
      <c r="D366" s="7">
        <v>824.5</v>
      </c>
      <c r="E366" s="7">
        <v>64</v>
      </c>
      <c r="F366" s="7">
        <v>64</v>
      </c>
      <c r="G366" s="7">
        <v>0</v>
      </c>
      <c r="H366" s="7">
        <v>0</v>
      </c>
      <c r="I366" s="7">
        <v>0</v>
      </c>
      <c r="J366" s="7">
        <v>0</v>
      </c>
      <c r="K366" s="7">
        <f t="shared" si="30"/>
        <v>0</v>
      </c>
      <c r="L366" s="7">
        <f t="shared" si="31"/>
        <v>760.5</v>
      </c>
      <c r="M366" s="7">
        <f t="shared" si="32"/>
        <v>100</v>
      </c>
      <c r="N366" s="7">
        <f t="shared" si="33"/>
        <v>824.5</v>
      </c>
      <c r="O366" s="7">
        <f t="shared" si="34"/>
        <v>64</v>
      </c>
      <c r="P366" s="7">
        <f t="shared" si="35"/>
        <v>0</v>
      </c>
    </row>
    <row r="367" spans="1:16" ht="25.5">
      <c r="A367" s="8" t="s">
        <v>46</v>
      </c>
      <c r="B367" s="9" t="s">
        <v>47</v>
      </c>
      <c r="C367" s="10">
        <v>824.5</v>
      </c>
      <c r="D367" s="10">
        <v>824.5</v>
      </c>
      <c r="E367" s="10">
        <v>64</v>
      </c>
      <c r="F367" s="10">
        <v>64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760.5</v>
      </c>
      <c r="M367" s="10">
        <f t="shared" si="32"/>
        <v>100</v>
      </c>
      <c r="N367" s="10">
        <f t="shared" si="33"/>
        <v>824.5</v>
      </c>
      <c r="O367" s="10">
        <f t="shared" si="34"/>
        <v>64</v>
      </c>
      <c r="P367" s="10">
        <f t="shared" si="35"/>
        <v>0</v>
      </c>
    </row>
    <row r="368" spans="1:16" ht="12.75">
      <c r="A368" s="5" t="s">
        <v>178</v>
      </c>
      <c r="B368" s="6" t="s">
        <v>179</v>
      </c>
      <c r="C368" s="7">
        <v>3725.2</v>
      </c>
      <c r="D368" s="7">
        <v>4732.8</v>
      </c>
      <c r="E368" s="7">
        <v>766.65</v>
      </c>
      <c r="F368" s="7">
        <v>768.18367</v>
      </c>
      <c r="G368" s="7">
        <v>0</v>
      </c>
      <c r="H368" s="7">
        <v>869.9857300000001</v>
      </c>
      <c r="I368" s="7">
        <v>3.16584</v>
      </c>
      <c r="J368" s="7">
        <v>21.63184</v>
      </c>
      <c r="K368" s="7">
        <f t="shared" si="30"/>
        <v>-1.5336700000000292</v>
      </c>
      <c r="L368" s="7">
        <f t="shared" si="31"/>
        <v>3964.6163300000003</v>
      </c>
      <c r="M368" s="7">
        <f t="shared" si="32"/>
        <v>100.20004826191875</v>
      </c>
      <c r="N368" s="7">
        <f t="shared" si="33"/>
        <v>3862.81427</v>
      </c>
      <c r="O368" s="7">
        <f t="shared" si="34"/>
        <v>-103.33573000000013</v>
      </c>
      <c r="P368" s="7">
        <f t="shared" si="35"/>
        <v>113.47886649709777</v>
      </c>
    </row>
    <row r="369" spans="1:16" ht="12.75">
      <c r="A369" s="8" t="s">
        <v>22</v>
      </c>
      <c r="B369" s="9" t="s">
        <v>23</v>
      </c>
      <c r="C369" s="10">
        <v>911.4</v>
      </c>
      <c r="D369" s="10">
        <v>815.2</v>
      </c>
      <c r="E369" s="10">
        <v>64.625</v>
      </c>
      <c r="F369" s="10">
        <v>0</v>
      </c>
      <c r="G369" s="10">
        <v>0</v>
      </c>
      <c r="H369" s="10">
        <v>35.03105</v>
      </c>
      <c r="I369" s="10">
        <v>0</v>
      </c>
      <c r="J369" s="10">
        <v>0</v>
      </c>
      <c r="K369" s="10">
        <f t="shared" si="30"/>
        <v>64.625</v>
      </c>
      <c r="L369" s="10">
        <f t="shared" si="31"/>
        <v>815.2</v>
      </c>
      <c r="M369" s="10">
        <f t="shared" si="32"/>
        <v>0</v>
      </c>
      <c r="N369" s="10">
        <f t="shared" si="33"/>
        <v>780.16895</v>
      </c>
      <c r="O369" s="10">
        <f t="shared" si="34"/>
        <v>29.59395</v>
      </c>
      <c r="P369" s="10">
        <f t="shared" si="35"/>
        <v>54.20665377176016</v>
      </c>
    </row>
    <row r="370" spans="1:16" ht="12.75">
      <c r="A370" s="8" t="s">
        <v>24</v>
      </c>
      <c r="B370" s="9" t="s">
        <v>25</v>
      </c>
      <c r="C370" s="10">
        <v>200.5</v>
      </c>
      <c r="D370" s="10">
        <v>188.5</v>
      </c>
      <c r="E370" s="10">
        <v>16.025</v>
      </c>
      <c r="F370" s="10">
        <v>0</v>
      </c>
      <c r="G370" s="10">
        <v>0</v>
      </c>
      <c r="H370" s="10">
        <v>7.20037</v>
      </c>
      <c r="I370" s="10">
        <v>0</v>
      </c>
      <c r="J370" s="10">
        <v>0</v>
      </c>
      <c r="K370" s="10">
        <f t="shared" si="30"/>
        <v>16.025</v>
      </c>
      <c r="L370" s="10">
        <f t="shared" si="31"/>
        <v>188.5</v>
      </c>
      <c r="M370" s="10">
        <f t="shared" si="32"/>
        <v>0</v>
      </c>
      <c r="N370" s="10">
        <f t="shared" si="33"/>
        <v>181.29963</v>
      </c>
      <c r="O370" s="10">
        <f t="shared" si="34"/>
        <v>8.824629999999999</v>
      </c>
      <c r="P370" s="10">
        <f t="shared" si="35"/>
        <v>44.93210608424338</v>
      </c>
    </row>
    <row r="371" spans="1:16" ht="12.75">
      <c r="A371" s="8" t="s">
        <v>26</v>
      </c>
      <c r="B371" s="9" t="s">
        <v>27</v>
      </c>
      <c r="C371" s="10">
        <v>1076.2</v>
      </c>
      <c r="D371" s="10">
        <v>883.3</v>
      </c>
      <c r="E371" s="10">
        <v>125</v>
      </c>
      <c r="F371" s="10">
        <v>26.686400000000003</v>
      </c>
      <c r="G371" s="10">
        <v>0</v>
      </c>
      <c r="H371" s="10">
        <v>40.02224</v>
      </c>
      <c r="I371" s="10">
        <v>0</v>
      </c>
      <c r="J371" s="10">
        <v>10.7</v>
      </c>
      <c r="K371" s="10">
        <f t="shared" si="30"/>
        <v>98.3136</v>
      </c>
      <c r="L371" s="10">
        <f t="shared" si="31"/>
        <v>856.6135999999999</v>
      </c>
      <c r="M371" s="10">
        <f t="shared" si="32"/>
        <v>21.349120000000003</v>
      </c>
      <c r="N371" s="10">
        <f t="shared" si="33"/>
        <v>843.27776</v>
      </c>
      <c r="O371" s="10">
        <f t="shared" si="34"/>
        <v>84.97776</v>
      </c>
      <c r="P371" s="10">
        <f t="shared" si="35"/>
        <v>32.01779199999999</v>
      </c>
    </row>
    <row r="372" spans="1:16" ht="12.75">
      <c r="A372" s="8" t="s">
        <v>28</v>
      </c>
      <c r="B372" s="9" t="s">
        <v>29</v>
      </c>
      <c r="C372" s="10">
        <v>1344.2</v>
      </c>
      <c r="D372" s="10">
        <v>2022.75</v>
      </c>
      <c r="E372" s="10">
        <v>98.9</v>
      </c>
      <c r="F372" s="10">
        <v>277.69239000000005</v>
      </c>
      <c r="G372" s="10">
        <v>0</v>
      </c>
      <c r="H372" s="10">
        <v>327.09303000000006</v>
      </c>
      <c r="I372" s="10">
        <v>0</v>
      </c>
      <c r="J372" s="10">
        <v>7.766</v>
      </c>
      <c r="K372" s="10">
        <f t="shared" si="30"/>
        <v>-178.79239000000004</v>
      </c>
      <c r="L372" s="10">
        <f t="shared" si="31"/>
        <v>1745.0576099999998</v>
      </c>
      <c r="M372" s="10">
        <f t="shared" si="32"/>
        <v>280.78098078867544</v>
      </c>
      <c r="N372" s="10">
        <f t="shared" si="33"/>
        <v>1695.65697</v>
      </c>
      <c r="O372" s="10">
        <f t="shared" si="34"/>
        <v>-228.19303000000005</v>
      </c>
      <c r="P372" s="10">
        <f t="shared" si="35"/>
        <v>330.73107178968655</v>
      </c>
    </row>
    <row r="373" spans="1:16" ht="12.75">
      <c r="A373" s="8" t="s">
        <v>30</v>
      </c>
      <c r="B373" s="9" t="s">
        <v>31</v>
      </c>
      <c r="C373" s="10">
        <v>2.6</v>
      </c>
      <c r="D373" s="10">
        <v>2.6</v>
      </c>
      <c r="E373" s="10">
        <v>0.2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0.2</v>
      </c>
      <c r="L373" s="10">
        <f t="shared" si="31"/>
        <v>2.6</v>
      </c>
      <c r="M373" s="10">
        <f t="shared" si="32"/>
        <v>0</v>
      </c>
      <c r="N373" s="10">
        <f t="shared" si="33"/>
        <v>2.6</v>
      </c>
      <c r="O373" s="10">
        <f t="shared" si="34"/>
        <v>0.2</v>
      </c>
      <c r="P373" s="10">
        <f t="shared" si="35"/>
        <v>0</v>
      </c>
    </row>
    <row r="374" spans="1:16" ht="12.75">
      <c r="A374" s="8" t="s">
        <v>32</v>
      </c>
      <c r="B374" s="9" t="s">
        <v>33</v>
      </c>
      <c r="C374" s="10">
        <v>128.9</v>
      </c>
      <c r="D374" s="10">
        <v>93.4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93.4</v>
      </c>
      <c r="M374" s="10">
        <f t="shared" si="32"/>
        <v>0</v>
      </c>
      <c r="N374" s="10">
        <f t="shared" si="33"/>
        <v>93.4</v>
      </c>
      <c r="O374" s="10">
        <f t="shared" si="34"/>
        <v>0</v>
      </c>
      <c r="P374" s="10">
        <f t="shared" si="35"/>
        <v>0</v>
      </c>
    </row>
    <row r="375" spans="1:16" ht="12.75">
      <c r="A375" s="8" t="s">
        <v>34</v>
      </c>
      <c r="B375" s="9" t="s">
        <v>35</v>
      </c>
      <c r="C375" s="10">
        <v>3.1</v>
      </c>
      <c r="D375" s="10">
        <v>2.8</v>
      </c>
      <c r="E375" s="10">
        <v>0.3</v>
      </c>
      <c r="F375" s="10">
        <v>0.03903</v>
      </c>
      <c r="G375" s="10">
        <v>0</v>
      </c>
      <c r="H375" s="10">
        <v>0.03903</v>
      </c>
      <c r="I375" s="10">
        <v>0</v>
      </c>
      <c r="J375" s="10">
        <v>0</v>
      </c>
      <c r="K375" s="10">
        <f t="shared" si="30"/>
        <v>0.26097</v>
      </c>
      <c r="L375" s="10">
        <f t="shared" si="31"/>
        <v>2.76097</v>
      </c>
      <c r="M375" s="10">
        <f t="shared" si="32"/>
        <v>13.010000000000002</v>
      </c>
      <c r="N375" s="10">
        <f t="shared" si="33"/>
        <v>2.76097</v>
      </c>
      <c r="O375" s="10">
        <f t="shared" si="34"/>
        <v>0.26097</v>
      </c>
      <c r="P375" s="10">
        <f t="shared" si="35"/>
        <v>13.010000000000002</v>
      </c>
    </row>
    <row r="376" spans="1:16" ht="12.75">
      <c r="A376" s="8" t="s">
        <v>36</v>
      </c>
      <c r="B376" s="9" t="s">
        <v>37</v>
      </c>
      <c r="C376" s="10">
        <v>10.5</v>
      </c>
      <c r="D376" s="10">
        <v>9.2</v>
      </c>
      <c r="E376" s="10">
        <v>0.9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0.9</v>
      </c>
      <c r="L376" s="10">
        <f t="shared" si="31"/>
        <v>9.2</v>
      </c>
      <c r="M376" s="10">
        <f t="shared" si="32"/>
        <v>0</v>
      </c>
      <c r="N376" s="10">
        <f t="shared" si="33"/>
        <v>9.2</v>
      </c>
      <c r="O376" s="10">
        <f t="shared" si="34"/>
        <v>0.9</v>
      </c>
      <c r="P376" s="10">
        <f t="shared" si="35"/>
        <v>0</v>
      </c>
    </row>
    <row r="377" spans="1:16" ht="25.5">
      <c r="A377" s="8" t="s">
        <v>40</v>
      </c>
      <c r="B377" s="9" t="s">
        <v>41</v>
      </c>
      <c r="C377" s="10">
        <v>1</v>
      </c>
      <c r="D377" s="10">
        <v>3.4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3.4</v>
      </c>
      <c r="M377" s="10">
        <f t="shared" si="32"/>
        <v>0</v>
      </c>
      <c r="N377" s="10">
        <f t="shared" si="33"/>
        <v>3.4</v>
      </c>
      <c r="O377" s="10">
        <f t="shared" si="34"/>
        <v>0</v>
      </c>
      <c r="P377" s="10">
        <f t="shared" si="35"/>
        <v>0</v>
      </c>
    </row>
    <row r="378" spans="1:16" ht="25.5">
      <c r="A378" s="8" t="s">
        <v>46</v>
      </c>
      <c r="B378" s="9" t="s">
        <v>47</v>
      </c>
      <c r="C378" s="10">
        <v>0</v>
      </c>
      <c r="D378" s="10">
        <v>658</v>
      </c>
      <c r="E378" s="10">
        <v>458</v>
      </c>
      <c r="F378" s="10">
        <v>460.60001</v>
      </c>
      <c r="G378" s="10">
        <v>0</v>
      </c>
      <c r="H378" s="10">
        <v>460.60001</v>
      </c>
      <c r="I378" s="10">
        <v>0</v>
      </c>
      <c r="J378" s="10">
        <v>0</v>
      </c>
      <c r="K378" s="10">
        <f t="shared" si="30"/>
        <v>-2.6000099999999975</v>
      </c>
      <c r="L378" s="10">
        <f t="shared" si="31"/>
        <v>197.39999</v>
      </c>
      <c r="M378" s="10">
        <f t="shared" si="32"/>
        <v>100.56768777292578</v>
      </c>
      <c r="N378" s="10">
        <f t="shared" si="33"/>
        <v>197.39999</v>
      </c>
      <c r="O378" s="10">
        <f t="shared" si="34"/>
        <v>-2.6000099999999975</v>
      </c>
      <c r="P378" s="10">
        <f t="shared" si="35"/>
        <v>100.56768777292578</v>
      </c>
    </row>
    <row r="379" spans="1:16" ht="12.75">
      <c r="A379" s="8" t="s">
        <v>64</v>
      </c>
      <c r="B379" s="9" t="s">
        <v>65</v>
      </c>
      <c r="C379" s="10">
        <v>15.2</v>
      </c>
      <c r="D379" s="10">
        <v>15.2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15.2</v>
      </c>
      <c r="M379" s="10">
        <f t="shared" si="32"/>
        <v>0</v>
      </c>
      <c r="N379" s="10">
        <f t="shared" si="33"/>
        <v>15.2</v>
      </c>
      <c r="O379" s="10">
        <f t="shared" si="34"/>
        <v>0</v>
      </c>
      <c r="P379" s="10">
        <f t="shared" si="35"/>
        <v>0</v>
      </c>
    </row>
    <row r="380" spans="1:16" ht="12.75">
      <c r="A380" s="8" t="s">
        <v>42</v>
      </c>
      <c r="B380" s="9" t="s">
        <v>43</v>
      </c>
      <c r="C380" s="10">
        <v>31.6</v>
      </c>
      <c r="D380" s="10">
        <v>38.45</v>
      </c>
      <c r="E380" s="10">
        <v>2.7</v>
      </c>
      <c r="F380" s="10">
        <v>3.16584</v>
      </c>
      <c r="G380" s="10">
        <v>0</v>
      </c>
      <c r="H380" s="10">
        <v>0</v>
      </c>
      <c r="I380" s="10">
        <v>3.16584</v>
      </c>
      <c r="J380" s="10">
        <v>3.16584</v>
      </c>
      <c r="K380" s="10">
        <f t="shared" si="30"/>
        <v>-0.46584000000000003</v>
      </c>
      <c r="L380" s="10">
        <f t="shared" si="31"/>
        <v>35.28416</v>
      </c>
      <c r="M380" s="10">
        <f t="shared" si="32"/>
        <v>117.25333333333334</v>
      </c>
      <c r="N380" s="10">
        <f t="shared" si="33"/>
        <v>38.45</v>
      </c>
      <c r="O380" s="10">
        <f t="shared" si="34"/>
        <v>2.7</v>
      </c>
      <c r="P380" s="10">
        <f t="shared" si="35"/>
        <v>0</v>
      </c>
    </row>
    <row r="381" spans="1:16" ht="12.75">
      <c r="A381" s="5" t="s">
        <v>180</v>
      </c>
      <c r="B381" s="6" t="s">
        <v>181</v>
      </c>
      <c r="C381" s="7">
        <v>2840.339</v>
      </c>
      <c r="D381" s="7">
        <v>2840.339</v>
      </c>
      <c r="E381" s="7">
        <v>216.4</v>
      </c>
      <c r="F381" s="7">
        <v>92.1041</v>
      </c>
      <c r="G381" s="7">
        <v>0</v>
      </c>
      <c r="H381" s="7">
        <v>26.4036</v>
      </c>
      <c r="I381" s="7">
        <v>92.1041</v>
      </c>
      <c r="J381" s="7">
        <v>108.67763000000001</v>
      </c>
      <c r="K381" s="7">
        <f t="shared" si="30"/>
        <v>124.2959</v>
      </c>
      <c r="L381" s="7">
        <f t="shared" si="31"/>
        <v>2748.2349</v>
      </c>
      <c r="M381" s="7">
        <f t="shared" si="32"/>
        <v>42.561968576709795</v>
      </c>
      <c r="N381" s="7">
        <f t="shared" si="33"/>
        <v>2813.9354</v>
      </c>
      <c r="O381" s="7">
        <f t="shared" si="34"/>
        <v>189.9964</v>
      </c>
      <c r="P381" s="7">
        <f t="shared" si="35"/>
        <v>12.201293900184842</v>
      </c>
    </row>
    <row r="382" spans="1:16" ht="25.5">
      <c r="A382" s="8" t="s">
        <v>46</v>
      </c>
      <c r="B382" s="9" t="s">
        <v>47</v>
      </c>
      <c r="C382" s="10">
        <v>2840.339</v>
      </c>
      <c r="D382" s="10">
        <v>2840.339</v>
      </c>
      <c r="E382" s="10">
        <v>216.4</v>
      </c>
      <c r="F382" s="10">
        <v>92.1041</v>
      </c>
      <c r="G382" s="10">
        <v>0</v>
      </c>
      <c r="H382" s="10">
        <v>26.4036</v>
      </c>
      <c r="I382" s="10">
        <v>92.1041</v>
      </c>
      <c r="J382" s="10">
        <v>108.67763000000001</v>
      </c>
      <c r="K382" s="10">
        <f t="shared" si="30"/>
        <v>124.2959</v>
      </c>
      <c r="L382" s="10">
        <f t="shared" si="31"/>
        <v>2748.2349</v>
      </c>
      <c r="M382" s="10">
        <f t="shared" si="32"/>
        <v>42.561968576709795</v>
      </c>
      <c r="N382" s="10">
        <f t="shared" si="33"/>
        <v>2813.9354</v>
      </c>
      <c r="O382" s="10">
        <f t="shared" si="34"/>
        <v>189.9964</v>
      </c>
      <c r="P382" s="10">
        <f t="shared" si="35"/>
        <v>12.201293900184842</v>
      </c>
    </row>
    <row r="383" spans="1:16" ht="12.75">
      <c r="A383" s="5" t="s">
        <v>182</v>
      </c>
      <c r="B383" s="6" t="s">
        <v>183</v>
      </c>
      <c r="C383" s="7">
        <v>0</v>
      </c>
      <c r="D383" s="7">
        <v>192.4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f t="shared" si="30"/>
        <v>0</v>
      </c>
      <c r="L383" s="7">
        <f t="shared" si="31"/>
        <v>192.4</v>
      </c>
      <c r="M383" s="7">
        <f t="shared" si="32"/>
        <v>0</v>
      </c>
      <c r="N383" s="7">
        <f t="shared" si="33"/>
        <v>192.4</v>
      </c>
      <c r="O383" s="7">
        <f t="shared" si="34"/>
        <v>0</v>
      </c>
      <c r="P383" s="7">
        <f t="shared" si="35"/>
        <v>0</v>
      </c>
    </row>
    <row r="384" spans="1:16" ht="25.5">
      <c r="A384" s="8" t="s">
        <v>46</v>
      </c>
      <c r="B384" s="9" t="s">
        <v>47</v>
      </c>
      <c r="C384" s="10">
        <v>0</v>
      </c>
      <c r="D384" s="10">
        <v>192.4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192.4</v>
      </c>
      <c r="M384" s="10">
        <f t="shared" si="32"/>
        <v>0</v>
      </c>
      <c r="N384" s="10">
        <f t="shared" si="33"/>
        <v>192.4</v>
      </c>
      <c r="O384" s="10">
        <f t="shared" si="34"/>
        <v>0</v>
      </c>
      <c r="P384" s="10">
        <f t="shared" si="35"/>
        <v>0</v>
      </c>
    </row>
    <row r="385" spans="1:16" ht="12.75">
      <c r="A385" s="5" t="s">
        <v>184</v>
      </c>
      <c r="B385" s="6" t="s">
        <v>185</v>
      </c>
      <c r="C385" s="7">
        <v>48</v>
      </c>
      <c r="D385" s="7">
        <v>48</v>
      </c>
      <c r="E385" s="7">
        <v>0</v>
      </c>
      <c r="F385" s="7">
        <v>0</v>
      </c>
      <c r="G385" s="7">
        <v>0</v>
      </c>
      <c r="H385" s="7">
        <v>3.6</v>
      </c>
      <c r="I385" s="7">
        <v>0</v>
      </c>
      <c r="J385" s="7">
        <v>0</v>
      </c>
      <c r="K385" s="7">
        <f t="shared" si="30"/>
        <v>0</v>
      </c>
      <c r="L385" s="7">
        <f t="shared" si="31"/>
        <v>48</v>
      </c>
      <c r="M385" s="7">
        <f t="shared" si="32"/>
        <v>0</v>
      </c>
      <c r="N385" s="7">
        <f t="shared" si="33"/>
        <v>44.4</v>
      </c>
      <c r="O385" s="7">
        <f t="shared" si="34"/>
        <v>-3.6</v>
      </c>
      <c r="P385" s="7">
        <f t="shared" si="35"/>
        <v>0</v>
      </c>
    </row>
    <row r="386" spans="1:16" ht="12.75">
      <c r="A386" s="8" t="s">
        <v>26</v>
      </c>
      <c r="B386" s="9" t="s">
        <v>27</v>
      </c>
      <c r="C386" s="10">
        <v>48</v>
      </c>
      <c r="D386" s="10">
        <v>48</v>
      </c>
      <c r="E386" s="10">
        <v>0</v>
      </c>
      <c r="F386" s="10">
        <v>0</v>
      </c>
      <c r="G386" s="10">
        <v>0</v>
      </c>
      <c r="H386" s="10">
        <v>3.6</v>
      </c>
      <c r="I386" s="10">
        <v>0</v>
      </c>
      <c r="J386" s="10">
        <v>0</v>
      </c>
      <c r="K386" s="10">
        <f t="shared" si="30"/>
        <v>0</v>
      </c>
      <c r="L386" s="10">
        <f t="shared" si="31"/>
        <v>48</v>
      </c>
      <c r="M386" s="10">
        <f t="shared" si="32"/>
        <v>0</v>
      </c>
      <c r="N386" s="10">
        <f t="shared" si="33"/>
        <v>44.4</v>
      </c>
      <c r="O386" s="10">
        <f t="shared" si="34"/>
        <v>-3.6</v>
      </c>
      <c r="P386" s="10">
        <f t="shared" si="35"/>
        <v>0</v>
      </c>
    </row>
    <row r="387" spans="1:16" ht="12.75">
      <c r="A387" s="5" t="s">
        <v>186</v>
      </c>
      <c r="B387" s="6" t="s">
        <v>63</v>
      </c>
      <c r="C387" s="7">
        <v>2415.043</v>
      </c>
      <c r="D387" s="7">
        <v>2134.543</v>
      </c>
      <c r="E387" s="7">
        <v>168.7</v>
      </c>
      <c r="F387" s="7">
        <v>22.974529999999998</v>
      </c>
      <c r="G387" s="7">
        <v>108.516</v>
      </c>
      <c r="H387" s="7">
        <v>44.2419</v>
      </c>
      <c r="I387" s="7">
        <v>17.27453</v>
      </c>
      <c r="J387" s="7">
        <v>17.27453</v>
      </c>
      <c r="K387" s="7">
        <f t="shared" si="30"/>
        <v>145.72547</v>
      </c>
      <c r="L387" s="7">
        <f t="shared" si="31"/>
        <v>2111.56847</v>
      </c>
      <c r="M387" s="7">
        <f t="shared" si="32"/>
        <v>13.618571428571427</v>
      </c>
      <c r="N387" s="7">
        <f t="shared" si="33"/>
        <v>2090.3011</v>
      </c>
      <c r="O387" s="7">
        <f t="shared" si="34"/>
        <v>124.45809999999999</v>
      </c>
      <c r="P387" s="7">
        <f t="shared" si="35"/>
        <v>26.22519264967398</v>
      </c>
    </row>
    <row r="388" spans="1:16" ht="12.75">
      <c r="A388" s="8" t="s">
        <v>26</v>
      </c>
      <c r="B388" s="9" t="s">
        <v>27</v>
      </c>
      <c r="C388" s="10">
        <v>312.4</v>
      </c>
      <c r="D388" s="10">
        <v>437.4</v>
      </c>
      <c r="E388" s="10">
        <v>20</v>
      </c>
      <c r="F388" s="10">
        <v>5.7</v>
      </c>
      <c r="G388" s="10">
        <v>0</v>
      </c>
      <c r="H388" s="10">
        <v>42.601</v>
      </c>
      <c r="I388" s="10">
        <v>0</v>
      </c>
      <c r="J388" s="10">
        <v>0</v>
      </c>
      <c r="K388" s="10">
        <f t="shared" si="30"/>
        <v>14.3</v>
      </c>
      <c r="L388" s="10">
        <f t="shared" si="31"/>
        <v>431.7</v>
      </c>
      <c r="M388" s="10">
        <f t="shared" si="32"/>
        <v>28.500000000000004</v>
      </c>
      <c r="N388" s="10">
        <f t="shared" si="33"/>
        <v>394.799</v>
      </c>
      <c r="O388" s="10">
        <f t="shared" si="34"/>
        <v>-22.601</v>
      </c>
      <c r="P388" s="10">
        <f t="shared" si="35"/>
        <v>213.00499999999997</v>
      </c>
    </row>
    <row r="389" spans="1:16" ht="12.75">
      <c r="A389" s="8" t="s">
        <v>28</v>
      </c>
      <c r="B389" s="9" t="s">
        <v>29</v>
      </c>
      <c r="C389" s="10">
        <v>622.6</v>
      </c>
      <c r="D389" s="10">
        <v>497.6</v>
      </c>
      <c r="E389" s="10">
        <v>108.3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108.3</v>
      </c>
      <c r="L389" s="10">
        <f t="shared" si="31"/>
        <v>497.6</v>
      </c>
      <c r="M389" s="10">
        <f t="shared" si="32"/>
        <v>0</v>
      </c>
      <c r="N389" s="10">
        <f t="shared" si="33"/>
        <v>497.6</v>
      </c>
      <c r="O389" s="10">
        <f t="shared" si="34"/>
        <v>108.3</v>
      </c>
      <c r="P389" s="10">
        <f t="shared" si="35"/>
        <v>0</v>
      </c>
    </row>
    <row r="390" spans="1:16" ht="25.5">
      <c r="A390" s="8" t="s">
        <v>46</v>
      </c>
      <c r="B390" s="9" t="s">
        <v>47</v>
      </c>
      <c r="C390" s="10">
        <v>1480.0430000000001</v>
      </c>
      <c r="D390" s="10">
        <v>1199.5430000000001</v>
      </c>
      <c r="E390" s="10">
        <v>40.4</v>
      </c>
      <c r="F390" s="10">
        <v>17.27453</v>
      </c>
      <c r="G390" s="10">
        <v>108.516</v>
      </c>
      <c r="H390" s="10">
        <v>1.6409</v>
      </c>
      <c r="I390" s="10">
        <v>17.27453</v>
      </c>
      <c r="J390" s="10">
        <v>17.27453</v>
      </c>
      <c r="K390" s="10">
        <f aca="true" t="shared" si="36" ref="K390:K453">E390-F390</f>
        <v>23.12547</v>
      </c>
      <c r="L390" s="10">
        <f aca="true" t="shared" si="37" ref="L390:L453">D390-F390</f>
        <v>1182.2684700000002</v>
      </c>
      <c r="M390" s="10">
        <f aca="true" t="shared" si="38" ref="M390:M453">IF(E390=0,0,(F390/E390)*100)</f>
        <v>42.75873762376237</v>
      </c>
      <c r="N390" s="10">
        <f aca="true" t="shared" si="39" ref="N390:N453">D390-H390</f>
        <v>1197.9021</v>
      </c>
      <c r="O390" s="10">
        <f aca="true" t="shared" si="40" ref="O390:O453">E390-H390</f>
        <v>38.7591</v>
      </c>
      <c r="P390" s="10">
        <f aca="true" t="shared" si="41" ref="P390:P453">IF(E390=0,0,(H390/E390)*100)</f>
        <v>4.061633663366337</v>
      </c>
    </row>
    <row r="391" spans="1:16" ht="25.5">
      <c r="A391" s="5" t="s">
        <v>187</v>
      </c>
      <c r="B391" s="6" t="s">
        <v>188</v>
      </c>
      <c r="C391" s="7">
        <v>80007.26399999997</v>
      </c>
      <c r="D391" s="7">
        <v>86176.07374</v>
      </c>
      <c r="E391" s="7">
        <v>5697.860860000001</v>
      </c>
      <c r="F391" s="7">
        <v>3087.7960799999996</v>
      </c>
      <c r="G391" s="7">
        <v>0</v>
      </c>
      <c r="H391" s="7">
        <v>305.02882999999997</v>
      </c>
      <c r="I391" s="7">
        <v>64.33498</v>
      </c>
      <c r="J391" s="7">
        <v>112.87421</v>
      </c>
      <c r="K391" s="7">
        <f t="shared" si="36"/>
        <v>2610.064780000001</v>
      </c>
      <c r="L391" s="7">
        <f t="shared" si="37"/>
        <v>83088.27766</v>
      </c>
      <c r="M391" s="7">
        <f t="shared" si="38"/>
        <v>54.19219871929268</v>
      </c>
      <c r="N391" s="7">
        <f t="shared" si="39"/>
        <v>85871.04491000001</v>
      </c>
      <c r="O391" s="7">
        <f t="shared" si="40"/>
        <v>5392.8320300000005</v>
      </c>
      <c r="P391" s="7">
        <f t="shared" si="41"/>
        <v>5.353392044747122</v>
      </c>
    </row>
    <row r="392" spans="1:16" ht="25.5">
      <c r="A392" s="5" t="s">
        <v>189</v>
      </c>
      <c r="B392" s="6" t="s">
        <v>69</v>
      </c>
      <c r="C392" s="7">
        <v>3810.707</v>
      </c>
      <c r="D392" s="7">
        <v>3810.707</v>
      </c>
      <c r="E392" s="7">
        <v>258.06</v>
      </c>
      <c r="F392" s="7">
        <v>164.052</v>
      </c>
      <c r="G392" s="7">
        <v>0</v>
      </c>
      <c r="H392" s="7">
        <v>163.982</v>
      </c>
      <c r="I392" s="7">
        <v>0.07</v>
      </c>
      <c r="J392" s="7">
        <v>0.07</v>
      </c>
      <c r="K392" s="7">
        <f t="shared" si="36"/>
        <v>94.00800000000001</v>
      </c>
      <c r="L392" s="7">
        <f t="shared" si="37"/>
        <v>3646.6549999999997</v>
      </c>
      <c r="M392" s="7">
        <f t="shared" si="38"/>
        <v>63.57126249709369</v>
      </c>
      <c r="N392" s="7">
        <f t="shared" si="39"/>
        <v>3646.725</v>
      </c>
      <c r="O392" s="7">
        <f t="shared" si="40"/>
        <v>94.078</v>
      </c>
      <c r="P392" s="7">
        <f t="shared" si="41"/>
        <v>63.5441370223979</v>
      </c>
    </row>
    <row r="393" spans="1:16" ht="12.75">
      <c r="A393" s="8" t="s">
        <v>22</v>
      </c>
      <c r="B393" s="9" t="s">
        <v>23</v>
      </c>
      <c r="C393" s="10">
        <v>2960.52</v>
      </c>
      <c r="D393" s="10">
        <v>2960.52</v>
      </c>
      <c r="E393" s="10">
        <v>198</v>
      </c>
      <c r="F393" s="10">
        <v>134.411</v>
      </c>
      <c r="G393" s="10">
        <v>0</v>
      </c>
      <c r="H393" s="10">
        <v>134.411</v>
      </c>
      <c r="I393" s="10">
        <v>0</v>
      </c>
      <c r="J393" s="10">
        <v>0</v>
      </c>
      <c r="K393" s="10">
        <f t="shared" si="36"/>
        <v>63.589</v>
      </c>
      <c r="L393" s="10">
        <f t="shared" si="37"/>
        <v>2826.109</v>
      </c>
      <c r="M393" s="10">
        <f t="shared" si="38"/>
        <v>67.88434343434344</v>
      </c>
      <c r="N393" s="10">
        <f t="shared" si="39"/>
        <v>2826.109</v>
      </c>
      <c r="O393" s="10">
        <f t="shared" si="40"/>
        <v>63.589</v>
      </c>
      <c r="P393" s="10">
        <f t="shared" si="41"/>
        <v>67.88434343434344</v>
      </c>
    </row>
    <row r="394" spans="1:16" ht="12.75">
      <c r="A394" s="8" t="s">
        <v>24</v>
      </c>
      <c r="B394" s="9" t="s">
        <v>25</v>
      </c>
      <c r="C394" s="10">
        <v>651.314</v>
      </c>
      <c r="D394" s="10">
        <v>651.314</v>
      </c>
      <c r="E394" s="10">
        <v>43.56</v>
      </c>
      <c r="F394" s="10">
        <v>29.571</v>
      </c>
      <c r="G394" s="10">
        <v>0</v>
      </c>
      <c r="H394" s="10">
        <v>29.571</v>
      </c>
      <c r="I394" s="10">
        <v>0</v>
      </c>
      <c r="J394" s="10">
        <v>0</v>
      </c>
      <c r="K394" s="10">
        <f t="shared" si="36"/>
        <v>13.989</v>
      </c>
      <c r="L394" s="10">
        <f t="shared" si="37"/>
        <v>621.7429999999999</v>
      </c>
      <c r="M394" s="10">
        <f t="shared" si="38"/>
        <v>67.88567493112949</v>
      </c>
      <c r="N394" s="10">
        <f t="shared" si="39"/>
        <v>621.7429999999999</v>
      </c>
      <c r="O394" s="10">
        <f t="shared" si="40"/>
        <v>13.989</v>
      </c>
      <c r="P394" s="10">
        <f t="shared" si="41"/>
        <v>67.88567493112949</v>
      </c>
    </row>
    <row r="395" spans="1:16" ht="12.75">
      <c r="A395" s="8" t="s">
        <v>26</v>
      </c>
      <c r="B395" s="9" t="s">
        <v>27</v>
      </c>
      <c r="C395" s="10">
        <v>107.897</v>
      </c>
      <c r="D395" s="10">
        <v>107.897</v>
      </c>
      <c r="E395" s="10">
        <v>9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9</v>
      </c>
      <c r="L395" s="10">
        <f t="shared" si="37"/>
        <v>107.897</v>
      </c>
      <c r="M395" s="10">
        <f t="shared" si="38"/>
        <v>0</v>
      </c>
      <c r="N395" s="10">
        <f t="shared" si="39"/>
        <v>107.897</v>
      </c>
      <c r="O395" s="10">
        <f t="shared" si="40"/>
        <v>9</v>
      </c>
      <c r="P395" s="10">
        <f t="shared" si="41"/>
        <v>0</v>
      </c>
    </row>
    <row r="396" spans="1:16" ht="12.75">
      <c r="A396" s="8" t="s">
        <v>28</v>
      </c>
      <c r="B396" s="9" t="s">
        <v>29</v>
      </c>
      <c r="C396" s="10">
        <v>77.896</v>
      </c>
      <c r="D396" s="10">
        <v>77.896</v>
      </c>
      <c r="E396" s="10">
        <v>6.5</v>
      </c>
      <c r="F396" s="10">
        <v>0.07</v>
      </c>
      <c r="G396" s="10">
        <v>0</v>
      </c>
      <c r="H396" s="10">
        <v>0</v>
      </c>
      <c r="I396" s="10">
        <v>0.07</v>
      </c>
      <c r="J396" s="10">
        <v>0.07</v>
      </c>
      <c r="K396" s="10">
        <f t="shared" si="36"/>
        <v>6.43</v>
      </c>
      <c r="L396" s="10">
        <f t="shared" si="37"/>
        <v>77.82600000000001</v>
      </c>
      <c r="M396" s="10">
        <f t="shared" si="38"/>
        <v>1.076923076923077</v>
      </c>
      <c r="N396" s="10">
        <f t="shared" si="39"/>
        <v>77.896</v>
      </c>
      <c r="O396" s="10">
        <f t="shared" si="40"/>
        <v>6.5</v>
      </c>
      <c r="P396" s="10">
        <f t="shared" si="41"/>
        <v>0</v>
      </c>
    </row>
    <row r="397" spans="1:16" ht="12.75">
      <c r="A397" s="8" t="s">
        <v>30</v>
      </c>
      <c r="B397" s="9" t="s">
        <v>31</v>
      </c>
      <c r="C397" s="10">
        <v>10.08</v>
      </c>
      <c r="D397" s="10">
        <v>10.08</v>
      </c>
      <c r="E397" s="10">
        <v>1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1</v>
      </c>
      <c r="L397" s="10">
        <f t="shared" si="37"/>
        <v>10.08</v>
      </c>
      <c r="M397" s="10">
        <f t="shared" si="38"/>
        <v>0</v>
      </c>
      <c r="N397" s="10">
        <f t="shared" si="39"/>
        <v>10.08</v>
      </c>
      <c r="O397" s="10">
        <f t="shared" si="40"/>
        <v>1</v>
      </c>
      <c r="P397" s="10">
        <f t="shared" si="41"/>
        <v>0</v>
      </c>
    </row>
    <row r="398" spans="1:16" ht="25.5">
      <c r="A398" s="8" t="s">
        <v>40</v>
      </c>
      <c r="B398" s="9" t="s">
        <v>41</v>
      </c>
      <c r="C398" s="10">
        <v>3</v>
      </c>
      <c r="D398" s="10">
        <v>3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3</v>
      </c>
      <c r="M398" s="10">
        <f t="shared" si="38"/>
        <v>0</v>
      </c>
      <c r="N398" s="10">
        <f t="shared" si="39"/>
        <v>3</v>
      </c>
      <c r="O398" s="10">
        <f t="shared" si="40"/>
        <v>0</v>
      </c>
      <c r="P398" s="10">
        <f t="shared" si="41"/>
        <v>0</v>
      </c>
    </row>
    <row r="399" spans="1:16" ht="25.5">
      <c r="A399" s="5" t="s">
        <v>190</v>
      </c>
      <c r="B399" s="6" t="s">
        <v>191</v>
      </c>
      <c r="C399" s="7">
        <v>0</v>
      </c>
      <c r="D399" s="7">
        <v>640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f t="shared" si="36"/>
        <v>0</v>
      </c>
      <c r="L399" s="7">
        <f t="shared" si="37"/>
        <v>640</v>
      </c>
      <c r="M399" s="7">
        <f t="shared" si="38"/>
        <v>0</v>
      </c>
      <c r="N399" s="7">
        <f t="shared" si="39"/>
        <v>640</v>
      </c>
      <c r="O399" s="7">
        <f t="shared" si="40"/>
        <v>0</v>
      </c>
      <c r="P399" s="7">
        <f t="shared" si="41"/>
        <v>0</v>
      </c>
    </row>
    <row r="400" spans="1:16" ht="25.5">
      <c r="A400" s="8" t="s">
        <v>46</v>
      </c>
      <c r="B400" s="9" t="s">
        <v>47</v>
      </c>
      <c r="C400" s="10">
        <v>0</v>
      </c>
      <c r="D400" s="10">
        <v>640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640</v>
      </c>
      <c r="M400" s="10">
        <f t="shared" si="38"/>
        <v>0</v>
      </c>
      <c r="N400" s="10">
        <f t="shared" si="39"/>
        <v>640</v>
      </c>
      <c r="O400" s="10">
        <f t="shared" si="40"/>
        <v>0</v>
      </c>
      <c r="P400" s="10">
        <f t="shared" si="41"/>
        <v>0</v>
      </c>
    </row>
    <row r="401" spans="1:16" ht="12.75">
      <c r="A401" s="5" t="s">
        <v>192</v>
      </c>
      <c r="B401" s="6" t="s">
        <v>181</v>
      </c>
      <c r="C401" s="7">
        <v>44615.388999999996</v>
      </c>
      <c r="D401" s="7">
        <v>49522.349</v>
      </c>
      <c r="E401" s="7">
        <v>3742.9178599999996</v>
      </c>
      <c r="F401" s="7">
        <v>22.237090000000002</v>
      </c>
      <c r="G401" s="7">
        <v>0</v>
      </c>
      <c r="H401" s="7">
        <v>71.01698999999999</v>
      </c>
      <c r="I401" s="7">
        <v>22.237090000000002</v>
      </c>
      <c r="J401" s="7">
        <v>70.47577000000001</v>
      </c>
      <c r="K401" s="7">
        <f t="shared" si="36"/>
        <v>3720.6807699999995</v>
      </c>
      <c r="L401" s="7">
        <f t="shared" si="37"/>
        <v>49500.11191</v>
      </c>
      <c r="M401" s="7">
        <f t="shared" si="38"/>
        <v>0.5941110874391458</v>
      </c>
      <c r="N401" s="7">
        <f t="shared" si="39"/>
        <v>49451.332010000006</v>
      </c>
      <c r="O401" s="7">
        <f t="shared" si="40"/>
        <v>3671.9008699999995</v>
      </c>
      <c r="P401" s="7">
        <f t="shared" si="41"/>
        <v>1.8973697167909531</v>
      </c>
    </row>
    <row r="402" spans="1:16" ht="12.75">
      <c r="A402" s="8" t="s">
        <v>34</v>
      </c>
      <c r="B402" s="9" t="s">
        <v>35</v>
      </c>
      <c r="C402" s="10">
        <v>110.46600000000001</v>
      </c>
      <c r="D402" s="10">
        <v>110.46600000000001</v>
      </c>
      <c r="E402" s="10">
        <v>22.094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22.094</v>
      </c>
      <c r="L402" s="10">
        <f t="shared" si="37"/>
        <v>110.46600000000001</v>
      </c>
      <c r="M402" s="10">
        <f t="shared" si="38"/>
        <v>0</v>
      </c>
      <c r="N402" s="10">
        <f t="shared" si="39"/>
        <v>110.46600000000001</v>
      </c>
      <c r="O402" s="10">
        <f t="shared" si="40"/>
        <v>22.094</v>
      </c>
      <c r="P402" s="10">
        <f t="shared" si="41"/>
        <v>0</v>
      </c>
    </row>
    <row r="403" spans="1:16" ht="12.75">
      <c r="A403" s="8" t="s">
        <v>36</v>
      </c>
      <c r="B403" s="9" t="s">
        <v>37</v>
      </c>
      <c r="C403" s="10">
        <v>5313.83</v>
      </c>
      <c r="D403" s="10">
        <v>6839.81</v>
      </c>
      <c r="E403" s="10">
        <v>386.21959999999996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386.21959999999996</v>
      </c>
      <c r="L403" s="10">
        <f t="shared" si="37"/>
        <v>6839.81</v>
      </c>
      <c r="M403" s="10">
        <f t="shared" si="38"/>
        <v>0</v>
      </c>
      <c r="N403" s="10">
        <f t="shared" si="39"/>
        <v>6839.81</v>
      </c>
      <c r="O403" s="10">
        <f t="shared" si="40"/>
        <v>386.21959999999996</v>
      </c>
      <c r="P403" s="10">
        <f t="shared" si="41"/>
        <v>0</v>
      </c>
    </row>
    <row r="404" spans="1:16" ht="12.75">
      <c r="A404" s="8" t="s">
        <v>38</v>
      </c>
      <c r="B404" s="9" t="s">
        <v>39</v>
      </c>
      <c r="C404" s="10">
        <v>244.66</v>
      </c>
      <c r="D404" s="10">
        <v>244.66</v>
      </c>
      <c r="E404" s="10">
        <v>12.616</v>
      </c>
      <c r="F404" s="10">
        <v>0</v>
      </c>
      <c r="G404" s="10">
        <v>0</v>
      </c>
      <c r="H404" s="10">
        <v>2.4111599999999997</v>
      </c>
      <c r="I404" s="10">
        <v>0</v>
      </c>
      <c r="J404" s="10">
        <v>0</v>
      </c>
      <c r="K404" s="10">
        <f t="shared" si="36"/>
        <v>12.616</v>
      </c>
      <c r="L404" s="10">
        <f t="shared" si="37"/>
        <v>244.66</v>
      </c>
      <c r="M404" s="10">
        <f t="shared" si="38"/>
        <v>0</v>
      </c>
      <c r="N404" s="10">
        <f t="shared" si="39"/>
        <v>242.24884</v>
      </c>
      <c r="O404" s="10">
        <f t="shared" si="40"/>
        <v>10.20484</v>
      </c>
      <c r="P404" s="10">
        <f t="shared" si="41"/>
        <v>19.111921369689284</v>
      </c>
    </row>
    <row r="405" spans="1:16" ht="25.5">
      <c r="A405" s="8" t="s">
        <v>46</v>
      </c>
      <c r="B405" s="9" t="s">
        <v>47</v>
      </c>
      <c r="C405" s="10">
        <v>38946.433</v>
      </c>
      <c r="D405" s="10">
        <v>42327.413</v>
      </c>
      <c r="E405" s="10">
        <v>3321.9882599999996</v>
      </c>
      <c r="F405" s="10">
        <v>22.237090000000002</v>
      </c>
      <c r="G405" s="10">
        <v>0</v>
      </c>
      <c r="H405" s="10">
        <v>68.60583</v>
      </c>
      <c r="I405" s="10">
        <v>22.237090000000002</v>
      </c>
      <c r="J405" s="10">
        <v>70.47577000000001</v>
      </c>
      <c r="K405" s="10">
        <f t="shared" si="36"/>
        <v>3299.7511699999995</v>
      </c>
      <c r="L405" s="10">
        <f t="shared" si="37"/>
        <v>42305.17591</v>
      </c>
      <c r="M405" s="10">
        <f t="shared" si="38"/>
        <v>0.6693909869506885</v>
      </c>
      <c r="N405" s="10">
        <f t="shared" si="39"/>
        <v>42258.80717</v>
      </c>
      <c r="O405" s="10">
        <f t="shared" si="40"/>
        <v>3253.3824299999997</v>
      </c>
      <c r="P405" s="10">
        <f t="shared" si="41"/>
        <v>2.0652038667951222</v>
      </c>
    </row>
    <row r="406" spans="1:16" ht="51">
      <c r="A406" s="5" t="s">
        <v>193</v>
      </c>
      <c r="B406" s="6" t="s">
        <v>194</v>
      </c>
      <c r="C406" s="7">
        <v>454.786</v>
      </c>
      <c r="D406" s="7">
        <v>522.586</v>
      </c>
      <c r="E406" s="7">
        <v>28.44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f t="shared" si="36"/>
        <v>28.44</v>
      </c>
      <c r="L406" s="7">
        <f t="shared" si="37"/>
        <v>522.586</v>
      </c>
      <c r="M406" s="7">
        <f t="shared" si="38"/>
        <v>0</v>
      </c>
      <c r="N406" s="7">
        <f t="shared" si="39"/>
        <v>522.586</v>
      </c>
      <c r="O406" s="7">
        <f t="shared" si="40"/>
        <v>28.44</v>
      </c>
      <c r="P406" s="7">
        <f t="shared" si="41"/>
        <v>0</v>
      </c>
    </row>
    <row r="407" spans="1:16" ht="25.5">
      <c r="A407" s="8" t="s">
        <v>46</v>
      </c>
      <c r="B407" s="9" t="s">
        <v>47</v>
      </c>
      <c r="C407" s="10">
        <v>454.786</v>
      </c>
      <c r="D407" s="10">
        <v>522.586</v>
      </c>
      <c r="E407" s="10">
        <v>28.44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28.44</v>
      </c>
      <c r="L407" s="10">
        <f t="shared" si="37"/>
        <v>522.586</v>
      </c>
      <c r="M407" s="10">
        <f t="shared" si="38"/>
        <v>0</v>
      </c>
      <c r="N407" s="10">
        <f t="shared" si="39"/>
        <v>522.586</v>
      </c>
      <c r="O407" s="10">
        <f t="shared" si="40"/>
        <v>28.44</v>
      </c>
      <c r="P407" s="10">
        <f t="shared" si="41"/>
        <v>0</v>
      </c>
    </row>
    <row r="408" spans="1:16" ht="12.75">
      <c r="A408" s="5" t="s">
        <v>195</v>
      </c>
      <c r="B408" s="6" t="s">
        <v>51</v>
      </c>
      <c r="C408" s="7">
        <v>27865.82</v>
      </c>
      <c r="D408" s="7">
        <v>27865.82</v>
      </c>
      <c r="E408" s="7">
        <v>1400</v>
      </c>
      <c r="F408" s="7">
        <v>2846.77914</v>
      </c>
      <c r="G408" s="7">
        <v>0</v>
      </c>
      <c r="H408" s="7">
        <v>0</v>
      </c>
      <c r="I408" s="7">
        <v>0</v>
      </c>
      <c r="J408" s="7">
        <v>0</v>
      </c>
      <c r="K408" s="7">
        <f t="shared" si="36"/>
        <v>-1446.77914</v>
      </c>
      <c r="L408" s="7">
        <f t="shared" si="37"/>
        <v>25019.04086</v>
      </c>
      <c r="M408" s="7">
        <f t="shared" si="38"/>
        <v>203.34136714285714</v>
      </c>
      <c r="N408" s="7">
        <f t="shared" si="39"/>
        <v>27865.82</v>
      </c>
      <c r="O408" s="7">
        <f t="shared" si="40"/>
        <v>1400</v>
      </c>
      <c r="P408" s="7">
        <f t="shared" si="41"/>
        <v>0</v>
      </c>
    </row>
    <row r="409" spans="1:16" ht="25.5">
      <c r="A409" s="8" t="s">
        <v>46</v>
      </c>
      <c r="B409" s="9" t="s">
        <v>47</v>
      </c>
      <c r="C409" s="10">
        <v>27865.82</v>
      </c>
      <c r="D409" s="10">
        <v>27865.82</v>
      </c>
      <c r="E409" s="10">
        <v>1400</v>
      </c>
      <c r="F409" s="10">
        <v>2846.77914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-1446.77914</v>
      </c>
      <c r="L409" s="10">
        <f t="shared" si="37"/>
        <v>25019.04086</v>
      </c>
      <c r="M409" s="10">
        <f t="shared" si="38"/>
        <v>203.34136714285714</v>
      </c>
      <c r="N409" s="10">
        <f t="shared" si="39"/>
        <v>27865.82</v>
      </c>
      <c r="O409" s="10">
        <f t="shared" si="40"/>
        <v>1400</v>
      </c>
      <c r="P409" s="10">
        <f t="shared" si="41"/>
        <v>0</v>
      </c>
    </row>
    <row r="410" spans="1:16" ht="12.75">
      <c r="A410" s="5" t="s">
        <v>196</v>
      </c>
      <c r="B410" s="6" t="s">
        <v>183</v>
      </c>
      <c r="C410" s="7">
        <v>0</v>
      </c>
      <c r="D410" s="7">
        <v>36.74174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f t="shared" si="36"/>
        <v>0</v>
      </c>
      <c r="L410" s="7">
        <f t="shared" si="37"/>
        <v>36.74174</v>
      </c>
      <c r="M410" s="7">
        <f t="shared" si="38"/>
        <v>0</v>
      </c>
      <c r="N410" s="7">
        <f t="shared" si="39"/>
        <v>36.74174</v>
      </c>
      <c r="O410" s="7">
        <f t="shared" si="40"/>
        <v>0</v>
      </c>
      <c r="P410" s="7">
        <f t="shared" si="41"/>
        <v>0</v>
      </c>
    </row>
    <row r="411" spans="1:16" ht="25.5">
      <c r="A411" s="8" t="s">
        <v>46</v>
      </c>
      <c r="B411" s="9" t="s">
        <v>47</v>
      </c>
      <c r="C411" s="10">
        <v>0</v>
      </c>
      <c r="D411" s="10">
        <v>36.74174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36.74174</v>
      </c>
      <c r="M411" s="10">
        <f t="shared" si="38"/>
        <v>0</v>
      </c>
      <c r="N411" s="10">
        <f t="shared" si="39"/>
        <v>36.74174</v>
      </c>
      <c r="O411" s="10">
        <f t="shared" si="40"/>
        <v>0</v>
      </c>
      <c r="P411" s="10">
        <f t="shared" si="41"/>
        <v>0</v>
      </c>
    </row>
    <row r="412" spans="1:16" ht="25.5">
      <c r="A412" s="5" t="s">
        <v>197</v>
      </c>
      <c r="B412" s="6" t="s">
        <v>198</v>
      </c>
      <c r="C412" s="7">
        <v>424.6</v>
      </c>
      <c r="D412" s="7">
        <v>509.1</v>
      </c>
      <c r="E412" s="7">
        <v>56.6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f t="shared" si="36"/>
        <v>56.6</v>
      </c>
      <c r="L412" s="7">
        <f t="shared" si="37"/>
        <v>509.1</v>
      </c>
      <c r="M412" s="7">
        <f t="shared" si="38"/>
        <v>0</v>
      </c>
      <c r="N412" s="7">
        <f t="shared" si="39"/>
        <v>509.1</v>
      </c>
      <c r="O412" s="7">
        <f t="shared" si="40"/>
        <v>56.6</v>
      </c>
      <c r="P412" s="7">
        <f t="shared" si="41"/>
        <v>0</v>
      </c>
    </row>
    <row r="413" spans="1:16" ht="25.5">
      <c r="A413" s="8" t="s">
        <v>46</v>
      </c>
      <c r="B413" s="9" t="s">
        <v>47</v>
      </c>
      <c r="C413" s="10">
        <v>424.6</v>
      </c>
      <c r="D413" s="10">
        <v>509.1</v>
      </c>
      <c r="E413" s="10">
        <v>56.6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56.6</v>
      </c>
      <c r="L413" s="10">
        <f t="shared" si="37"/>
        <v>509.1</v>
      </c>
      <c r="M413" s="10">
        <f t="shared" si="38"/>
        <v>0</v>
      </c>
      <c r="N413" s="10">
        <f t="shared" si="39"/>
        <v>509.1</v>
      </c>
      <c r="O413" s="10">
        <f t="shared" si="40"/>
        <v>56.6</v>
      </c>
      <c r="P413" s="10">
        <f t="shared" si="41"/>
        <v>0</v>
      </c>
    </row>
    <row r="414" spans="1:16" ht="12.75">
      <c r="A414" s="5" t="s">
        <v>199</v>
      </c>
      <c r="B414" s="6" t="s">
        <v>200</v>
      </c>
      <c r="C414" s="7">
        <v>46.4</v>
      </c>
      <c r="D414" s="7">
        <v>55.4</v>
      </c>
      <c r="E414" s="7">
        <v>6.2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f t="shared" si="36"/>
        <v>6.2</v>
      </c>
      <c r="L414" s="7">
        <f t="shared" si="37"/>
        <v>55.4</v>
      </c>
      <c r="M414" s="7">
        <f t="shared" si="38"/>
        <v>0</v>
      </c>
      <c r="N414" s="7">
        <f t="shared" si="39"/>
        <v>55.4</v>
      </c>
      <c r="O414" s="7">
        <f t="shared" si="40"/>
        <v>6.2</v>
      </c>
      <c r="P414" s="7">
        <f t="shared" si="41"/>
        <v>0</v>
      </c>
    </row>
    <row r="415" spans="1:16" ht="25.5">
      <c r="A415" s="8" t="s">
        <v>46</v>
      </c>
      <c r="B415" s="9" t="s">
        <v>47</v>
      </c>
      <c r="C415" s="10">
        <v>46.4</v>
      </c>
      <c r="D415" s="10">
        <v>55.4</v>
      </c>
      <c r="E415" s="10">
        <v>6.2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6.2</v>
      </c>
      <c r="L415" s="10">
        <f t="shared" si="37"/>
        <v>55.4</v>
      </c>
      <c r="M415" s="10">
        <f t="shared" si="38"/>
        <v>0</v>
      </c>
      <c r="N415" s="10">
        <f t="shared" si="39"/>
        <v>55.4</v>
      </c>
      <c r="O415" s="10">
        <f t="shared" si="40"/>
        <v>6.2</v>
      </c>
      <c r="P415" s="10">
        <f t="shared" si="41"/>
        <v>0</v>
      </c>
    </row>
    <row r="416" spans="1:16" ht="12.75">
      <c r="A416" s="5" t="s">
        <v>201</v>
      </c>
      <c r="B416" s="6" t="s">
        <v>185</v>
      </c>
      <c r="C416" s="7">
        <v>245</v>
      </c>
      <c r="D416" s="7">
        <v>245</v>
      </c>
      <c r="E416" s="7">
        <v>20.4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f t="shared" si="36"/>
        <v>20.4</v>
      </c>
      <c r="L416" s="7">
        <f t="shared" si="37"/>
        <v>245</v>
      </c>
      <c r="M416" s="7">
        <f t="shared" si="38"/>
        <v>0</v>
      </c>
      <c r="N416" s="7">
        <f t="shared" si="39"/>
        <v>245</v>
      </c>
      <c r="O416" s="7">
        <f t="shared" si="40"/>
        <v>20.4</v>
      </c>
      <c r="P416" s="7">
        <f t="shared" si="41"/>
        <v>0</v>
      </c>
    </row>
    <row r="417" spans="1:16" ht="25.5">
      <c r="A417" s="8" t="s">
        <v>46</v>
      </c>
      <c r="B417" s="9" t="s">
        <v>47</v>
      </c>
      <c r="C417" s="10">
        <v>245</v>
      </c>
      <c r="D417" s="10">
        <v>245</v>
      </c>
      <c r="E417" s="10">
        <v>20.4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20.4</v>
      </c>
      <c r="L417" s="10">
        <f t="shared" si="37"/>
        <v>245</v>
      </c>
      <c r="M417" s="10">
        <f t="shared" si="38"/>
        <v>0</v>
      </c>
      <c r="N417" s="10">
        <f t="shared" si="39"/>
        <v>245</v>
      </c>
      <c r="O417" s="10">
        <f t="shared" si="40"/>
        <v>20.4</v>
      </c>
      <c r="P417" s="10">
        <f t="shared" si="41"/>
        <v>0</v>
      </c>
    </row>
    <row r="418" spans="1:16" ht="12.75">
      <c r="A418" s="5" t="s">
        <v>202</v>
      </c>
      <c r="B418" s="6" t="s">
        <v>203</v>
      </c>
      <c r="C418" s="7">
        <v>1258.8</v>
      </c>
      <c r="D418" s="7">
        <v>1263.108</v>
      </c>
      <c r="E418" s="7">
        <v>105.1</v>
      </c>
      <c r="F418" s="7">
        <v>4.57839</v>
      </c>
      <c r="G418" s="7">
        <v>0</v>
      </c>
      <c r="H418" s="7">
        <v>57.29784000000001</v>
      </c>
      <c r="I418" s="7">
        <v>4.61043</v>
      </c>
      <c r="J418" s="7">
        <v>4.9109799999999995</v>
      </c>
      <c r="K418" s="7">
        <f t="shared" si="36"/>
        <v>100.52161</v>
      </c>
      <c r="L418" s="7">
        <f t="shared" si="37"/>
        <v>1258.52961</v>
      </c>
      <c r="M418" s="7">
        <f t="shared" si="38"/>
        <v>4.356222645099905</v>
      </c>
      <c r="N418" s="7">
        <f t="shared" si="39"/>
        <v>1205.81016</v>
      </c>
      <c r="O418" s="7">
        <f t="shared" si="40"/>
        <v>47.802159999999986</v>
      </c>
      <c r="P418" s="7">
        <f t="shared" si="41"/>
        <v>54.517450047573746</v>
      </c>
    </row>
    <row r="419" spans="1:16" ht="12.75">
      <c r="A419" s="8" t="s">
        <v>22</v>
      </c>
      <c r="B419" s="9" t="s">
        <v>23</v>
      </c>
      <c r="C419" s="10">
        <v>869</v>
      </c>
      <c r="D419" s="10">
        <v>869</v>
      </c>
      <c r="E419" s="10">
        <v>80</v>
      </c>
      <c r="F419" s="10">
        <v>0</v>
      </c>
      <c r="G419" s="10">
        <v>0</v>
      </c>
      <c r="H419" s="10">
        <v>46.39448</v>
      </c>
      <c r="I419" s="10">
        <v>0</v>
      </c>
      <c r="J419" s="10">
        <v>0</v>
      </c>
      <c r="K419" s="10">
        <f t="shared" si="36"/>
        <v>80</v>
      </c>
      <c r="L419" s="10">
        <f t="shared" si="37"/>
        <v>869</v>
      </c>
      <c r="M419" s="10">
        <f t="shared" si="38"/>
        <v>0</v>
      </c>
      <c r="N419" s="10">
        <f t="shared" si="39"/>
        <v>822.60552</v>
      </c>
      <c r="O419" s="10">
        <f t="shared" si="40"/>
        <v>33.60552</v>
      </c>
      <c r="P419" s="10">
        <f t="shared" si="41"/>
        <v>57.9931</v>
      </c>
    </row>
    <row r="420" spans="1:16" ht="12.75">
      <c r="A420" s="8" t="s">
        <v>24</v>
      </c>
      <c r="B420" s="9" t="s">
        <v>25</v>
      </c>
      <c r="C420" s="10">
        <v>191.1</v>
      </c>
      <c r="D420" s="10">
        <v>180.85</v>
      </c>
      <c r="E420" s="10">
        <v>16.60084</v>
      </c>
      <c r="F420" s="10">
        <v>0</v>
      </c>
      <c r="G420" s="10">
        <v>0</v>
      </c>
      <c r="H420" s="10">
        <v>9.515360000000001</v>
      </c>
      <c r="I420" s="10">
        <v>0</v>
      </c>
      <c r="J420" s="10">
        <v>0</v>
      </c>
      <c r="K420" s="10">
        <f t="shared" si="36"/>
        <v>16.60084</v>
      </c>
      <c r="L420" s="10">
        <f t="shared" si="37"/>
        <v>180.85</v>
      </c>
      <c r="M420" s="10">
        <f t="shared" si="38"/>
        <v>0</v>
      </c>
      <c r="N420" s="10">
        <f t="shared" si="39"/>
        <v>171.33463999999998</v>
      </c>
      <c r="O420" s="10">
        <f t="shared" si="40"/>
        <v>7.0854800000000004</v>
      </c>
      <c r="P420" s="10">
        <f t="shared" si="41"/>
        <v>57.31854532662203</v>
      </c>
    </row>
    <row r="421" spans="1:16" ht="12.75">
      <c r="A421" s="8" t="s">
        <v>26</v>
      </c>
      <c r="B421" s="9" t="s">
        <v>27</v>
      </c>
      <c r="C421" s="10">
        <v>68.7</v>
      </c>
      <c r="D421" s="10">
        <v>81.221</v>
      </c>
      <c r="E421" s="10">
        <v>6.49916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6.49916</v>
      </c>
      <c r="L421" s="10">
        <f t="shared" si="37"/>
        <v>81.221</v>
      </c>
      <c r="M421" s="10">
        <f t="shared" si="38"/>
        <v>0</v>
      </c>
      <c r="N421" s="10">
        <f t="shared" si="39"/>
        <v>81.221</v>
      </c>
      <c r="O421" s="10">
        <f t="shared" si="40"/>
        <v>6.49916</v>
      </c>
      <c r="P421" s="10">
        <f t="shared" si="41"/>
        <v>0</v>
      </c>
    </row>
    <row r="422" spans="1:16" ht="12.75">
      <c r="A422" s="8" t="s">
        <v>72</v>
      </c>
      <c r="B422" s="9" t="s">
        <v>73</v>
      </c>
      <c r="C422" s="10">
        <v>1.7</v>
      </c>
      <c r="D422" s="10">
        <v>5.7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5.7</v>
      </c>
      <c r="M422" s="10">
        <f t="shared" si="38"/>
        <v>0</v>
      </c>
      <c r="N422" s="10">
        <f t="shared" si="39"/>
        <v>5.7</v>
      </c>
      <c r="O422" s="10">
        <f t="shared" si="40"/>
        <v>0</v>
      </c>
      <c r="P422" s="10">
        <f t="shared" si="41"/>
        <v>0</v>
      </c>
    </row>
    <row r="423" spans="1:16" ht="12.75">
      <c r="A423" s="8" t="s">
        <v>28</v>
      </c>
      <c r="B423" s="9" t="s">
        <v>29</v>
      </c>
      <c r="C423" s="10">
        <v>15.2</v>
      </c>
      <c r="D423" s="10">
        <v>13.743440000000001</v>
      </c>
      <c r="E423" s="10">
        <v>0.5</v>
      </c>
      <c r="F423" s="10">
        <v>0.13282</v>
      </c>
      <c r="G423" s="10">
        <v>0</v>
      </c>
      <c r="H423" s="10">
        <v>0</v>
      </c>
      <c r="I423" s="10">
        <v>0.13282</v>
      </c>
      <c r="J423" s="10">
        <v>0.19999</v>
      </c>
      <c r="K423" s="10">
        <f t="shared" si="36"/>
        <v>0.36718</v>
      </c>
      <c r="L423" s="10">
        <f t="shared" si="37"/>
        <v>13.61062</v>
      </c>
      <c r="M423" s="10">
        <f t="shared" si="38"/>
        <v>26.564</v>
      </c>
      <c r="N423" s="10">
        <f t="shared" si="39"/>
        <v>13.743440000000001</v>
      </c>
      <c r="O423" s="10">
        <f t="shared" si="40"/>
        <v>0.5</v>
      </c>
      <c r="P423" s="10">
        <f t="shared" si="41"/>
        <v>0</v>
      </c>
    </row>
    <row r="424" spans="1:16" ht="12.75">
      <c r="A424" s="8" t="s">
        <v>30</v>
      </c>
      <c r="B424" s="9" t="s">
        <v>31</v>
      </c>
      <c r="C424" s="10">
        <v>6.15</v>
      </c>
      <c r="D424" s="10">
        <v>4.418</v>
      </c>
      <c r="E424" s="10">
        <v>0.2</v>
      </c>
      <c r="F424" s="10">
        <v>0</v>
      </c>
      <c r="G424" s="10">
        <v>0</v>
      </c>
      <c r="H424" s="10">
        <v>0.218</v>
      </c>
      <c r="I424" s="10">
        <v>0</v>
      </c>
      <c r="J424" s="10">
        <v>0</v>
      </c>
      <c r="K424" s="10">
        <f t="shared" si="36"/>
        <v>0.2</v>
      </c>
      <c r="L424" s="10">
        <f t="shared" si="37"/>
        <v>4.418</v>
      </c>
      <c r="M424" s="10">
        <f t="shared" si="38"/>
        <v>0</v>
      </c>
      <c r="N424" s="10">
        <f t="shared" si="39"/>
        <v>4.2</v>
      </c>
      <c r="O424" s="10">
        <f t="shared" si="40"/>
        <v>-0.017999999999999988</v>
      </c>
      <c r="P424" s="10">
        <f t="shared" si="41"/>
        <v>108.99999999999999</v>
      </c>
    </row>
    <row r="425" spans="1:16" ht="12.75">
      <c r="A425" s="8" t="s">
        <v>34</v>
      </c>
      <c r="B425" s="9" t="s">
        <v>35</v>
      </c>
      <c r="C425" s="10">
        <v>0.5</v>
      </c>
      <c r="D425" s="10">
        <v>0.5</v>
      </c>
      <c r="E425" s="10">
        <v>0</v>
      </c>
      <c r="F425" s="10">
        <v>0</v>
      </c>
      <c r="G425" s="10">
        <v>0</v>
      </c>
      <c r="H425" s="10">
        <v>0</v>
      </c>
      <c r="I425" s="10">
        <v>0.03204</v>
      </c>
      <c r="J425" s="10">
        <v>0</v>
      </c>
      <c r="K425" s="10">
        <f t="shared" si="36"/>
        <v>0</v>
      </c>
      <c r="L425" s="10">
        <f t="shared" si="37"/>
        <v>0.5</v>
      </c>
      <c r="M425" s="10">
        <f t="shared" si="38"/>
        <v>0</v>
      </c>
      <c r="N425" s="10">
        <f t="shared" si="39"/>
        <v>0.5</v>
      </c>
      <c r="O425" s="10">
        <f t="shared" si="40"/>
        <v>0</v>
      </c>
      <c r="P425" s="10">
        <f t="shared" si="41"/>
        <v>0</v>
      </c>
    </row>
    <row r="426" spans="1:16" ht="12.75">
      <c r="A426" s="8" t="s">
        <v>36</v>
      </c>
      <c r="B426" s="9" t="s">
        <v>37</v>
      </c>
      <c r="C426" s="10">
        <v>98.5</v>
      </c>
      <c r="D426" s="10">
        <v>98.5</v>
      </c>
      <c r="E426" s="10">
        <v>1.3</v>
      </c>
      <c r="F426" s="10">
        <v>4.44557</v>
      </c>
      <c r="G426" s="10">
        <v>0</v>
      </c>
      <c r="H426" s="10">
        <v>0</v>
      </c>
      <c r="I426" s="10">
        <v>4.44557</v>
      </c>
      <c r="J426" s="10">
        <v>4.71099</v>
      </c>
      <c r="K426" s="10">
        <f t="shared" si="36"/>
        <v>-3.14557</v>
      </c>
      <c r="L426" s="10">
        <f t="shared" si="37"/>
        <v>94.05443</v>
      </c>
      <c r="M426" s="10">
        <f t="shared" si="38"/>
        <v>341.9669230769231</v>
      </c>
      <c r="N426" s="10">
        <f t="shared" si="39"/>
        <v>98.5</v>
      </c>
      <c r="O426" s="10">
        <f t="shared" si="40"/>
        <v>1.3</v>
      </c>
      <c r="P426" s="10">
        <f t="shared" si="41"/>
        <v>0</v>
      </c>
    </row>
    <row r="427" spans="1:16" ht="25.5">
      <c r="A427" s="8" t="s">
        <v>40</v>
      </c>
      <c r="B427" s="9" t="s">
        <v>41</v>
      </c>
      <c r="C427" s="10">
        <v>7.95</v>
      </c>
      <c r="D427" s="10">
        <v>7.719</v>
      </c>
      <c r="E427" s="10">
        <v>0</v>
      </c>
      <c r="F427" s="10">
        <v>0</v>
      </c>
      <c r="G427" s="10">
        <v>0</v>
      </c>
      <c r="H427" s="10">
        <v>1.17</v>
      </c>
      <c r="I427" s="10">
        <v>0</v>
      </c>
      <c r="J427" s="10">
        <v>0</v>
      </c>
      <c r="K427" s="10">
        <f t="shared" si="36"/>
        <v>0</v>
      </c>
      <c r="L427" s="10">
        <f t="shared" si="37"/>
        <v>7.719</v>
      </c>
      <c r="M427" s="10">
        <f t="shared" si="38"/>
        <v>0</v>
      </c>
      <c r="N427" s="10">
        <f t="shared" si="39"/>
        <v>6.549</v>
      </c>
      <c r="O427" s="10">
        <f t="shared" si="40"/>
        <v>-1.17</v>
      </c>
      <c r="P427" s="10">
        <f t="shared" si="41"/>
        <v>0</v>
      </c>
    </row>
    <row r="428" spans="1:16" ht="12.75">
      <c r="A428" s="8" t="s">
        <v>42</v>
      </c>
      <c r="B428" s="9" t="s">
        <v>43</v>
      </c>
      <c r="C428" s="10">
        <v>0</v>
      </c>
      <c r="D428" s="10">
        <v>1.45656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</v>
      </c>
      <c r="L428" s="10">
        <f t="shared" si="37"/>
        <v>1.45656</v>
      </c>
      <c r="M428" s="10">
        <f t="shared" si="38"/>
        <v>0</v>
      </c>
      <c r="N428" s="10">
        <f t="shared" si="39"/>
        <v>1.45656</v>
      </c>
      <c r="O428" s="10">
        <f t="shared" si="40"/>
        <v>0</v>
      </c>
      <c r="P428" s="10">
        <f t="shared" si="41"/>
        <v>0</v>
      </c>
    </row>
    <row r="429" spans="1:16" ht="12.75">
      <c r="A429" s="5" t="s">
        <v>204</v>
      </c>
      <c r="B429" s="6" t="s">
        <v>63</v>
      </c>
      <c r="C429" s="7">
        <v>1285.762</v>
      </c>
      <c r="D429" s="7">
        <v>1705.2620000000002</v>
      </c>
      <c r="E429" s="7">
        <v>80.143</v>
      </c>
      <c r="F429" s="7">
        <v>50.14946</v>
      </c>
      <c r="G429" s="7">
        <v>0</v>
      </c>
      <c r="H429" s="7">
        <v>12.732</v>
      </c>
      <c r="I429" s="7">
        <v>37.41746</v>
      </c>
      <c r="J429" s="7">
        <v>37.41746</v>
      </c>
      <c r="K429" s="7">
        <f t="shared" si="36"/>
        <v>29.993540000000003</v>
      </c>
      <c r="L429" s="7">
        <f t="shared" si="37"/>
        <v>1655.11254</v>
      </c>
      <c r="M429" s="7">
        <f t="shared" si="38"/>
        <v>62.57497223712613</v>
      </c>
      <c r="N429" s="7">
        <f t="shared" si="39"/>
        <v>1692.5300000000002</v>
      </c>
      <c r="O429" s="7">
        <f t="shared" si="40"/>
        <v>67.411</v>
      </c>
      <c r="P429" s="7">
        <f t="shared" si="41"/>
        <v>15.886602697677898</v>
      </c>
    </row>
    <row r="430" spans="1:16" ht="12.75">
      <c r="A430" s="8" t="s">
        <v>22</v>
      </c>
      <c r="B430" s="9" t="s">
        <v>23</v>
      </c>
      <c r="C430" s="10">
        <v>319.2</v>
      </c>
      <c r="D430" s="10">
        <v>319.2</v>
      </c>
      <c r="E430" s="10">
        <v>25.92</v>
      </c>
      <c r="F430" s="10">
        <v>10.436</v>
      </c>
      <c r="G430" s="10">
        <v>0</v>
      </c>
      <c r="H430" s="10">
        <v>10.436</v>
      </c>
      <c r="I430" s="10">
        <v>0</v>
      </c>
      <c r="J430" s="10">
        <v>0</v>
      </c>
      <c r="K430" s="10">
        <f t="shared" si="36"/>
        <v>15.484000000000002</v>
      </c>
      <c r="L430" s="10">
        <f t="shared" si="37"/>
        <v>308.764</v>
      </c>
      <c r="M430" s="10">
        <f t="shared" si="38"/>
        <v>40.26234567901234</v>
      </c>
      <c r="N430" s="10">
        <f t="shared" si="39"/>
        <v>308.764</v>
      </c>
      <c r="O430" s="10">
        <f t="shared" si="40"/>
        <v>15.484000000000002</v>
      </c>
      <c r="P430" s="10">
        <f t="shared" si="41"/>
        <v>40.26234567901234</v>
      </c>
    </row>
    <row r="431" spans="1:16" ht="12.75">
      <c r="A431" s="8" t="s">
        <v>24</v>
      </c>
      <c r="B431" s="9" t="s">
        <v>25</v>
      </c>
      <c r="C431" s="10">
        <v>70.224</v>
      </c>
      <c r="D431" s="10">
        <v>70.224</v>
      </c>
      <c r="E431" s="10">
        <v>5.702</v>
      </c>
      <c r="F431" s="10">
        <v>2.2960000000000003</v>
      </c>
      <c r="G431" s="10">
        <v>0</v>
      </c>
      <c r="H431" s="10">
        <v>2.2960000000000003</v>
      </c>
      <c r="I431" s="10">
        <v>0</v>
      </c>
      <c r="J431" s="10">
        <v>0</v>
      </c>
      <c r="K431" s="10">
        <f t="shared" si="36"/>
        <v>3.4059999999999997</v>
      </c>
      <c r="L431" s="10">
        <f t="shared" si="37"/>
        <v>67.928</v>
      </c>
      <c r="M431" s="10">
        <f t="shared" si="38"/>
        <v>40.266573132234306</v>
      </c>
      <c r="N431" s="10">
        <f t="shared" si="39"/>
        <v>67.928</v>
      </c>
      <c r="O431" s="10">
        <f t="shared" si="40"/>
        <v>3.4059999999999997</v>
      </c>
      <c r="P431" s="10">
        <f t="shared" si="41"/>
        <v>40.266573132234306</v>
      </c>
    </row>
    <row r="432" spans="1:16" ht="12.75">
      <c r="A432" s="8" t="s">
        <v>26</v>
      </c>
      <c r="B432" s="9" t="s">
        <v>27</v>
      </c>
      <c r="C432" s="10">
        <v>4.194</v>
      </c>
      <c r="D432" s="10">
        <v>4.194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4.194</v>
      </c>
      <c r="M432" s="10">
        <f t="shared" si="38"/>
        <v>0</v>
      </c>
      <c r="N432" s="10">
        <f t="shared" si="39"/>
        <v>4.194</v>
      </c>
      <c r="O432" s="10">
        <f t="shared" si="40"/>
        <v>0</v>
      </c>
      <c r="P432" s="10">
        <f t="shared" si="41"/>
        <v>0</v>
      </c>
    </row>
    <row r="433" spans="1:16" ht="12.75">
      <c r="A433" s="8" t="s">
        <v>28</v>
      </c>
      <c r="B433" s="9" t="s">
        <v>29</v>
      </c>
      <c r="C433" s="10">
        <v>1.194</v>
      </c>
      <c r="D433" s="10">
        <v>170.69400000000002</v>
      </c>
      <c r="E433" s="10">
        <v>0.099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0.099</v>
      </c>
      <c r="L433" s="10">
        <f t="shared" si="37"/>
        <v>170.69400000000002</v>
      </c>
      <c r="M433" s="10">
        <f t="shared" si="38"/>
        <v>0</v>
      </c>
      <c r="N433" s="10">
        <f t="shared" si="39"/>
        <v>170.69400000000002</v>
      </c>
      <c r="O433" s="10">
        <f t="shared" si="40"/>
        <v>0.099</v>
      </c>
      <c r="P433" s="10">
        <f t="shared" si="41"/>
        <v>0</v>
      </c>
    </row>
    <row r="434" spans="1:16" ht="12.75">
      <c r="A434" s="8" t="s">
        <v>30</v>
      </c>
      <c r="B434" s="9" t="s">
        <v>31</v>
      </c>
      <c r="C434" s="10">
        <v>2.045</v>
      </c>
      <c r="D434" s="10">
        <v>2.045</v>
      </c>
      <c r="E434" s="10">
        <v>0.17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0.17</v>
      </c>
      <c r="L434" s="10">
        <f t="shared" si="37"/>
        <v>2.045</v>
      </c>
      <c r="M434" s="10">
        <f t="shared" si="38"/>
        <v>0</v>
      </c>
      <c r="N434" s="10">
        <f t="shared" si="39"/>
        <v>2.045</v>
      </c>
      <c r="O434" s="10">
        <f t="shared" si="40"/>
        <v>0.17</v>
      </c>
      <c r="P434" s="10">
        <f t="shared" si="41"/>
        <v>0</v>
      </c>
    </row>
    <row r="435" spans="1:16" ht="12.75">
      <c r="A435" s="8" t="s">
        <v>32</v>
      </c>
      <c r="B435" s="9" t="s">
        <v>33</v>
      </c>
      <c r="C435" s="10">
        <v>5.4830000000000005</v>
      </c>
      <c r="D435" s="10">
        <v>5.267270000000001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</v>
      </c>
      <c r="L435" s="10">
        <f t="shared" si="37"/>
        <v>5.267270000000001</v>
      </c>
      <c r="M435" s="10">
        <f t="shared" si="38"/>
        <v>0</v>
      </c>
      <c r="N435" s="10">
        <f t="shared" si="39"/>
        <v>5.267270000000001</v>
      </c>
      <c r="O435" s="10">
        <f t="shared" si="40"/>
        <v>0</v>
      </c>
      <c r="P435" s="10">
        <f t="shared" si="41"/>
        <v>0</v>
      </c>
    </row>
    <row r="436" spans="1:16" ht="12.75">
      <c r="A436" s="8" t="s">
        <v>34</v>
      </c>
      <c r="B436" s="9" t="s">
        <v>35</v>
      </c>
      <c r="C436" s="10">
        <v>0.428</v>
      </c>
      <c r="D436" s="10">
        <v>0.428</v>
      </c>
      <c r="E436" s="10">
        <v>0.036000000000000004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0.036000000000000004</v>
      </c>
      <c r="L436" s="10">
        <f t="shared" si="37"/>
        <v>0.428</v>
      </c>
      <c r="M436" s="10">
        <f t="shared" si="38"/>
        <v>0</v>
      </c>
      <c r="N436" s="10">
        <f t="shared" si="39"/>
        <v>0.428</v>
      </c>
      <c r="O436" s="10">
        <f t="shared" si="40"/>
        <v>0.036000000000000004</v>
      </c>
      <c r="P436" s="10">
        <f t="shared" si="41"/>
        <v>0</v>
      </c>
    </row>
    <row r="437" spans="1:16" ht="12.75">
      <c r="A437" s="8" t="s">
        <v>36</v>
      </c>
      <c r="B437" s="9" t="s">
        <v>37</v>
      </c>
      <c r="C437" s="10">
        <v>2.594</v>
      </c>
      <c r="D437" s="10">
        <v>2.80973</v>
      </c>
      <c r="E437" s="10">
        <v>0.216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0.216</v>
      </c>
      <c r="L437" s="10">
        <f t="shared" si="37"/>
        <v>2.80973</v>
      </c>
      <c r="M437" s="10">
        <f t="shared" si="38"/>
        <v>0</v>
      </c>
      <c r="N437" s="10">
        <f t="shared" si="39"/>
        <v>2.80973</v>
      </c>
      <c r="O437" s="10">
        <f t="shared" si="40"/>
        <v>0.216</v>
      </c>
      <c r="P437" s="10">
        <f t="shared" si="41"/>
        <v>0</v>
      </c>
    </row>
    <row r="438" spans="1:16" ht="25.5">
      <c r="A438" s="8" t="s">
        <v>46</v>
      </c>
      <c r="B438" s="9" t="s">
        <v>47</v>
      </c>
      <c r="C438" s="10">
        <v>880.4</v>
      </c>
      <c r="D438" s="10">
        <v>1130.4</v>
      </c>
      <c r="E438" s="10">
        <v>48</v>
      </c>
      <c r="F438" s="10">
        <v>37.41746</v>
      </c>
      <c r="G438" s="10">
        <v>0</v>
      </c>
      <c r="H438" s="10">
        <v>0</v>
      </c>
      <c r="I438" s="10">
        <v>37.41746</v>
      </c>
      <c r="J438" s="10">
        <v>37.41746</v>
      </c>
      <c r="K438" s="10">
        <f t="shared" si="36"/>
        <v>10.582540000000002</v>
      </c>
      <c r="L438" s="10">
        <f t="shared" si="37"/>
        <v>1092.9825400000002</v>
      </c>
      <c r="M438" s="10">
        <f t="shared" si="38"/>
        <v>77.95304166666666</v>
      </c>
      <c r="N438" s="10">
        <f t="shared" si="39"/>
        <v>1130.4</v>
      </c>
      <c r="O438" s="10">
        <f t="shared" si="40"/>
        <v>48</v>
      </c>
      <c r="P438" s="10">
        <f t="shared" si="41"/>
        <v>0</v>
      </c>
    </row>
    <row r="439" spans="1:16" ht="25.5">
      <c r="A439" s="5" t="s">
        <v>205</v>
      </c>
      <c r="B439" s="6" t="s">
        <v>206</v>
      </c>
      <c r="C439" s="7">
        <v>14741.085000000001</v>
      </c>
      <c r="D439" s="7">
        <v>15465.13425</v>
      </c>
      <c r="E439" s="7">
        <v>664.0620000000001</v>
      </c>
      <c r="F439" s="7">
        <v>299.53499</v>
      </c>
      <c r="G439" s="7">
        <v>43.202400000000004</v>
      </c>
      <c r="H439" s="7">
        <v>388.96588999999994</v>
      </c>
      <c r="I439" s="7">
        <v>99.9948</v>
      </c>
      <c r="J439" s="7">
        <v>210.03879999999998</v>
      </c>
      <c r="K439" s="7">
        <f t="shared" si="36"/>
        <v>364.52701000000013</v>
      </c>
      <c r="L439" s="7">
        <f t="shared" si="37"/>
        <v>15165.599259999999</v>
      </c>
      <c r="M439" s="7">
        <f t="shared" si="38"/>
        <v>45.106479515466916</v>
      </c>
      <c r="N439" s="7">
        <f t="shared" si="39"/>
        <v>15076.16836</v>
      </c>
      <c r="O439" s="7">
        <f t="shared" si="40"/>
        <v>275.0961100000002</v>
      </c>
      <c r="P439" s="7">
        <f t="shared" si="41"/>
        <v>58.573731067279844</v>
      </c>
    </row>
    <row r="440" spans="1:16" ht="25.5">
      <c r="A440" s="5" t="s">
        <v>207</v>
      </c>
      <c r="B440" s="6" t="s">
        <v>69</v>
      </c>
      <c r="C440" s="7">
        <v>3781.062</v>
      </c>
      <c r="D440" s="7">
        <v>3781.062</v>
      </c>
      <c r="E440" s="7">
        <v>316</v>
      </c>
      <c r="F440" s="7">
        <v>0</v>
      </c>
      <c r="G440" s="7">
        <v>0</v>
      </c>
      <c r="H440" s="7">
        <v>107.726</v>
      </c>
      <c r="I440" s="7">
        <v>0</v>
      </c>
      <c r="J440" s="7">
        <v>0</v>
      </c>
      <c r="K440" s="7">
        <f t="shared" si="36"/>
        <v>316</v>
      </c>
      <c r="L440" s="7">
        <f t="shared" si="37"/>
        <v>3781.062</v>
      </c>
      <c r="M440" s="7">
        <f t="shared" si="38"/>
        <v>0</v>
      </c>
      <c r="N440" s="7">
        <f t="shared" si="39"/>
        <v>3673.336</v>
      </c>
      <c r="O440" s="7">
        <f t="shared" si="40"/>
        <v>208.274</v>
      </c>
      <c r="P440" s="7">
        <f t="shared" si="41"/>
        <v>34.09050632911392</v>
      </c>
    </row>
    <row r="441" spans="1:16" ht="12.75">
      <c r="A441" s="8" t="s">
        <v>22</v>
      </c>
      <c r="B441" s="9" t="s">
        <v>23</v>
      </c>
      <c r="C441" s="10">
        <v>2972.1</v>
      </c>
      <c r="D441" s="10">
        <v>2972.1</v>
      </c>
      <c r="E441" s="10">
        <v>250</v>
      </c>
      <c r="F441" s="10">
        <v>0</v>
      </c>
      <c r="G441" s="10">
        <v>0</v>
      </c>
      <c r="H441" s="10">
        <v>88.3</v>
      </c>
      <c r="I441" s="10">
        <v>0</v>
      </c>
      <c r="J441" s="10">
        <v>0</v>
      </c>
      <c r="K441" s="10">
        <f t="shared" si="36"/>
        <v>250</v>
      </c>
      <c r="L441" s="10">
        <f t="shared" si="37"/>
        <v>2972.1</v>
      </c>
      <c r="M441" s="10">
        <f t="shared" si="38"/>
        <v>0</v>
      </c>
      <c r="N441" s="10">
        <f t="shared" si="39"/>
        <v>2883.7999999999997</v>
      </c>
      <c r="O441" s="10">
        <f t="shared" si="40"/>
        <v>161.7</v>
      </c>
      <c r="P441" s="10">
        <f t="shared" si="41"/>
        <v>35.32</v>
      </c>
    </row>
    <row r="442" spans="1:16" ht="12.75">
      <c r="A442" s="8" t="s">
        <v>24</v>
      </c>
      <c r="B442" s="9" t="s">
        <v>25</v>
      </c>
      <c r="C442" s="10">
        <v>653.862</v>
      </c>
      <c r="D442" s="10">
        <v>653.862</v>
      </c>
      <c r="E442" s="10">
        <v>55</v>
      </c>
      <c r="F442" s="10">
        <v>0</v>
      </c>
      <c r="G442" s="10">
        <v>0</v>
      </c>
      <c r="H442" s="10">
        <v>19.426000000000002</v>
      </c>
      <c r="I442" s="10">
        <v>0</v>
      </c>
      <c r="J442" s="10">
        <v>0</v>
      </c>
      <c r="K442" s="10">
        <f t="shared" si="36"/>
        <v>55</v>
      </c>
      <c r="L442" s="10">
        <f t="shared" si="37"/>
        <v>653.862</v>
      </c>
      <c r="M442" s="10">
        <f t="shared" si="38"/>
        <v>0</v>
      </c>
      <c r="N442" s="10">
        <f t="shared" si="39"/>
        <v>634.4359999999999</v>
      </c>
      <c r="O442" s="10">
        <f t="shared" si="40"/>
        <v>35.574</v>
      </c>
      <c r="P442" s="10">
        <f t="shared" si="41"/>
        <v>35.32</v>
      </c>
    </row>
    <row r="443" spans="1:16" ht="12.75">
      <c r="A443" s="8" t="s">
        <v>26</v>
      </c>
      <c r="B443" s="9" t="s">
        <v>27</v>
      </c>
      <c r="C443" s="10">
        <v>82.5</v>
      </c>
      <c r="D443" s="10">
        <v>82.5</v>
      </c>
      <c r="E443" s="10">
        <v>7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7</v>
      </c>
      <c r="L443" s="10">
        <f t="shared" si="37"/>
        <v>82.5</v>
      </c>
      <c r="M443" s="10">
        <f t="shared" si="38"/>
        <v>0</v>
      </c>
      <c r="N443" s="10">
        <f t="shared" si="39"/>
        <v>82.5</v>
      </c>
      <c r="O443" s="10">
        <f t="shared" si="40"/>
        <v>7</v>
      </c>
      <c r="P443" s="10">
        <f t="shared" si="41"/>
        <v>0</v>
      </c>
    </row>
    <row r="444" spans="1:16" ht="12.75">
      <c r="A444" s="8" t="s">
        <v>28</v>
      </c>
      <c r="B444" s="9" t="s">
        <v>29</v>
      </c>
      <c r="C444" s="10">
        <v>58.4</v>
      </c>
      <c r="D444" s="10">
        <v>58.4</v>
      </c>
      <c r="E444" s="10">
        <v>3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3</v>
      </c>
      <c r="L444" s="10">
        <f t="shared" si="37"/>
        <v>58.4</v>
      </c>
      <c r="M444" s="10">
        <f t="shared" si="38"/>
        <v>0</v>
      </c>
      <c r="N444" s="10">
        <f t="shared" si="39"/>
        <v>58.4</v>
      </c>
      <c r="O444" s="10">
        <f t="shared" si="40"/>
        <v>3</v>
      </c>
      <c r="P444" s="10">
        <f t="shared" si="41"/>
        <v>0</v>
      </c>
    </row>
    <row r="445" spans="1:16" ht="12.75">
      <c r="A445" s="8" t="s">
        <v>30</v>
      </c>
      <c r="B445" s="9" t="s">
        <v>31</v>
      </c>
      <c r="C445" s="10">
        <v>11.2</v>
      </c>
      <c r="D445" s="10">
        <v>11.2</v>
      </c>
      <c r="E445" s="10">
        <v>1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1</v>
      </c>
      <c r="L445" s="10">
        <f t="shared" si="37"/>
        <v>11.2</v>
      </c>
      <c r="M445" s="10">
        <f t="shared" si="38"/>
        <v>0</v>
      </c>
      <c r="N445" s="10">
        <f t="shared" si="39"/>
        <v>11.2</v>
      </c>
      <c r="O445" s="10">
        <f t="shared" si="40"/>
        <v>1</v>
      </c>
      <c r="P445" s="10">
        <f t="shared" si="41"/>
        <v>0</v>
      </c>
    </row>
    <row r="446" spans="1:16" ht="25.5">
      <c r="A446" s="8" t="s">
        <v>40</v>
      </c>
      <c r="B446" s="9" t="s">
        <v>41</v>
      </c>
      <c r="C446" s="10">
        <v>3</v>
      </c>
      <c r="D446" s="10">
        <v>3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3</v>
      </c>
      <c r="M446" s="10">
        <f t="shared" si="38"/>
        <v>0</v>
      </c>
      <c r="N446" s="10">
        <f t="shared" si="39"/>
        <v>3</v>
      </c>
      <c r="O446" s="10">
        <f t="shared" si="40"/>
        <v>0</v>
      </c>
      <c r="P446" s="10">
        <f t="shared" si="41"/>
        <v>0</v>
      </c>
    </row>
    <row r="447" spans="1:16" ht="38.25">
      <c r="A447" s="5" t="s">
        <v>208</v>
      </c>
      <c r="B447" s="6" t="s">
        <v>209</v>
      </c>
      <c r="C447" s="7">
        <v>6077.6</v>
      </c>
      <c r="D447" s="7">
        <v>7383.449250000001</v>
      </c>
      <c r="E447" s="7">
        <v>120.518</v>
      </c>
      <c r="F447" s="7">
        <v>266.8656</v>
      </c>
      <c r="G447" s="7">
        <v>43.202400000000004</v>
      </c>
      <c r="H447" s="7">
        <v>144.8726</v>
      </c>
      <c r="I447" s="7">
        <v>99.9948</v>
      </c>
      <c r="J447" s="7">
        <v>210.03879999999998</v>
      </c>
      <c r="K447" s="7">
        <f t="shared" si="36"/>
        <v>-146.34759999999997</v>
      </c>
      <c r="L447" s="7">
        <f t="shared" si="37"/>
        <v>7116.5836500000005</v>
      </c>
      <c r="M447" s="7">
        <f t="shared" si="38"/>
        <v>221.43215121392652</v>
      </c>
      <c r="N447" s="7">
        <f t="shared" si="39"/>
        <v>7238.576650000001</v>
      </c>
      <c r="O447" s="7">
        <f t="shared" si="40"/>
        <v>-24.354600000000005</v>
      </c>
      <c r="P447" s="7">
        <f t="shared" si="41"/>
        <v>120.20826764466719</v>
      </c>
    </row>
    <row r="448" spans="1:16" ht="12.75">
      <c r="A448" s="8" t="s">
        <v>28</v>
      </c>
      <c r="B448" s="9" t="s">
        <v>29</v>
      </c>
      <c r="C448" s="10">
        <v>0</v>
      </c>
      <c r="D448" s="10">
        <v>140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</v>
      </c>
      <c r="L448" s="10">
        <f t="shared" si="37"/>
        <v>140</v>
      </c>
      <c r="M448" s="10">
        <f t="shared" si="38"/>
        <v>0</v>
      </c>
      <c r="N448" s="10">
        <f t="shared" si="39"/>
        <v>140</v>
      </c>
      <c r="O448" s="10">
        <f t="shared" si="40"/>
        <v>0</v>
      </c>
      <c r="P448" s="10">
        <f t="shared" si="41"/>
        <v>0</v>
      </c>
    </row>
    <row r="449" spans="1:16" ht="25.5">
      <c r="A449" s="8" t="s">
        <v>46</v>
      </c>
      <c r="B449" s="9" t="s">
        <v>47</v>
      </c>
      <c r="C449" s="10">
        <v>6077.6</v>
      </c>
      <c r="D449" s="10">
        <v>7243.449250000001</v>
      </c>
      <c r="E449" s="10">
        <v>120.518</v>
      </c>
      <c r="F449" s="10">
        <v>266.8656</v>
      </c>
      <c r="G449" s="10">
        <v>43.202400000000004</v>
      </c>
      <c r="H449" s="10">
        <v>144.8726</v>
      </c>
      <c r="I449" s="10">
        <v>99.9948</v>
      </c>
      <c r="J449" s="10">
        <v>210.03879999999998</v>
      </c>
      <c r="K449" s="10">
        <f t="shared" si="36"/>
        <v>-146.34759999999997</v>
      </c>
      <c r="L449" s="10">
        <f t="shared" si="37"/>
        <v>6976.5836500000005</v>
      </c>
      <c r="M449" s="10">
        <f t="shared" si="38"/>
        <v>221.43215121392652</v>
      </c>
      <c r="N449" s="10">
        <f t="shared" si="39"/>
        <v>7098.576650000001</v>
      </c>
      <c r="O449" s="10">
        <f t="shared" si="40"/>
        <v>-24.354600000000005</v>
      </c>
      <c r="P449" s="10">
        <f t="shared" si="41"/>
        <v>120.20826764466719</v>
      </c>
    </row>
    <row r="450" spans="1:16" ht="12.75">
      <c r="A450" s="5" t="s">
        <v>210</v>
      </c>
      <c r="B450" s="6" t="s">
        <v>181</v>
      </c>
      <c r="C450" s="7">
        <v>1056.647</v>
      </c>
      <c r="D450" s="7">
        <v>2299.347</v>
      </c>
      <c r="E450" s="7">
        <v>121</v>
      </c>
      <c r="F450" s="7">
        <v>32.66939</v>
      </c>
      <c r="G450" s="7">
        <v>0</v>
      </c>
      <c r="H450" s="7">
        <v>63.3897</v>
      </c>
      <c r="I450" s="7">
        <v>0</v>
      </c>
      <c r="J450" s="7">
        <v>0</v>
      </c>
      <c r="K450" s="7">
        <f t="shared" si="36"/>
        <v>88.33061000000001</v>
      </c>
      <c r="L450" s="7">
        <f t="shared" si="37"/>
        <v>2266.67761</v>
      </c>
      <c r="M450" s="7">
        <f t="shared" si="38"/>
        <v>26.999495867768598</v>
      </c>
      <c r="N450" s="7">
        <f t="shared" si="39"/>
        <v>2235.9573</v>
      </c>
      <c r="O450" s="7">
        <f t="shared" si="40"/>
        <v>57.6103</v>
      </c>
      <c r="P450" s="7">
        <f t="shared" si="41"/>
        <v>52.38818181818181</v>
      </c>
    </row>
    <row r="451" spans="1:16" ht="25.5">
      <c r="A451" s="8" t="s">
        <v>46</v>
      </c>
      <c r="B451" s="9" t="s">
        <v>47</v>
      </c>
      <c r="C451" s="10">
        <v>1056.647</v>
      </c>
      <c r="D451" s="10">
        <v>2299.347</v>
      </c>
      <c r="E451" s="10">
        <v>121</v>
      </c>
      <c r="F451" s="10">
        <v>32.66939</v>
      </c>
      <c r="G451" s="10">
        <v>0</v>
      </c>
      <c r="H451" s="10">
        <v>63.3897</v>
      </c>
      <c r="I451" s="10">
        <v>0</v>
      </c>
      <c r="J451" s="10">
        <v>0</v>
      </c>
      <c r="K451" s="10">
        <f t="shared" si="36"/>
        <v>88.33061000000001</v>
      </c>
      <c r="L451" s="10">
        <f t="shared" si="37"/>
        <v>2266.67761</v>
      </c>
      <c r="M451" s="10">
        <f t="shared" si="38"/>
        <v>26.999495867768598</v>
      </c>
      <c r="N451" s="10">
        <f t="shared" si="39"/>
        <v>2235.9573</v>
      </c>
      <c r="O451" s="10">
        <f t="shared" si="40"/>
        <v>57.6103</v>
      </c>
      <c r="P451" s="10">
        <f t="shared" si="41"/>
        <v>52.38818181818181</v>
      </c>
    </row>
    <row r="452" spans="1:16" ht="12.75">
      <c r="A452" s="5" t="s">
        <v>211</v>
      </c>
      <c r="B452" s="6" t="s">
        <v>185</v>
      </c>
      <c r="C452" s="7">
        <v>672.104</v>
      </c>
      <c r="D452" s="7">
        <v>672.104</v>
      </c>
      <c r="E452" s="7">
        <v>56</v>
      </c>
      <c r="F452" s="7">
        <v>0</v>
      </c>
      <c r="G452" s="7">
        <v>0</v>
      </c>
      <c r="H452" s="7">
        <v>56.01959</v>
      </c>
      <c r="I452" s="7">
        <v>0</v>
      </c>
      <c r="J452" s="7">
        <v>0</v>
      </c>
      <c r="K452" s="7">
        <f t="shared" si="36"/>
        <v>56</v>
      </c>
      <c r="L452" s="7">
        <f t="shared" si="37"/>
        <v>672.104</v>
      </c>
      <c r="M452" s="7">
        <f t="shared" si="38"/>
        <v>0</v>
      </c>
      <c r="N452" s="7">
        <f t="shared" si="39"/>
        <v>616.08441</v>
      </c>
      <c r="O452" s="7">
        <f t="shared" si="40"/>
        <v>-0.019590000000000884</v>
      </c>
      <c r="P452" s="7">
        <f t="shared" si="41"/>
        <v>100.03498214285716</v>
      </c>
    </row>
    <row r="453" spans="1:16" ht="25.5">
      <c r="A453" s="8" t="s">
        <v>46</v>
      </c>
      <c r="B453" s="9" t="s">
        <v>47</v>
      </c>
      <c r="C453" s="10">
        <v>672.104</v>
      </c>
      <c r="D453" s="10">
        <v>672.104</v>
      </c>
      <c r="E453" s="10">
        <v>56</v>
      </c>
      <c r="F453" s="10">
        <v>0</v>
      </c>
      <c r="G453" s="10">
        <v>0</v>
      </c>
      <c r="H453" s="10">
        <v>56.01959</v>
      </c>
      <c r="I453" s="10">
        <v>0</v>
      </c>
      <c r="J453" s="10">
        <v>0</v>
      </c>
      <c r="K453" s="10">
        <f t="shared" si="36"/>
        <v>56</v>
      </c>
      <c r="L453" s="10">
        <f t="shared" si="37"/>
        <v>672.104</v>
      </c>
      <c r="M453" s="10">
        <f t="shared" si="38"/>
        <v>0</v>
      </c>
      <c r="N453" s="10">
        <f t="shared" si="39"/>
        <v>616.08441</v>
      </c>
      <c r="O453" s="10">
        <f t="shared" si="40"/>
        <v>-0.019590000000000884</v>
      </c>
      <c r="P453" s="10">
        <f t="shared" si="41"/>
        <v>100.03498214285716</v>
      </c>
    </row>
    <row r="454" spans="1:16" ht="38.25">
      <c r="A454" s="5" t="s">
        <v>212</v>
      </c>
      <c r="B454" s="6" t="s">
        <v>59</v>
      </c>
      <c r="C454" s="7">
        <v>500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f aca="true" t="shared" si="42" ref="K454:K522">E454-F454</f>
        <v>0</v>
      </c>
      <c r="L454" s="7">
        <f aca="true" t="shared" si="43" ref="L454:L522">D454-F454</f>
        <v>0</v>
      </c>
      <c r="M454" s="7">
        <f aca="true" t="shared" si="44" ref="M454:M522">IF(E454=0,0,(F454/E454)*100)</f>
        <v>0</v>
      </c>
      <c r="N454" s="7">
        <f aca="true" t="shared" si="45" ref="N454:N522">D454-H454</f>
        <v>0</v>
      </c>
      <c r="O454" s="7">
        <f aca="true" t="shared" si="46" ref="O454:O522">E454-H454</f>
        <v>0</v>
      </c>
      <c r="P454" s="7">
        <f aca="true" t="shared" si="47" ref="P454:P522">IF(E454=0,0,(H454/E454)*100)</f>
        <v>0</v>
      </c>
    </row>
    <row r="455" spans="1:16" ht="12.75">
      <c r="A455" s="8" t="s">
        <v>28</v>
      </c>
      <c r="B455" s="9" t="s">
        <v>29</v>
      </c>
      <c r="C455" s="10">
        <v>500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0</v>
      </c>
      <c r="M455" s="10">
        <f t="shared" si="44"/>
        <v>0</v>
      </c>
      <c r="N455" s="10">
        <f t="shared" si="45"/>
        <v>0</v>
      </c>
      <c r="O455" s="10">
        <f t="shared" si="46"/>
        <v>0</v>
      </c>
      <c r="P455" s="10">
        <f t="shared" si="47"/>
        <v>0</v>
      </c>
    </row>
    <row r="456" spans="1:16" ht="12.75">
      <c r="A456" s="5" t="s">
        <v>213</v>
      </c>
      <c r="B456" s="6" t="s">
        <v>63</v>
      </c>
      <c r="C456" s="7">
        <v>2653.672</v>
      </c>
      <c r="D456" s="7">
        <v>1329.172</v>
      </c>
      <c r="E456" s="7">
        <v>50.54400000000001</v>
      </c>
      <c r="F456" s="7">
        <v>0</v>
      </c>
      <c r="G456" s="7">
        <v>0</v>
      </c>
      <c r="H456" s="7">
        <v>16.958000000000002</v>
      </c>
      <c r="I456" s="7">
        <v>0</v>
      </c>
      <c r="J456" s="7">
        <v>0</v>
      </c>
      <c r="K456" s="7">
        <f t="shared" si="42"/>
        <v>50.54400000000001</v>
      </c>
      <c r="L456" s="7">
        <f t="shared" si="43"/>
        <v>1329.172</v>
      </c>
      <c r="M456" s="7">
        <f t="shared" si="44"/>
        <v>0</v>
      </c>
      <c r="N456" s="7">
        <f t="shared" si="45"/>
        <v>1312.214</v>
      </c>
      <c r="O456" s="7">
        <f t="shared" si="46"/>
        <v>33.58600000000001</v>
      </c>
      <c r="P456" s="7">
        <f t="shared" si="47"/>
        <v>33.55096549540993</v>
      </c>
    </row>
    <row r="457" spans="1:16" ht="12.75">
      <c r="A457" s="8" t="s">
        <v>22</v>
      </c>
      <c r="B457" s="9" t="s">
        <v>23</v>
      </c>
      <c r="C457" s="10">
        <v>319.2</v>
      </c>
      <c r="D457" s="10">
        <v>319.2</v>
      </c>
      <c r="E457" s="10">
        <v>26.6</v>
      </c>
      <c r="F457" s="10">
        <v>0</v>
      </c>
      <c r="G457" s="10">
        <v>0</v>
      </c>
      <c r="H457" s="10">
        <v>13.9</v>
      </c>
      <c r="I457" s="10">
        <v>0</v>
      </c>
      <c r="J457" s="10">
        <v>0</v>
      </c>
      <c r="K457" s="10">
        <f t="shared" si="42"/>
        <v>26.6</v>
      </c>
      <c r="L457" s="10">
        <f t="shared" si="43"/>
        <v>319.2</v>
      </c>
      <c r="M457" s="10">
        <f t="shared" si="44"/>
        <v>0</v>
      </c>
      <c r="N457" s="10">
        <f t="shared" si="45"/>
        <v>305.3</v>
      </c>
      <c r="O457" s="10">
        <f t="shared" si="46"/>
        <v>12.700000000000001</v>
      </c>
      <c r="P457" s="10">
        <f t="shared" si="47"/>
        <v>52.25563909774436</v>
      </c>
    </row>
    <row r="458" spans="1:16" ht="12.75">
      <c r="A458" s="8" t="s">
        <v>24</v>
      </c>
      <c r="B458" s="9" t="s">
        <v>25</v>
      </c>
      <c r="C458" s="10">
        <v>70.224</v>
      </c>
      <c r="D458" s="10">
        <v>70.224</v>
      </c>
      <c r="E458" s="10">
        <v>5.8</v>
      </c>
      <c r="F458" s="10">
        <v>0</v>
      </c>
      <c r="G458" s="10">
        <v>0</v>
      </c>
      <c r="H458" s="10">
        <v>3.0580000000000003</v>
      </c>
      <c r="I458" s="10">
        <v>0</v>
      </c>
      <c r="J458" s="10">
        <v>0</v>
      </c>
      <c r="K458" s="10">
        <f t="shared" si="42"/>
        <v>5.8</v>
      </c>
      <c r="L458" s="10">
        <f t="shared" si="43"/>
        <v>70.224</v>
      </c>
      <c r="M458" s="10">
        <f t="shared" si="44"/>
        <v>0</v>
      </c>
      <c r="N458" s="10">
        <f t="shared" si="45"/>
        <v>67.166</v>
      </c>
      <c r="O458" s="10">
        <f t="shared" si="46"/>
        <v>2.7419999999999995</v>
      </c>
      <c r="P458" s="10">
        <f t="shared" si="47"/>
        <v>52.724137931034484</v>
      </c>
    </row>
    <row r="459" spans="1:16" ht="12.75">
      <c r="A459" s="8" t="s">
        <v>26</v>
      </c>
      <c r="B459" s="9" t="s">
        <v>27</v>
      </c>
      <c r="C459" s="10">
        <v>2.579</v>
      </c>
      <c r="D459" s="10">
        <v>2.579</v>
      </c>
      <c r="E459" s="10">
        <v>0.2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0.2</v>
      </c>
      <c r="L459" s="10">
        <f t="shared" si="43"/>
        <v>2.579</v>
      </c>
      <c r="M459" s="10">
        <f t="shared" si="44"/>
        <v>0</v>
      </c>
      <c r="N459" s="10">
        <f t="shared" si="45"/>
        <v>2.579</v>
      </c>
      <c r="O459" s="10">
        <f t="shared" si="46"/>
        <v>0.2</v>
      </c>
      <c r="P459" s="10">
        <f t="shared" si="47"/>
        <v>0</v>
      </c>
    </row>
    <row r="460" spans="1:16" ht="12.75">
      <c r="A460" s="8" t="s">
        <v>28</v>
      </c>
      <c r="B460" s="9" t="s">
        <v>29</v>
      </c>
      <c r="C460" s="10">
        <v>3.235</v>
      </c>
      <c r="D460" s="10">
        <v>173.535</v>
      </c>
      <c r="E460" s="10">
        <v>0.25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0.25</v>
      </c>
      <c r="L460" s="10">
        <f t="shared" si="43"/>
        <v>173.535</v>
      </c>
      <c r="M460" s="10">
        <f t="shared" si="44"/>
        <v>0</v>
      </c>
      <c r="N460" s="10">
        <f t="shared" si="45"/>
        <v>173.535</v>
      </c>
      <c r="O460" s="10">
        <f t="shared" si="46"/>
        <v>0.25</v>
      </c>
      <c r="P460" s="10">
        <f t="shared" si="47"/>
        <v>0</v>
      </c>
    </row>
    <row r="461" spans="1:16" ht="12.75">
      <c r="A461" s="8" t="s">
        <v>30</v>
      </c>
      <c r="B461" s="9" t="s">
        <v>31</v>
      </c>
      <c r="C461" s="10">
        <v>2.454</v>
      </c>
      <c r="D461" s="10">
        <v>2.454</v>
      </c>
      <c r="E461" s="10">
        <v>0.2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0.2</v>
      </c>
      <c r="L461" s="10">
        <f t="shared" si="43"/>
        <v>2.454</v>
      </c>
      <c r="M461" s="10">
        <f t="shared" si="44"/>
        <v>0</v>
      </c>
      <c r="N461" s="10">
        <f t="shared" si="45"/>
        <v>2.454</v>
      </c>
      <c r="O461" s="10">
        <f t="shared" si="46"/>
        <v>0.2</v>
      </c>
      <c r="P461" s="10">
        <f t="shared" si="47"/>
        <v>0</v>
      </c>
    </row>
    <row r="462" spans="1:16" ht="12.75">
      <c r="A462" s="8" t="s">
        <v>32</v>
      </c>
      <c r="B462" s="9" t="s">
        <v>33</v>
      </c>
      <c r="C462" s="10">
        <v>3.577</v>
      </c>
      <c r="D462" s="10">
        <v>3.577</v>
      </c>
      <c r="E462" s="10">
        <v>0.2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0.2</v>
      </c>
      <c r="L462" s="10">
        <f t="shared" si="43"/>
        <v>3.577</v>
      </c>
      <c r="M462" s="10">
        <f t="shared" si="44"/>
        <v>0</v>
      </c>
      <c r="N462" s="10">
        <f t="shared" si="45"/>
        <v>3.577</v>
      </c>
      <c r="O462" s="10">
        <f t="shared" si="46"/>
        <v>0.2</v>
      </c>
      <c r="P462" s="10">
        <f t="shared" si="47"/>
        <v>0</v>
      </c>
    </row>
    <row r="463" spans="1:16" ht="12.75">
      <c r="A463" s="8" t="s">
        <v>34</v>
      </c>
      <c r="B463" s="9" t="s">
        <v>35</v>
      </c>
      <c r="C463" s="10">
        <v>0.429</v>
      </c>
      <c r="D463" s="10">
        <v>0.429</v>
      </c>
      <c r="E463" s="10">
        <v>0.03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0.03</v>
      </c>
      <c r="L463" s="10">
        <f t="shared" si="43"/>
        <v>0.429</v>
      </c>
      <c r="M463" s="10">
        <f t="shared" si="44"/>
        <v>0</v>
      </c>
      <c r="N463" s="10">
        <f t="shared" si="45"/>
        <v>0.429</v>
      </c>
      <c r="O463" s="10">
        <f t="shared" si="46"/>
        <v>0.03</v>
      </c>
      <c r="P463" s="10">
        <f t="shared" si="47"/>
        <v>0</v>
      </c>
    </row>
    <row r="464" spans="1:16" ht="12.75">
      <c r="A464" s="8" t="s">
        <v>36</v>
      </c>
      <c r="B464" s="9" t="s">
        <v>37</v>
      </c>
      <c r="C464" s="10">
        <v>4.44</v>
      </c>
      <c r="D464" s="10">
        <v>4.44</v>
      </c>
      <c r="E464" s="10">
        <v>0.37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0.37</v>
      </c>
      <c r="L464" s="10">
        <f t="shared" si="43"/>
        <v>4.44</v>
      </c>
      <c r="M464" s="10">
        <f t="shared" si="44"/>
        <v>0</v>
      </c>
      <c r="N464" s="10">
        <f t="shared" si="45"/>
        <v>4.44</v>
      </c>
      <c r="O464" s="10">
        <f t="shared" si="46"/>
        <v>0.37</v>
      </c>
      <c r="P464" s="10">
        <f t="shared" si="47"/>
        <v>0</v>
      </c>
    </row>
    <row r="465" spans="1:16" ht="25.5">
      <c r="A465" s="8" t="s">
        <v>46</v>
      </c>
      <c r="B465" s="9" t="s">
        <v>47</v>
      </c>
      <c r="C465" s="10">
        <v>2247.534</v>
      </c>
      <c r="D465" s="10">
        <v>752.734</v>
      </c>
      <c r="E465" s="10">
        <v>16.894000000000002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16.894000000000002</v>
      </c>
      <c r="L465" s="10">
        <f t="shared" si="43"/>
        <v>752.734</v>
      </c>
      <c r="M465" s="10">
        <f t="shared" si="44"/>
        <v>0</v>
      </c>
      <c r="N465" s="10">
        <f t="shared" si="45"/>
        <v>752.734</v>
      </c>
      <c r="O465" s="10">
        <f t="shared" si="46"/>
        <v>16.894000000000002</v>
      </c>
      <c r="P465" s="10">
        <f t="shared" si="47"/>
        <v>0</v>
      </c>
    </row>
    <row r="466" spans="1:16" ht="25.5">
      <c r="A466" s="5" t="s">
        <v>214</v>
      </c>
      <c r="B466" s="6" t="s">
        <v>215</v>
      </c>
      <c r="C466" s="7">
        <v>2049.139</v>
      </c>
      <c r="D466" s="7">
        <v>2251.429</v>
      </c>
      <c r="E466" s="7">
        <v>143.584</v>
      </c>
      <c r="F466" s="7">
        <v>27.44</v>
      </c>
      <c r="G466" s="7">
        <v>0</v>
      </c>
      <c r="H466" s="7">
        <v>43.27262000000001</v>
      </c>
      <c r="I466" s="7">
        <v>0</v>
      </c>
      <c r="J466" s="7">
        <v>16.506649999999997</v>
      </c>
      <c r="K466" s="7">
        <f t="shared" si="42"/>
        <v>116.144</v>
      </c>
      <c r="L466" s="7">
        <f t="shared" si="43"/>
        <v>2223.989</v>
      </c>
      <c r="M466" s="7">
        <f t="shared" si="44"/>
        <v>19.110764430577223</v>
      </c>
      <c r="N466" s="7">
        <f t="shared" si="45"/>
        <v>2208.15638</v>
      </c>
      <c r="O466" s="7">
        <f t="shared" si="46"/>
        <v>100.31137999999999</v>
      </c>
      <c r="P466" s="7">
        <f t="shared" si="47"/>
        <v>30.13749442834857</v>
      </c>
    </row>
    <row r="467" spans="1:16" ht="25.5">
      <c r="A467" s="5" t="s">
        <v>216</v>
      </c>
      <c r="B467" s="6" t="s">
        <v>69</v>
      </c>
      <c r="C467" s="7">
        <v>2049.139</v>
      </c>
      <c r="D467" s="7">
        <v>2251.429</v>
      </c>
      <c r="E467" s="7">
        <v>143.584</v>
      </c>
      <c r="F467" s="7">
        <v>27.44</v>
      </c>
      <c r="G467" s="7">
        <v>0</v>
      </c>
      <c r="H467" s="7">
        <v>43.27262000000001</v>
      </c>
      <c r="I467" s="7">
        <v>0</v>
      </c>
      <c r="J467" s="7">
        <v>16.506649999999997</v>
      </c>
      <c r="K467" s="7">
        <f t="shared" si="42"/>
        <v>116.144</v>
      </c>
      <c r="L467" s="7">
        <f t="shared" si="43"/>
        <v>2223.989</v>
      </c>
      <c r="M467" s="7">
        <f t="shared" si="44"/>
        <v>19.110764430577223</v>
      </c>
      <c r="N467" s="7">
        <f t="shared" si="45"/>
        <v>2208.15638</v>
      </c>
      <c r="O467" s="7">
        <f t="shared" si="46"/>
        <v>100.31137999999999</v>
      </c>
      <c r="P467" s="7">
        <f t="shared" si="47"/>
        <v>30.13749442834857</v>
      </c>
    </row>
    <row r="468" spans="1:16" ht="12.75">
      <c r="A468" s="8" t="s">
        <v>22</v>
      </c>
      <c r="B468" s="9" t="s">
        <v>23</v>
      </c>
      <c r="C468" s="10">
        <v>1608.09</v>
      </c>
      <c r="D468" s="10">
        <v>1608.09</v>
      </c>
      <c r="E468" s="10">
        <v>114.047</v>
      </c>
      <c r="F468" s="10">
        <v>22.49</v>
      </c>
      <c r="G468" s="10">
        <v>0</v>
      </c>
      <c r="H468" s="10">
        <v>34.049800000000005</v>
      </c>
      <c r="I468" s="10">
        <v>0</v>
      </c>
      <c r="J468" s="10">
        <v>12.56332</v>
      </c>
      <c r="K468" s="10">
        <f t="shared" si="42"/>
        <v>91.557</v>
      </c>
      <c r="L468" s="10">
        <f t="shared" si="43"/>
        <v>1585.6</v>
      </c>
      <c r="M468" s="10">
        <f t="shared" si="44"/>
        <v>19.719940024726647</v>
      </c>
      <c r="N468" s="10">
        <f t="shared" si="45"/>
        <v>1574.0402</v>
      </c>
      <c r="O468" s="10">
        <f t="shared" si="46"/>
        <v>79.99719999999999</v>
      </c>
      <c r="P468" s="10">
        <f t="shared" si="47"/>
        <v>29.855936587547244</v>
      </c>
    </row>
    <row r="469" spans="1:16" ht="12.75">
      <c r="A469" s="8" t="s">
        <v>24</v>
      </c>
      <c r="B469" s="9" t="s">
        <v>25</v>
      </c>
      <c r="C469" s="10">
        <v>353.78</v>
      </c>
      <c r="D469" s="10">
        <v>353.78</v>
      </c>
      <c r="E469" s="10">
        <v>25.09</v>
      </c>
      <c r="F469" s="10">
        <v>4.95</v>
      </c>
      <c r="G469" s="10">
        <v>0</v>
      </c>
      <c r="H469" s="10">
        <v>7.49316</v>
      </c>
      <c r="I469" s="10">
        <v>0</v>
      </c>
      <c r="J469" s="10">
        <v>2.76396</v>
      </c>
      <c r="K469" s="10">
        <f t="shared" si="42"/>
        <v>20.14</v>
      </c>
      <c r="L469" s="10">
        <f t="shared" si="43"/>
        <v>348.83</v>
      </c>
      <c r="M469" s="10">
        <f t="shared" si="44"/>
        <v>19.728975687524912</v>
      </c>
      <c r="N469" s="10">
        <f t="shared" si="45"/>
        <v>346.28684</v>
      </c>
      <c r="O469" s="10">
        <f t="shared" si="46"/>
        <v>17.59684</v>
      </c>
      <c r="P469" s="10">
        <f t="shared" si="47"/>
        <v>29.8651255480271</v>
      </c>
    </row>
    <row r="470" spans="1:16" ht="12.75">
      <c r="A470" s="8" t="s">
        <v>26</v>
      </c>
      <c r="B470" s="9" t="s">
        <v>27</v>
      </c>
      <c r="C470" s="10">
        <v>22.566</v>
      </c>
      <c r="D470" s="10">
        <v>174.856</v>
      </c>
      <c r="E470" s="10">
        <v>0.8</v>
      </c>
      <c r="F470" s="10">
        <v>0</v>
      </c>
      <c r="G470" s="10">
        <v>0</v>
      </c>
      <c r="H470" s="10">
        <v>1.7296600000000002</v>
      </c>
      <c r="I470" s="10">
        <v>0</v>
      </c>
      <c r="J470" s="10">
        <v>0</v>
      </c>
      <c r="K470" s="10">
        <f t="shared" si="42"/>
        <v>0.8</v>
      </c>
      <c r="L470" s="10">
        <f t="shared" si="43"/>
        <v>174.856</v>
      </c>
      <c r="M470" s="10">
        <f t="shared" si="44"/>
        <v>0</v>
      </c>
      <c r="N470" s="10">
        <f t="shared" si="45"/>
        <v>173.12634</v>
      </c>
      <c r="O470" s="10">
        <f t="shared" si="46"/>
        <v>-0.9296600000000002</v>
      </c>
      <c r="P470" s="10">
        <f t="shared" si="47"/>
        <v>216.2075</v>
      </c>
    </row>
    <row r="471" spans="1:16" ht="12.75">
      <c r="A471" s="8" t="s">
        <v>28</v>
      </c>
      <c r="B471" s="9" t="s">
        <v>29</v>
      </c>
      <c r="C471" s="10">
        <v>52.495</v>
      </c>
      <c r="D471" s="10">
        <v>52.495</v>
      </c>
      <c r="E471" s="10">
        <v>3.457</v>
      </c>
      <c r="F471" s="10">
        <v>0</v>
      </c>
      <c r="G471" s="10">
        <v>0</v>
      </c>
      <c r="H471" s="10">
        <v>0</v>
      </c>
      <c r="I471" s="10">
        <v>0</v>
      </c>
      <c r="J471" s="10">
        <v>1.1793699999999998</v>
      </c>
      <c r="K471" s="10">
        <f t="shared" si="42"/>
        <v>3.457</v>
      </c>
      <c r="L471" s="10">
        <f t="shared" si="43"/>
        <v>52.495</v>
      </c>
      <c r="M471" s="10">
        <f t="shared" si="44"/>
        <v>0</v>
      </c>
      <c r="N471" s="10">
        <f t="shared" si="45"/>
        <v>52.495</v>
      </c>
      <c r="O471" s="10">
        <f t="shared" si="46"/>
        <v>3.457</v>
      </c>
      <c r="P471" s="10">
        <f t="shared" si="47"/>
        <v>0</v>
      </c>
    </row>
    <row r="472" spans="1:16" ht="12.75">
      <c r="A472" s="8" t="s">
        <v>30</v>
      </c>
      <c r="B472" s="9" t="s">
        <v>31</v>
      </c>
      <c r="C472" s="10">
        <v>3.8</v>
      </c>
      <c r="D472" s="10">
        <v>3.8</v>
      </c>
      <c r="E472" s="10">
        <v>0.19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0.19</v>
      </c>
      <c r="L472" s="10">
        <f t="shared" si="43"/>
        <v>3.8</v>
      </c>
      <c r="M472" s="10">
        <f t="shared" si="44"/>
        <v>0</v>
      </c>
      <c r="N472" s="10">
        <f t="shared" si="45"/>
        <v>3.8</v>
      </c>
      <c r="O472" s="10">
        <f t="shared" si="46"/>
        <v>0.19</v>
      </c>
      <c r="P472" s="10">
        <f t="shared" si="47"/>
        <v>0</v>
      </c>
    </row>
    <row r="473" spans="1:16" ht="25.5">
      <c r="A473" s="8" t="s">
        <v>40</v>
      </c>
      <c r="B473" s="9" t="s">
        <v>41</v>
      </c>
      <c r="C473" s="10">
        <v>3.44</v>
      </c>
      <c r="D473" s="10">
        <v>3.44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3.44</v>
      </c>
      <c r="M473" s="10">
        <f t="shared" si="44"/>
        <v>0</v>
      </c>
      <c r="N473" s="10">
        <f t="shared" si="45"/>
        <v>3.44</v>
      </c>
      <c r="O473" s="10">
        <f t="shared" si="46"/>
        <v>0</v>
      </c>
      <c r="P473" s="10">
        <f t="shared" si="47"/>
        <v>0</v>
      </c>
    </row>
    <row r="474" spans="1:16" ht="12.75">
      <c r="A474" s="8" t="s">
        <v>42</v>
      </c>
      <c r="B474" s="9" t="s">
        <v>43</v>
      </c>
      <c r="C474" s="10">
        <v>4.968</v>
      </c>
      <c r="D474" s="10">
        <v>54.968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54.968</v>
      </c>
      <c r="M474" s="10">
        <f t="shared" si="44"/>
        <v>0</v>
      </c>
      <c r="N474" s="10">
        <f t="shared" si="45"/>
        <v>54.968</v>
      </c>
      <c r="O474" s="10">
        <f t="shared" si="46"/>
        <v>0</v>
      </c>
      <c r="P474" s="10">
        <f t="shared" si="47"/>
        <v>0</v>
      </c>
    </row>
    <row r="475" spans="1:16" ht="25.5">
      <c r="A475" s="5" t="s">
        <v>217</v>
      </c>
      <c r="B475" s="6" t="s">
        <v>218</v>
      </c>
      <c r="C475" s="7">
        <v>8863.966999999999</v>
      </c>
      <c r="D475" s="7">
        <v>10406.52</v>
      </c>
      <c r="E475" s="7">
        <v>702.965</v>
      </c>
      <c r="F475" s="7">
        <v>213.93448999999995</v>
      </c>
      <c r="G475" s="7">
        <v>0</v>
      </c>
      <c r="H475" s="7">
        <v>220.60392000000002</v>
      </c>
      <c r="I475" s="7">
        <v>0</v>
      </c>
      <c r="J475" s="7">
        <v>200.66</v>
      </c>
      <c r="K475" s="7">
        <f t="shared" si="42"/>
        <v>489.03051000000005</v>
      </c>
      <c r="L475" s="7">
        <f t="shared" si="43"/>
        <v>10192.58551</v>
      </c>
      <c r="M475" s="7">
        <f t="shared" si="44"/>
        <v>30.433163813276614</v>
      </c>
      <c r="N475" s="7">
        <f t="shared" si="45"/>
        <v>10185.91608</v>
      </c>
      <c r="O475" s="7">
        <f t="shared" si="46"/>
        <v>482.36108</v>
      </c>
      <c r="P475" s="7">
        <f t="shared" si="47"/>
        <v>31.381920863769892</v>
      </c>
    </row>
    <row r="476" spans="1:16" ht="25.5">
      <c r="A476" s="5" t="s">
        <v>219</v>
      </c>
      <c r="B476" s="6" t="s">
        <v>69</v>
      </c>
      <c r="C476" s="7">
        <v>6888.966999999999</v>
      </c>
      <c r="D476" s="7">
        <v>6888.966999999999</v>
      </c>
      <c r="E476" s="7">
        <v>642.965</v>
      </c>
      <c r="F476" s="7">
        <v>213.93448999999995</v>
      </c>
      <c r="G476" s="7">
        <v>0</v>
      </c>
      <c r="H476" s="7">
        <v>220.60392000000002</v>
      </c>
      <c r="I476" s="7">
        <v>0</v>
      </c>
      <c r="J476" s="7">
        <v>1.87</v>
      </c>
      <c r="K476" s="7">
        <f t="shared" si="42"/>
        <v>429.03051000000005</v>
      </c>
      <c r="L476" s="7">
        <f t="shared" si="43"/>
        <v>6675.032509999999</v>
      </c>
      <c r="M476" s="7">
        <f t="shared" si="44"/>
        <v>33.27311595498976</v>
      </c>
      <c r="N476" s="7">
        <f t="shared" si="45"/>
        <v>6668.363079999999</v>
      </c>
      <c r="O476" s="7">
        <f t="shared" si="46"/>
        <v>422.36108</v>
      </c>
      <c r="P476" s="7">
        <f t="shared" si="47"/>
        <v>34.31040880918868</v>
      </c>
    </row>
    <row r="477" spans="1:16" ht="12.75">
      <c r="A477" s="8" t="s">
        <v>22</v>
      </c>
      <c r="B477" s="9" t="s">
        <v>23</v>
      </c>
      <c r="C477" s="10">
        <v>5213.37</v>
      </c>
      <c r="D477" s="10">
        <v>5213.37</v>
      </c>
      <c r="E477" s="10">
        <v>500</v>
      </c>
      <c r="F477" s="10">
        <v>157.1</v>
      </c>
      <c r="G477" s="10">
        <v>0</v>
      </c>
      <c r="H477" s="10">
        <v>157.1</v>
      </c>
      <c r="I477" s="10">
        <v>0</v>
      </c>
      <c r="J477" s="10">
        <v>0</v>
      </c>
      <c r="K477" s="10">
        <f t="shared" si="42"/>
        <v>342.9</v>
      </c>
      <c r="L477" s="10">
        <f t="shared" si="43"/>
        <v>5056.2699999999995</v>
      </c>
      <c r="M477" s="10">
        <f t="shared" si="44"/>
        <v>31.419999999999998</v>
      </c>
      <c r="N477" s="10">
        <f t="shared" si="45"/>
        <v>5056.2699999999995</v>
      </c>
      <c r="O477" s="10">
        <f t="shared" si="46"/>
        <v>342.9</v>
      </c>
      <c r="P477" s="10">
        <f t="shared" si="47"/>
        <v>31.419999999999998</v>
      </c>
    </row>
    <row r="478" spans="1:16" ht="12.75">
      <c r="A478" s="8" t="s">
        <v>24</v>
      </c>
      <c r="B478" s="9" t="s">
        <v>25</v>
      </c>
      <c r="C478" s="10">
        <v>1146.941</v>
      </c>
      <c r="D478" s="10">
        <v>1146.941</v>
      </c>
      <c r="E478" s="10">
        <v>110</v>
      </c>
      <c r="F478" s="10">
        <v>34.562</v>
      </c>
      <c r="G478" s="10">
        <v>0</v>
      </c>
      <c r="H478" s="10">
        <v>34.562</v>
      </c>
      <c r="I478" s="10">
        <v>0</v>
      </c>
      <c r="J478" s="10">
        <v>0</v>
      </c>
      <c r="K478" s="10">
        <f t="shared" si="42"/>
        <v>75.438</v>
      </c>
      <c r="L478" s="10">
        <f t="shared" si="43"/>
        <v>1112.3790000000001</v>
      </c>
      <c r="M478" s="10">
        <f t="shared" si="44"/>
        <v>31.419999999999998</v>
      </c>
      <c r="N478" s="10">
        <f t="shared" si="45"/>
        <v>1112.3790000000001</v>
      </c>
      <c r="O478" s="10">
        <f t="shared" si="46"/>
        <v>75.438</v>
      </c>
      <c r="P478" s="10">
        <f t="shared" si="47"/>
        <v>31.419999999999998</v>
      </c>
    </row>
    <row r="479" spans="1:16" ht="12.75">
      <c r="A479" s="8" t="s">
        <v>26</v>
      </c>
      <c r="B479" s="9" t="s">
        <v>27</v>
      </c>
      <c r="C479" s="10">
        <v>101.634</v>
      </c>
      <c r="D479" s="10">
        <v>101.634</v>
      </c>
      <c r="E479" s="10">
        <v>9</v>
      </c>
      <c r="F479" s="10">
        <v>11.97149</v>
      </c>
      <c r="G479" s="10">
        <v>0</v>
      </c>
      <c r="H479" s="10">
        <v>17.14546</v>
      </c>
      <c r="I479" s="10">
        <v>0</v>
      </c>
      <c r="J479" s="10">
        <v>0</v>
      </c>
      <c r="K479" s="10">
        <f t="shared" si="42"/>
        <v>-2.9714899999999993</v>
      </c>
      <c r="L479" s="10">
        <f t="shared" si="43"/>
        <v>89.66251</v>
      </c>
      <c r="M479" s="10">
        <f t="shared" si="44"/>
        <v>133.01655555555553</v>
      </c>
      <c r="N479" s="10">
        <f t="shared" si="45"/>
        <v>84.48854</v>
      </c>
      <c r="O479" s="10">
        <f t="shared" si="46"/>
        <v>-8.14546</v>
      </c>
      <c r="P479" s="10">
        <f t="shared" si="47"/>
        <v>190.5051111111111</v>
      </c>
    </row>
    <row r="480" spans="1:16" ht="12.75">
      <c r="A480" s="8" t="s">
        <v>28</v>
      </c>
      <c r="B480" s="9" t="s">
        <v>29</v>
      </c>
      <c r="C480" s="10">
        <v>218.454</v>
      </c>
      <c r="D480" s="10">
        <v>218.454</v>
      </c>
      <c r="E480" s="10">
        <v>18</v>
      </c>
      <c r="F480" s="10">
        <v>10.301</v>
      </c>
      <c r="G480" s="10">
        <v>0</v>
      </c>
      <c r="H480" s="10">
        <v>10.92599</v>
      </c>
      <c r="I480" s="10">
        <v>0</v>
      </c>
      <c r="J480" s="10">
        <v>1.87</v>
      </c>
      <c r="K480" s="10">
        <f t="shared" si="42"/>
        <v>7.699</v>
      </c>
      <c r="L480" s="10">
        <f t="shared" si="43"/>
        <v>208.15300000000002</v>
      </c>
      <c r="M480" s="10">
        <f t="shared" si="44"/>
        <v>57.227777777777774</v>
      </c>
      <c r="N480" s="10">
        <f t="shared" si="45"/>
        <v>207.52801</v>
      </c>
      <c r="O480" s="10">
        <f t="shared" si="46"/>
        <v>7.0740099999999995</v>
      </c>
      <c r="P480" s="10">
        <f t="shared" si="47"/>
        <v>60.69994444444444</v>
      </c>
    </row>
    <row r="481" spans="1:16" ht="12.75">
      <c r="A481" s="8" t="s">
        <v>30</v>
      </c>
      <c r="B481" s="9" t="s">
        <v>31</v>
      </c>
      <c r="C481" s="10">
        <v>7.9510000000000005</v>
      </c>
      <c r="D481" s="10">
        <v>7.9510000000000005</v>
      </c>
      <c r="E481" s="10">
        <v>0.66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0.66</v>
      </c>
      <c r="L481" s="10">
        <f t="shared" si="43"/>
        <v>7.9510000000000005</v>
      </c>
      <c r="M481" s="10">
        <f t="shared" si="44"/>
        <v>0</v>
      </c>
      <c r="N481" s="10">
        <f t="shared" si="45"/>
        <v>7.9510000000000005</v>
      </c>
      <c r="O481" s="10">
        <f t="shared" si="46"/>
        <v>0.66</v>
      </c>
      <c r="P481" s="10">
        <f t="shared" si="47"/>
        <v>0</v>
      </c>
    </row>
    <row r="482" spans="1:16" ht="12.75">
      <c r="A482" s="8" t="s">
        <v>32</v>
      </c>
      <c r="B482" s="9" t="s">
        <v>33</v>
      </c>
      <c r="C482" s="10">
        <v>141.035</v>
      </c>
      <c r="D482" s="10">
        <v>141.035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141.035</v>
      </c>
      <c r="M482" s="10">
        <f t="shared" si="44"/>
        <v>0</v>
      </c>
      <c r="N482" s="10">
        <f t="shared" si="45"/>
        <v>141.035</v>
      </c>
      <c r="O482" s="10">
        <f t="shared" si="46"/>
        <v>0</v>
      </c>
      <c r="P482" s="10">
        <f t="shared" si="47"/>
        <v>0</v>
      </c>
    </row>
    <row r="483" spans="1:16" ht="12.75">
      <c r="A483" s="8" t="s">
        <v>34</v>
      </c>
      <c r="B483" s="9" t="s">
        <v>35</v>
      </c>
      <c r="C483" s="10">
        <v>1.508</v>
      </c>
      <c r="D483" s="10">
        <v>1.508</v>
      </c>
      <c r="E483" s="10">
        <v>0.125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0.125</v>
      </c>
      <c r="L483" s="10">
        <f t="shared" si="43"/>
        <v>1.508</v>
      </c>
      <c r="M483" s="10">
        <f t="shared" si="44"/>
        <v>0</v>
      </c>
      <c r="N483" s="10">
        <f t="shared" si="45"/>
        <v>1.508</v>
      </c>
      <c r="O483" s="10">
        <f t="shared" si="46"/>
        <v>0.125</v>
      </c>
      <c r="P483" s="10">
        <f t="shared" si="47"/>
        <v>0</v>
      </c>
    </row>
    <row r="484" spans="1:16" ht="12.75">
      <c r="A484" s="8" t="s">
        <v>36</v>
      </c>
      <c r="B484" s="9" t="s">
        <v>37</v>
      </c>
      <c r="C484" s="10">
        <v>34.499</v>
      </c>
      <c r="D484" s="10">
        <v>34.499</v>
      </c>
      <c r="E484" s="10">
        <v>2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2</v>
      </c>
      <c r="L484" s="10">
        <f t="shared" si="43"/>
        <v>34.499</v>
      </c>
      <c r="M484" s="10">
        <f t="shared" si="44"/>
        <v>0</v>
      </c>
      <c r="N484" s="10">
        <f t="shared" si="45"/>
        <v>34.499</v>
      </c>
      <c r="O484" s="10">
        <f t="shared" si="46"/>
        <v>2</v>
      </c>
      <c r="P484" s="10">
        <f t="shared" si="47"/>
        <v>0</v>
      </c>
    </row>
    <row r="485" spans="1:16" ht="25.5">
      <c r="A485" s="8" t="s">
        <v>40</v>
      </c>
      <c r="B485" s="9" t="s">
        <v>41</v>
      </c>
      <c r="C485" s="10">
        <v>9.406</v>
      </c>
      <c r="D485" s="10">
        <v>9.406</v>
      </c>
      <c r="E485" s="10">
        <v>2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2</v>
      </c>
      <c r="L485" s="10">
        <f t="shared" si="43"/>
        <v>9.406</v>
      </c>
      <c r="M485" s="10">
        <f t="shared" si="44"/>
        <v>0</v>
      </c>
      <c r="N485" s="10">
        <f t="shared" si="45"/>
        <v>9.406</v>
      </c>
      <c r="O485" s="10">
        <f t="shared" si="46"/>
        <v>2</v>
      </c>
      <c r="P485" s="10">
        <f t="shared" si="47"/>
        <v>0</v>
      </c>
    </row>
    <row r="486" spans="1:16" ht="12.75">
      <c r="A486" s="8" t="s">
        <v>42</v>
      </c>
      <c r="B486" s="9" t="s">
        <v>43</v>
      </c>
      <c r="C486" s="10">
        <v>14.169</v>
      </c>
      <c r="D486" s="10">
        <v>14.169</v>
      </c>
      <c r="E486" s="10">
        <v>1.18</v>
      </c>
      <c r="F486" s="10">
        <v>0</v>
      </c>
      <c r="G486" s="10">
        <v>0</v>
      </c>
      <c r="H486" s="10">
        <v>0.8704700000000001</v>
      </c>
      <c r="I486" s="10">
        <v>0</v>
      </c>
      <c r="J486" s="10">
        <v>0</v>
      </c>
      <c r="K486" s="10">
        <f t="shared" si="42"/>
        <v>1.18</v>
      </c>
      <c r="L486" s="10">
        <f t="shared" si="43"/>
        <v>14.169</v>
      </c>
      <c r="M486" s="10">
        <f t="shared" si="44"/>
        <v>0</v>
      </c>
      <c r="N486" s="10">
        <f t="shared" si="45"/>
        <v>13.29853</v>
      </c>
      <c r="O486" s="10">
        <f t="shared" si="46"/>
        <v>0.30952999999999986</v>
      </c>
      <c r="P486" s="10">
        <f t="shared" si="47"/>
        <v>73.76864406779661</v>
      </c>
    </row>
    <row r="487" spans="1:16" ht="12.75">
      <c r="A487" s="5" t="s">
        <v>220</v>
      </c>
      <c r="B487" s="6" t="s">
        <v>181</v>
      </c>
      <c r="C487" s="7">
        <v>300</v>
      </c>
      <c r="D487" s="7">
        <v>300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f t="shared" si="42"/>
        <v>0</v>
      </c>
      <c r="L487" s="7">
        <f t="shared" si="43"/>
        <v>300</v>
      </c>
      <c r="M487" s="7">
        <f t="shared" si="44"/>
        <v>0</v>
      </c>
      <c r="N487" s="7">
        <f t="shared" si="45"/>
        <v>300</v>
      </c>
      <c r="O487" s="7">
        <f t="shared" si="46"/>
        <v>0</v>
      </c>
      <c r="P487" s="7">
        <f t="shared" si="47"/>
        <v>0</v>
      </c>
    </row>
    <row r="488" spans="1:16" ht="25.5">
      <c r="A488" s="8" t="s">
        <v>221</v>
      </c>
      <c r="B488" s="9" t="s">
        <v>222</v>
      </c>
      <c r="C488" s="10">
        <v>300</v>
      </c>
      <c r="D488" s="10">
        <v>300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300</v>
      </c>
      <c r="M488" s="10">
        <f t="shared" si="44"/>
        <v>0</v>
      </c>
      <c r="N488" s="10">
        <f t="shared" si="45"/>
        <v>300</v>
      </c>
      <c r="O488" s="10">
        <f t="shared" si="46"/>
        <v>0</v>
      </c>
      <c r="P488" s="10">
        <f t="shared" si="47"/>
        <v>0</v>
      </c>
    </row>
    <row r="489" spans="1:16" ht="12.75">
      <c r="A489" s="5" t="s">
        <v>223</v>
      </c>
      <c r="B489" s="6" t="s">
        <v>224</v>
      </c>
      <c r="C489" s="7">
        <v>1580</v>
      </c>
      <c r="D489" s="7">
        <v>2410.253</v>
      </c>
      <c r="E489" s="7">
        <v>60</v>
      </c>
      <c r="F489" s="7">
        <v>0</v>
      </c>
      <c r="G489" s="7">
        <v>0</v>
      </c>
      <c r="H489" s="7">
        <v>0</v>
      </c>
      <c r="I489" s="7">
        <v>0</v>
      </c>
      <c r="J489" s="7">
        <v>198.79</v>
      </c>
      <c r="K489" s="7">
        <f t="shared" si="42"/>
        <v>60</v>
      </c>
      <c r="L489" s="7">
        <f t="shared" si="43"/>
        <v>2410.253</v>
      </c>
      <c r="M489" s="7">
        <f t="shared" si="44"/>
        <v>0</v>
      </c>
      <c r="N489" s="7">
        <f t="shared" si="45"/>
        <v>2410.253</v>
      </c>
      <c r="O489" s="7">
        <f t="shared" si="46"/>
        <v>60</v>
      </c>
      <c r="P489" s="7">
        <f t="shared" si="47"/>
        <v>0</v>
      </c>
    </row>
    <row r="490" spans="1:16" ht="12.75">
      <c r="A490" s="8" t="s">
        <v>28</v>
      </c>
      <c r="B490" s="9" t="s">
        <v>29</v>
      </c>
      <c r="C490" s="10">
        <v>0</v>
      </c>
      <c r="D490" s="10">
        <v>198.79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198.79</v>
      </c>
      <c r="K490" s="10">
        <f t="shared" si="42"/>
        <v>0</v>
      </c>
      <c r="L490" s="10">
        <f t="shared" si="43"/>
        <v>198.79</v>
      </c>
      <c r="M490" s="10">
        <f t="shared" si="44"/>
        <v>0</v>
      </c>
      <c r="N490" s="10">
        <f t="shared" si="45"/>
        <v>198.79</v>
      </c>
      <c r="O490" s="10">
        <f t="shared" si="46"/>
        <v>0</v>
      </c>
      <c r="P490" s="10">
        <f t="shared" si="47"/>
        <v>0</v>
      </c>
    </row>
    <row r="491" spans="1:16" ht="25.5">
      <c r="A491" s="8" t="s">
        <v>221</v>
      </c>
      <c r="B491" s="9" t="s">
        <v>222</v>
      </c>
      <c r="C491" s="10">
        <v>1580</v>
      </c>
      <c r="D491" s="10">
        <v>2211.463</v>
      </c>
      <c r="E491" s="10">
        <v>60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60</v>
      </c>
      <c r="L491" s="10">
        <f t="shared" si="43"/>
        <v>2211.463</v>
      </c>
      <c r="M491" s="10">
        <f t="shared" si="44"/>
        <v>0</v>
      </c>
      <c r="N491" s="10">
        <f t="shared" si="45"/>
        <v>2211.463</v>
      </c>
      <c r="O491" s="10">
        <f t="shared" si="46"/>
        <v>60</v>
      </c>
      <c r="P491" s="10">
        <f t="shared" si="47"/>
        <v>0</v>
      </c>
    </row>
    <row r="492" spans="1:16" ht="12.75">
      <c r="A492" s="5" t="s">
        <v>225</v>
      </c>
      <c r="B492" s="6" t="s">
        <v>63</v>
      </c>
      <c r="C492" s="7">
        <v>95</v>
      </c>
      <c r="D492" s="7">
        <v>807.3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 t="shared" si="42"/>
        <v>0</v>
      </c>
      <c r="L492" s="7">
        <f t="shared" si="43"/>
        <v>807.3</v>
      </c>
      <c r="M492" s="7">
        <f t="shared" si="44"/>
        <v>0</v>
      </c>
      <c r="N492" s="7">
        <f t="shared" si="45"/>
        <v>807.3</v>
      </c>
      <c r="O492" s="7">
        <f t="shared" si="46"/>
        <v>0</v>
      </c>
      <c r="P492" s="7">
        <f t="shared" si="47"/>
        <v>0</v>
      </c>
    </row>
    <row r="493" spans="1:16" ht="12.75">
      <c r="A493" s="8" t="s">
        <v>26</v>
      </c>
      <c r="B493" s="9" t="s">
        <v>27</v>
      </c>
      <c r="C493" s="10">
        <v>0</v>
      </c>
      <c r="D493" s="10">
        <v>155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155</v>
      </c>
      <c r="M493" s="10">
        <f t="shared" si="44"/>
        <v>0</v>
      </c>
      <c r="N493" s="10">
        <f t="shared" si="45"/>
        <v>155</v>
      </c>
      <c r="O493" s="10">
        <f t="shared" si="46"/>
        <v>0</v>
      </c>
      <c r="P493" s="10">
        <f t="shared" si="47"/>
        <v>0</v>
      </c>
    </row>
    <row r="494" spans="1:16" ht="12.75">
      <c r="A494" s="8" t="s">
        <v>28</v>
      </c>
      <c r="B494" s="9" t="s">
        <v>29</v>
      </c>
      <c r="C494" s="10">
        <v>45</v>
      </c>
      <c r="D494" s="10">
        <v>602.3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602.3</v>
      </c>
      <c r="M494" s="10">
        <f t="shared" si="44"/>
        <v>0</v>
      </c>
      <c r="N494" s="10">
        <f t="shared" si="45"/>
        <v>602.3</v>
      </c>
      <c r="O494" s="10">
        <f t="shared" si="46"/>
        <v>0</v>
      </c>
      <c r="P494" s="10">
        <f t="shared" si="47"/>
        <v>0</v>
      </c>
    </row>
    <row r="495" spans="1:16" ht="12.75">
      <c r="A495" s="8" t="s">
        <v>64</v>
      </c>
      <c r="B495" s="9" t="s">
        <v>65</v>
      </c>
      <c r="C495" s="10">
        <v>50</v>
      </c>
      <c r="D495" s="10">
        <v>50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50</v>
      </c>
      <c r="M495" s="10">
        <f t="shared" si="44"/>
        <v>0</v>
      </c>
      <c r="N495" s="10">
        <f t="shared" si="45"/>
        <v>50</v>
      </c>
      <c r="O495" s="10">
        <f t="shared" si="46"/>
        <v>0</v>
      </c>
      <c r="P495" s="10">
        <f t="shared" si="47"/>
        <v>0</v>
      </c>
    </row>
    <row r="496" spans="1:16" ht="25.5">
      <c r="A496" s="5" t="s">
        <v>226</v>
      </c>
      <c r="B496" s="6" t="s">
        <v>227</v>
      </c>
      <c r="C496" s="7">
        <v>13972.267</v>
      </c>
      <c r="D496" s="7">
        <v>14453.267</v>
      </c>
      <c r="E496" s="7">
        <v>643.6</v>
      </c>
      <c r="F496" s="7">
        <v>25.62979</v>
      </c>
      <c r="G496" s="7">
        <v>0</v>
      </c>
      <c r="H496" s="7">
        <v>258.15843</v>
      </c>
      <c r="I496" s="7">
        <v>0</v>
      </c>
      <c r="J496" s="7">
        <v>0</v>
      </c>
      <c r="K496" s="7">
        <f t="shared" si="42"/>
        <v>617.9702100000001</v>
      </c>
      <c r="L496" s="7">
        <f t="shared" si="43"/>
        <v>14427.637209999999</v>
      </c>
      <c r="M496" s="7">
        <f t="shared" si="44"/>
        <v>3.9822545059042884</v>
      </c>
      <c r="N496" s="7">
        <f t="shared" si="45"/>
        <v>14195.10857</v>
      </c>
      <c r="O496" s="7">
        <f t="shared" si="46"/>
        <v>385.44157</v>
      </c>
      <c r="P496" s="7">
        <f t="shared" si="47"/>
        <v>40.11162678682412</v>
      </c>
    </row>
    <row r="497" spans="1:16" ht="25.5">
      <c r="A497" s="5" t="s">
        <v>228</v>
      </c>
      <c r="B497" s="6" t="s">
        <v>69</v>
      </c>
      <c r="C497" s="7">
        <v>7924.334</v>
      </c>
      <c r="D497" s="7">
        <v>7924.334</v>
      </c>
      <c r="E497" s="7">
        <v>643.6</v>
      </c>
      <c r="F497" s="7">
        <v>25.62979</v>
      </c>
      <c r="G497" s="7">
        <v>0</v>
      </c>
      <c r="H497" s="7">
        <v>258.15843</v>
      </c>
      <c r="I497" s="7">
        <v>0</v>
      </c>
      <c r="J497" s="7">
        <v>0</v>
      </c>
      <c r="K497" s="7">
        <f t="shared" si="42"/>
        <v>617.9702100000001</v>
      </c>
      <c r="L497" s="7">
        <f t="shared" si="43"/>
        <v>7898.70421</v>
      </c>
      <c r="M497" s="7">
        <f t="shared" si="44"/>
        <v>3.9822545059042884</v>
      </c>
      <c r="N497" s="7">
        <f t="shared" si="45"/>
        <v>7666.175569999999</v>
      </c>
      <c r="O497" s="7">
        <f t="shared" si="46"/>
        <v>385.44157</v>
      </c>
      <c r="P497" s="7">
        <f t="shared" si="47"/>
        <v>40.11162678682412</v>
      </c>
    </row>
    <row r="498" spans="1:16" ht="12.75">
      <c r="A498" s="8" t="s">
        <v>22</v>
      </c>
      <c r="B498" s="9" t="s">
        <v>23</v>
      </c>
      <c r="C498" s="10">
        <v>6124.136</v>
      </c>
      <c r="D498" s="10">
        <v>6124.136</v>
      </c>
      <c r="E498" s="10">
        <v>500</v>
      </c>
      <c r="F498" s="10">
        <v>0</v>
      </c>
      <c r="G498" s="10">
        <v>0</v>
      </c>
      <c r="H498" s="10">
        <v>195.8</v>
      </c>
      <c r="I498" s="10">
        <v>0</v>
      </c>
      <c r="J498" s="10">
        <v>0</v>
      </c>
      <c r="K498" s="10">
        <f t="shared" si="42"/>
        <v>500</v>
      </c>
      <c r="L498" s="10">
        <f t="shared" si="43"/>
        <v>6124.136</v>
      </c>
      <c r="M498" s="10">
        <f t="shared" si="44"/>
        <v>0</v>
      </c>
      <c r="N498" s="10">
        <f t="shared" si="45"/>
        <v>5928.336</v>
      </c>
      <c r="O498" s="10">
        <f t="shared" si="46"/>
        <v>304.2</v>
      </c>
      <c r="P498" s="10">
        <f t="shared" si="47"/>
        <v>39.160000000000004</v>
      </c>
    </row>
    <row r="499" spans="1:16" ht="12.75">
      <c r="A499" s="8" t="s">
        <v>24</v>
      </c>
      <c r="B499" s="9" t="s">
        <v>25</v>
      </c>
      <c r="C499" s="10">
        <v>1347.31</v>
      </c>
      <c r="D499" s="10">
        <v>1347.31</v>
      </c>
      <c r="E499" s="10">
        <v>110</v>
      </c>
      <c r="F499" s="10">
        <v>0.16479</v>
      </c>
      <c r="G499" s="10">
        <v>0</v>
      </c>
      <c r="H499" s="10">
        <v>37.75043</v>
      </c>
      <c r="I499" s="10">
        <v>0</v>
      </c>
      <c r="J499" s="10">
        <v>0</v>
      </c>
      <c r="K499" s="10">
        <f t="shared" si="42"/>
        <v>109.83521</v>
      </c>
      <c r="L499" s="10">
        <f t="shared" si="43"/>
        <v>1347.14521</v>
      </c>
      <c r="M499" s="10">
        <f t="shared" si="44"/>
        <v>0.1498090909090909</v>
      </c>
      <c r="N499" s="10">
        <f t="shared" si="45"/>
        <v>1309.55957</v>
      </c>
      <c r="O499" s="10">
        <f t="shared" si="46"/>
        <v>72.24957</v>
      </c>
      <c r="P499" s="10">
        <f t="shared" si="47"/>
        <v>34.31857272727273</v>
      </c>
    </row>
    <row r="500" spans="1:16" ht="12.75">
      <c r="A500" s="8" t="s">
        <v>26</v>
      </c>
      <c r="B500" s="9" t="s">
        <v>27</v>
      </c>
      <c r="C500" s="10">
        <v>223.17</v>
      </c>
      <c r="D500" s="10">
        <v>223.17</v>
      </c>
      <c r="E500" s="10">
        <v>15</v>
      </c>
      <c r="F500" s="10">
        <v>22.54</v>
      </c>
      <c r="G500" s="10">
        <v>0</v>
      </c>
      <c r="H500" s="10">
        <v>23.095</v>
      </c>
      <c r="I500" s="10">
        <v>0</v>
      </c>
      <c r="J500" s="10">
        <v>0</v>
      </c>
      <c r="K500" s="10">
        <f t="shared" si="42"/>
        <v>-7.539999999999999</v>
      </c>
      <c r="L500" s="10">
        <f t="shared" si="43"/>
        <v>200.63</v>
      </c>
      <c r="M500" s="10">
        <f t="shared" si="44"/>
        <v>150.26666666666665</v>
      </c>
      <c r="N500" s="10">
        <f t="shared" si="45"/>
        <v>200.075</v>
      </c>
      <c r="O500" s="10">
        <f t="shared" si="46"/>
        <v>-8.094999999999999</v>
      </c>
      <c r="P500" s="10">
        <f t="shared" si="47"/>
        <v>153.96666666666664</v>
      </c>
    </row>
    <row r="501" spans="1:16" ht="12.75">
      <c r="A501" s="8" t="s">
        <v>28</v>
      </c>
      <c r="B501" s="9" t="s">
        <v>29</v>
      </c>
      <c r="C501" s="10">
        <v>220</v>
      </c>
      <c r="D501" s="10">
        <v>220</v>
      </c>
      <c r="E501" s="10">
        <v>18</v>
      </c>
      <c r="F501" s="10">
        <v>2.925</v>
      </c>
      <c r="G501" s="10">
        <v>0</v>
      </c>
      <c r="H501" s="10">
        <v>1.5130000000000001</v>
      </c>
      <c r="I501" s="10">
        <v>0</v>
      </c>
      <c r="J501" s="10">
        <v>0</v>
      </c>
      <c r="K501" s="10">
        <f t="shared" si="42"/>
        <v>15.075</v>
      </c>
      <c r="L501" s="10">
        <f t="shared" si="43"/>
        <v>217.075</v>
      </c>
      <c r="M501" s="10">
        <f t="shared" si="44"/>
        <v>16.249999999999996</v>
      </c>
      <c r="N501" s="10">
        <f t="shared" si="45"/>
        <v>218.487</v>
      </c>
      <c r="O501" s="10">
        <f t="shared" si="46"/>
        <v>16.487</v>
      </c>
      <c r="P501" s="10">
        <f t="shared" si="47"/>
        <v>8.405555555555557</v>
      </c>
    </row>
    <row r="502" spans="1:16" ht="12.75">
      <c r="A502" s="8" t="s">
        <v>30</v>
      </c>
      <c r="B502" s="9" t="s">
        <v>31</v>
      </c>
      <c r="C502" s="10">
        <v>9.718</v>
      </c>
      <c r="D502" s="10">
        <v>9.718</v>
      </c>
      <c r="E502" s="10">
        <v>0.6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0.6</v>
      </c>
      <c r="L502" s="10">
        <f t="shared" si="43"/>
        <v>9.718</v>
      </c>
      <c r="M502" s="10">
        <f t="shared" si="44"/>
        <v>0</v>
      </c>
      <c r="N502" s="10">
        <f t="shared" si="45"/>
        <v>9.718</v>
      </c>
      <c r="O502" s="10">
        <f t="shared" si="46"/>
        <v>0.6</v>
      </c>
      <c r="P502" s="10">
        <f t="shared" si="47"/>
        <v>0</v>
      </c>
    </row>
    <row r="503" spans="1:16" ht="12.75">
      <c r="A503" s="5" t="s">
        <v>229</v>
      </c>
      <c r="B503" s="6" t="s">
        <v>63</v>
      </c>
      <c r="C503" s="7">
        <v>0</v>
      </c>
      <c r="D503" s="7">
        <v>481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f t="shared" si="42"/>
        <v>0</v>
      </c>
      <c r="L503" s="7">
        <f t="shared" si="43"/>
        <v>481</v>
      </c>
      <c r="M503" s="7">
        <f t="shared" si="44"/>
        <v>0</v>
      </c>
      <c r="N503" s="7">
        <f t="shared" si="45"/>
        <v>481</v>
      </c>
      <c r="O503" s="7">
        <f t="shared" si="46"/>
        <v>0</v>
      </c>
      <c r="P503" s="7">
        <f t="shared" si="47"/>
        <v>0</v>
      </c>
    </row>
    <row r="504" spans="1:16" ht="12.75">
      <c r="A504" s="8" t="s">
        <v>28</v>
      </c>
      <c r="B504" s="9" t="s">
        <v>29</v>
      </c>
      <c r="C504" s="10">
        <v>0</v>
      </c>
      <c r="D504" s="10">
        <v>481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</v>
      </c>
      <c r="L504" s="10">
        <f t="shared" si="43"/>
        <v>481</v>
      </c>
      <c r="M504" s="10">
        <f t="shared" si="44"/>
        <v>0</v>
      </c>
      <c r="N504" s="10">
        <f t="shared" si="45"/>
        <v>481</v>
      </c>
      <c r="O504" s="10">
        <f t="shared" si="46"/>
        <v>0</v>
      </c>
      <c r="P504" s="10">
        <f t="shared" si="47"/>
        <v>0</v>
      </c>
    </row>
    <row r="505" spans="1:16" ht="12.75">
      <c r="A505" s="5" t="s">
        <v>230</v>
      </c>
      <c r="B505" s="6" t="s">
        <v>231</v>
      </c>
      <c r="C505" s="7">
        <v>6047.933</v>
      </c>
      <c r="D505" s="7">
        <v>6047.933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f t="shared" si="42"/>
        <v>0</v>
      </c>
      <c r="L505" s="7">
        <f t="shared" si="43"/>
        <v>6047.933</v>
      </c>
      <c r="M505" s="7">
        <f t="shared" si="44"/>
        <v>0</v>
      </c>
      <c r="N505" s="7">
        <f t="shared" si="45"/>
        <v>6047.933</v>
      </c>
      <c r="O505" s="7">
        <f t="shared" si="46"/>
        <v>0</v>
      </c>
      <c r="P505" s="7">
        <f t="shared" si="47"/>
        <v>0</v>
      </c>
    </row>
    <row r="506" spans="1:16" ht="12.75">
      <c r="A506" s="8" t="s">
        <v>232</v>
      </c>
      <c r="B506" s="9" t="s">
        <v>233</v>
      </c>
      <c r="C506" s="10">
        <v>6047.933</v>
      </c>
      <c r="D506" s="10">
        <v>6047.933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6047.933</v>
      </c>
      <c r="M506" s="10">
        <f t="shared" si="44"/>
        <v>0</v>
      </c>
      <c r="N506" s="10">
        <f t="shared" si="45"/>
        <v>6047.933</v>
      </c>
      <c r="O506" s="10">
        <f t="shared" si="46"/>
        <v>0</v>
      </c>
      <c r="P506" s="10">
        <f t="shared" si="47"/>
        <v>0</v>
      </c>
    </row>
    <row r="507" spans="1:16" ht="51">
      <c r="A507" s="5" t="s">
        <v>234</v>
      </c>
      <c r="B507" s="6" t="s">
        <v>235</v>
      </c>
      <c r="C507" s="7">
        <v>745534.8969999999</v>
      </c>
      <c r="D507" s="7">
        <v>877868.9969999999</v>
      </c>
      <c r="E507" s="7">
        <v>74416.739</v>
      </c>
      <c r="F507" s="7">
        <v>21233.58348</v>
      </c>
      <c r="G507" s="7">
        <v>0</v>
      </c>
      <c r="H507" s="7">
        <v>21233.58348</v>
      </c>
      <c r="I507" s="7">
        <v>0</v>
      </c>
      <c r="J507" s="7">
        <v>0</v>
      </c>
      <c r="K507" s="7">
        <f t="shared" si="42"/>
        <v>53183.15552</v>
      </c>
      <c r="L507" s="7">
        <f t="shared" si="43"/>
        <v>856635.4135199998</v>
      </c>
      <c r="M507" s="7">
        <f t="shared" si="44"/>
        <v>28.53334312324543</v>
      </c>
      <c r="N507" s="7">
        <f t="shared" si="45"/>
        <v>856635.4135199998</v>
      </c>
      <c r="O507" s="7">
        <f t="shared" si="46"/>
        <v>53183.15552</v>
      </c>
      <c r="P507" s="7">
        <f t="shared" si="47"/>
        <v>28.53334312324543</v>
      </c>
    </row>
    <row r="508" spans="1:16" ht="12.75">
      <c r="A508" s="5" t="s">
        <v>236</v>
      </c>
      <c r="B508" s="6" t="s">
        <v>237</v>
      </c>
      <c r="C508" s="7">
        <v>2000</v>
      </c>
      <c r="D508" s="7">
        <v>2000</v>
      </c>
      <c r="E508" s="7">
        <v>500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500</v>
      </c>
      <c r="L508" s="7">
        <f t="shared" si="43"/>
        <v>2000</v>
      </c>
      <c r="M508" s="7">
        <f t="shared" si="44"/>
        <v>0</v>
      </c>
      <c r="N508" s="7">
        <f t="shared" si="45"/>
        <v>2000</v>
      </c>
      <c r="O508" s="7">
        <f t="shared" si="46"/>
        <v>500</v>
      </c>
      <c r="P508" s="7">
        <f t="shared" si="47"/>
        <v>0</v>
      </c>
    </row>
    <row r="509" spans="1:16" ht="12.75">
      <c r="A509" s="8" t="s">
        <v>238</v>
      </c>
      <c r="B509" s="9" t="s">
        <v>239</v>
      </c>
      <c r="C509" s="10">
        <v>2000</v>
      </c>
      <c r="D509" s="10">
        <v>2000</v>
      </c>
      <c r="E509" s="10">
        <v>500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500</v>
      </c>
      <c r="L509" s="10">
        <f t="shared" si="43"/>
        <v>2000</v>
      </c>
      <c r="M509" s="10">
        <f t="shared" si="44"/>
        <v>0</v>
      </c>
      <c r="N509" s="10">
        <f t="shared" si="45"/>
        <v>2000</v>
      </c>
      <c r="O509" s="10">
        <f t="shared" si="46"/>
        <v>500</v>
      </c>
      <c r="P509" s="10">
        <f t="shared" si="47"/>
        <v>0</v>
      </c>
    </row>
    <row r="510" spans="1:16" ht="12.75">
      <c r="A510" s="5" t="s">
        <v>240</v>
      </c>
      <c r="B510" s="6" t="s">
        <v>241</v>
      </c>
      <c r="C510" s="7">
        <v>38570.1</v>
      </c>
      <c r="D510" s="7">
        <v>38570.1</v>
      </c>
      <c r="E510" s="7">
        <v>3214.2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f t="shared" si="42"/>
        <v>3214.2</v>
      </c>
      <c r="L510" s="7">
        <f t="shared" si="43"/>
        <v>38570.1</v>
      </c>
      <c r="M510" s="7">
        <f t="shared" si="44"/>
        <v>0</v>
      </c>
      <c r="N510" s="7">
        <f t="shared" si="45"/>
        <v>38570.1</v>
      </c>
      <c r="O510" s="7">
        <f t="shared" si="46"/>
        <v>3214.2</v>
      </c>
      <c r="P510" s="7">
        <f t="shared" si="47"/>
        <v>0</v>
      </c>
    </row>
    <row r="511" spans="1:16" ht="25.5">
      <c r="A511" s="8" t="s">
        <v>163</v>
      </c>
      <c r="B511" s="9" t="s">
        <v>164</v>
      </c>
      <c r="C511" s="10">
        <v>38570.1</v>
      </c>
      <c r="D511" s="10">
        <v>38570.1</v>
      </c>
      <c r="E511" s="10">
        <v>3214.2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3214.2</v>
      </c>
      <c r="L511" s="10">
        <f t="shared" si="43"/>
        <v>38570.1</v>
      </c>
      <c r="M511" s="10">
        <f t="shared" si="44"/>
        <v>0</v>
      </c>
      <c r="N511" s="10">
        <f t="shared" si="45"/>
        <v>38570.1</v>
      </c>
      <c r="O511" s="10">
        <f t="shared" si="46"/>
        <v>3214.2</v>
      </c>
      <c r="P511" s="10">
        <f t="shared" si="47"/>
        <v>0</v>
      </c>
    </row>
    <row r="512" spans="1:16" ht="76.5">
      <c r="A512" s="5" t="s">
        <v>242</v>
      </c>
      <c r="B512" s="6" t="s">
        <v>243</v>
      </c>
      <c r="C512" s="7">
        <v>312006</v>
      </c>
      <c r="D512" s="7">
        <v>309415.3</v>
      </c>
      <c r="E512" s="7">
        <v>25811.9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f t="shared" si="42"/>
        <v>25811.9</v>
      </c>
      <c r="L512" s="7">
        <f t="shared" si="43"/>
        <v>309415.3</v>
      </c>
      <c r="M512" s="7">
        <f t="shared" si="44"/>
        <v>0</v>
      </c>
      <c r="N512" s="7">
        <f t="shared" si="45"/>
        <v>309415.3</v>
      </c>
      <c r="O512" s="7">
        <f t="shared" si="46"/>
        <v>25811.9</v>
      </c>
      <c r="P512" s="7">
        <f t="shared" si="47"/>
        <v>0</v>
      </c>
    </row>
    <row r="513" spans="1:16" ht="25.5">
      <c r="A513" s="8" t="s">
        <v>163</v>
      </c>
      <c r="B513" s="9" t="s">
        <v>164</v>
      </c>
      <c r="C513" s="10">
        <v>312006</v>
      </c>
      <c r="D513" s="10">
        <v>309415.3</v>
      </c>
      <c r="E513" s="10">
        <v>25811.9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25811.9</v>
      </c>
      <c r="L513" s="10">
        <f t="shared" si="43"/>
        <v>309415.3</v>
      </c>
      <c r="M513" s="10">
        <f t="shared" si="44"/>
        <v>0</v>
      </c>
      <c r="N513" s="10">
        <f t="shared" si="45"/>
        <v>309415.3</v>
      </c>
      <c r="O513" s="10">
        <f t="shared" si="46"/>
        <v>25811.9</v>
      </c>
      <c r="P513" s="10">
        <f t="shared" si="47"/>
        <v>0</v>
      </c>
    </row>
    <row r="514" spans="1:16" ht="76.5">
      <c r="A514" s="5" t="s">
        <v>244</v>
      </c>
      <c r="B514" s="6" t="s">
        <v>245</v>
      </c>
      <c r="C514" s="7">
        <v>347965.9</v>
      </c>
      <c r="D514" s="7">
        <v>481606.7</v>
      </c>
      <c r="E514" s="7">
        <v>41073.2</v>
      </c>
      <c r="F514" s="7">
        <v>20033.097</v>
      </c>
      <c r="G514" s="7">
        <v>0</v>
      </c>
      <c r="H514" s="7">
        <v>20033.097</v>
      </c>
      <c r="I514" s="7">
        <v>0</v>
      </c>
      <c r="J514" s="7">
        <v>0</v>
      </c>
      <c r="K514" s="7">
        <f t="shared" si="42"/>
        <v>21040.102999999996</v>
      </c>
      <c r="L514" s="7">
        <f t="shared" si="43"/>
        <v>461573.603</v>
      </c>
      <c r="M514" s="7">
        <f t="shared" si="44"/>
        <v>48.774132524371126</v>
      </c>
      <c r="N514" s="7">
        <f t="shared" si="45"/>
        <v>461573.603</v>
      </c>
      <c r="O514" s="7">
        <f t="shared" si="46"/>
        <v>21040.102999999996</v>
      </c>
      <c r="P514" s="7">
        <f t="shared" si="47"/>
        <v>48.774132524371126</v>
      </c>
    </row>
    <row r="515" spans="1:16" ht="25.5">
      <c r="A515" s="8" t="s">
        <v>163</v>
      </c>
      <c r="B515" s="9" t="s">
        <v>164</v>
      </c>
      <c r="C515" s="10">
        <v>347965.9</v>
      </c>
      <c r="D515" s="10">
        <v>481606.7</v>
      </c>
      <c r="E515" s="10">
        <v>41073.2</v>
      </c>
      <c r="F515" s="10">
        <v>20033.097</v>
      </c>
      <c r="G515" s="10">
        <v>0</v>
      </c>
      <c r="H515" s="10">
        <v>20033.097</v>
      </c>
      <c r="I515" s="10">
        <v>0</v>
      </c>
      <c r="J515" s="10">
        <v>0</v>
      </c>
      <c r="K515" s="10">
        <f t="shared" si="42"/>
        <v>21040.102999999996</v>
      </c>
      <c r="L515" s="10">
        <f t="shared" si="43"/>
        <v>461573.603</v>
      </c>
      <c r="M515" s="10">
        <f t="shared" si="44"/>
        <v>48.774132524371126</v>
      </c>
      <c r="N515" s="10">
        <f t="shared" si="45"/>
        <v>461573.603</v>
      </c>
      <c r="O515" s="10">
        <f t="shared" si="46"/>
        <v>21040.102999999996</v>
      </c>
      <c r="P515" s="10">
        <f t="shared" si="47"/>
        <v>48.774132524371126</v>
      </c>
    </row>
    <row r="516" spans="1:16" ht="51">
      <c r="A516" s="5" t="s">
        <v>246</v>
      </c>
      <c r="B516" s="6" t="s">
        <v>247</v>
      </c>
      <c r="C516" s="7">
        <v>239.1</v>
      </c>
      <c r="D516" s="7">
        <v>239.1</v>
      </c>
      <c r="E516" s="7">
        <v>14.165</v>
      </c>
      <c r="F516" s="7">
        <v>14.165</v>
      </c>
      <c r="G516" s="7">
        <v>0</v>
      </c>
      <c r="H516" s="7">
        <v>14.165</v>
      </c>
      <c r="I516" s="7">
        <v>0</v>
      </c>
      <c r="J516" s="7">
        <v>0</v>
      </c>
      <c r="K516" s="7">
        <f t="shared" si="42"/>
        <v>0</v>
      </c>
      <c r="L516" s="7">
        <f t="shared" si="43"/>
        <v>224.935</v>
      </c>
      <c r="M516" s="7">
        <f t="shared" si="44"/>
        <v>100</v>
      </c>
      <c r="N516" s="7">
        <f t="shared" si="45"/>
        <v>224.935</v>
      </c>
      <c r="O516" s="7">
        <f t="shared" si="46"/>
        <v>0</v>
      </c>
      <c r="P516" s="7">
        <f t="shared" si="47"/>
        <v>100</v>
      </c>
    </row>
    <row r="517" spans="1:16" ht="25.5">
      <c r="A517" s="8" t="s">
        <v>163</v>
      </c>
      <c r="B517" s="9" t="s">
        <v>164</v>
      </c>
      <c r="C517" s="10">
        <v>239.1</v>
      </c>
      <c r="D517" s="10">
        <v>239.1</v>
      </c>
      <c r="E517" s="10">
        <v>14.165</v>
      </c>
      <c r="F517" s="10">
        <v>14.165</v>
      </c>
      <c r="G517" s="10">
        <v>0</v>
      </c>
      <c r="H517" s="10">
        <v>14.165</v>
      </c>
      <c r="I517" s="10">
        <v>0</v>
      </c>
      <c r="J517" s="10">
        <v>0</v>
      </c>
      <c r="K517" s="10">
        <f t="shared" si="42"/>
        <v>0</v>
      </c>
      <c r="L517" s="10">
        <f t="shared" si="43"/>
        <v>224.935</v>
      </c>
      <c r="M517" s="10">
        <f t="shared" si="44"/>
        <v>100</v>
      </c>
      <c r="N517" s="10">
        <f t="shared" si="45"/>
        <v>224.935</v>
      </c>
      <c r="O517" s="10">
        <f t="shared" si="46"/>
        <v>0</v>
      </c>
      <c r="P517" s="10">
        <f t="shared" si="47"/>
        <v>100</v>
      </c>
    </row>
    <row r="518" spans="1:16" ht="38.25">
      <c r="A518" s="5" t="s">
        <v>248</v>
      </c>
      <c r="B518" s="6" t="s">
        <v>249</v>
      </c>
      <c r="C518" s="7">
        <v>0</v>
      </c>
      <c r="D518" s="7">
        <v>500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f t="shared" si="42"/>
        <v>0</v>
      </c>
      <c r="L518" s="7">
        <f t="shared" si="43"/>
        <v>500</v>
      </c>
      <c r="M518" s="7">
        <f t="shared" si="44"/>
        <v>0</v>
      </c>
      <c r="N518" s="7">
        <f t="shared" si="45"/>
        <v>500</v>
      </c>
      <c r="O518" s="7">
        <f t="shared" si="46"/>
        <v>0</v>
      </c>
      <c r="P518" s="7">
        <f t="shared" si="47"/>
        <v>0</v>
      </c>
    </row>
    <row r="519" spans="1:16" ht="25.5">
      <c r="A519" s="8" t="s">
        <v>163</v>
      </c>
      <c r="B519" s="9" t="s">
        <v>164</v>
      </c>
      <c r="C519" s="10">
        <v>0</v>
      </c>
      <c r="D519" s="10">
        <v>500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2"/>
        <v>0</v>
      </c>
      <c r="L519" s="10">
        <f t="shared" si="43"/>
        <v>500</v>
      </c>
      <c r="M519" s="10">
        <f t="shared" si="44"/>
        <v>0</v>
      </c>
      <c r="N519" s="10">
        <f t="shared" si="45"/>
        <v>500</v>
      </c>
      <c r="O519" s="10">
        <f t="shared" si="46"/>
        <v>0</v>
      </c>
      <c r="P519" s="10">
        <f t="shared" si="47"/>
        <v>0</v>
      </c>
    </row>
    <row r="520" spans="1:16" ht="12.75">
      <c r="A520" s="5" t="s">
        <v>250</v>
      </c>
      <c r="B520" s="6" t="s">
        <v>162</v>
      </c>
      <c r="C520" s="7">
        <v>44753.797</v>
      </c>
      <c r="D520" s="7">
        <v>45537.797</v>
      </c>
      <c r="E520" s="7">
        <v>3803.274</v>
      </c>
      <c r="F520" s="7">
        <v>1186.32148</v>
      </c>
      <c r="G520" s="7">
        <v>0</v>
      </c>
      <c r="H520" s="7">
        <v>1186.32148</v>
      </c>
      <c r="I520" s="7">
        <v>0</v>
      </c>
      <c r="J520" s="7">
        <v>0</v>
      </c>
      <c r="K520" s="7">
        <f t="shared" si="42"/>
        <v>2616.95252</v>
      </c>
      <c r="L520" s="7">
        <f t="shared" si="43"/>
        <v>44351.47552</v>
      </c>
      <c r="M520" s="7">
        <f t="shared" si="44"/>
        <v>31.19211184889651</v>
      </c>
      <c r="N520" s="7">
        <f t="shared" si="45"/>
        <v>44351.47552</v>
      </c>
      <c r="O520" s="7">
        <f t="shared" si="46"/>
        <v>2616.95252</v>
      </c>
      <c r="P520" s="7">
        <f t="shared" si="47"/>
        <v>31.19211184889651</v>
      </c>
    </row>
    <row r="521" spans="1:16" ht="25.5">
      <c r="A521" s="8" t="s">
        <v>163</v>
      </c>
      <c r="B521" s="9" t="s">
        <v>164</v>
      </c>
      <c r="C521" s="10">
        <v>44753.797</v>
      </c>
      <c r="D521" s="10">
        <v>45537.797</v>
      </c>
      <c r="E521" s="10">
        <v>3803.274</v>
      </c>
      <c r="F521" s="10">
        <v>1186.32148</v>
      </c>
      <c r="G521" s="10">
        <v>0</v>
      </c>
      <c r="H521" s="10">
        <v>1186.32148</v>
      </c>
      <c r="I521" s="10">
        <v>0</v>
      </c>
      <c r="J521" s="10">
        <v>0</v>
      </c>
      <c r="K521" s="10">
        <f t="shared" si="42"/>
        <v>2616.95252</v>
      </c>
      <c r="L521" s="10">
        <f t="shared" si="43"/>
        <v>44351.47552</v>
      </c>
      <c r="M521" s="10">
        <f t="shared" si="44"/>
        <v>31.19211184889651</v>
      </c>
      <c r="N521" s="10">
        <f t="shared" si="45"/>
        <v>44351.47552</v>
      </c>
      <c r="O521" s="10">
        <f t="shared" si="46"/>
        <v>2616.95252</v>
      </c>
      <c r="P521" s="10">
        <f t="shared" si="47"/>
        <v>31.19211184889651</v>
      </c>
    </row>
    <row r="522" spans="1:16" ht="12.75">
      <c r="A522" s="5" t="s">
        <v>251</v>
      </c>
      <c r="B522" s="6" t="s">
        <v>252</v>
      </c>
      <c r="C522" s="7">
        <v>2047645.1859999977</v>
      </c>
      <c r="D522" s="7">
        <v>2296870.5580199985</v>
      </c>
      <c r="E522" s="7">
        <v>182959.74285999994</v>
      </c>
      <c r="F522" s="7">
        <v>48065.98016</v>
      </c>
      <c r="G522" s="7">
        <v>556.1074</v>
      </c>
      <c r="H522" s="7">
        <v>36207.27794</v>
      </c>
      <c r="I522" s="7">
        <v>13630.838099999999</v>
      </c>
      <c r="J522" s="7">
        <v>22955.568570000003</v>
      </c>
      <c r="K522" s="7">
        <f t="shared" si="42"/>
        <v>134893.76269999993</v>
      </c>
      <c r="L522" s="7">
        <f t="shared" si="43"/>
        <v>2248804.5778599987</v>
      </c>
      <c r="M522" s="7">
        <f t="shared" si="44"/>
        <v>26.271342213669318</v>
      </c>
      <c r="N522" s="7">
        <f t="shared" si="45"/>
        <v>2260663.2800799985</v>
      </c>
      <c r="O522" s="7">
        <f t="shared" si="46"/>
        <v>146752.46491999994</v>
      </c>
      <c r="P522" s="7">
        <f t="shared" si="47"/>
        <v>19.789751217406153</v>
      </c>
    </row>
    <row r="523" spans="1:1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2"/>
  <sheetViews>
    <sheetView tabSelected="1" workbookViewId="0" topLeftCell="F1">
      <selection activeCell="A3" sqref="A3:L3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254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253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13449.975550000003</v>
      </c>
      <c r="D6" s="7">
        <v>104429.59755</v>
      </c>
      <c r="E6" s="7">
        <v>23181.551</v>
      </c>
      <c r="F6" s="7">
        <v>0</v>
      </c>
      <c r="G6" s="7">
        <v>0</v>
      </c>
      <c r="H6" s="7">
        <v>0</v>
      </c>
      <c r="I6" s="7">
        <v>0</v>
      </c>
      <c r="J6" s="7">
        <v>4.037</v>
      </c>
      <c r="K6" s="7">
        <f aca="true" t="shared" si="0" ref="K6:K69">E6-F6</f>
        <v>23181.551</v>
      </c>
      <c r="L6" s="7">
        <f aca="true" t="shared" si="1" ref="L6:L69">D6-F6</f>
        <v>104429.59755</v>
      </c>
      <c r="M6" s="7">
        <f aca="true" t="shared" si="2" ref="M6:M69">IF(E6=0,0,(F6/E6)*100)</f>
        <v>0</v>
      </c>
      <c r="N6" s="7">
        <f aca="true" t="shared" si="3" ref="N6:N69">D6-H6</f>
        <v>104429.59755</v>
      </c>
      <c r="O6" s="7">
        <f aca="true" t="shared" si="4" ref="O6:O69">E6-H6</f>
        <v>23181.551</v>
      </c>
      <c r="P6" s="7">
        <f aca="true" t="shared" si="5" ref="P6:P69">IF(E6=0,0,(H6/E6)*100)</f>
        <v>0</v>
      </c>
    </row>
    <row r="7" spans="1:16" ht="63.75">
      <c r="A7" s="5" t="s">
        <v>20</v>
      </c>
      <c r="B7" s="6" t="s">
        <v>21</v>
      </c>
      <c r="C7" s="7">
        <v>0</v>
      </c>
      <c r="D7" s="7">
        <v>65.75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65.75</v>
      </c>
      <c r="M7" s="7">
        <f t="shared" si="2"/>
        <v>0</v>
      </c>
      <c r="N7" s="7">
        <f t="shared" si="3"/>
        <v>65.75</v>
      </c>
      <c r="O7" s="7">
        <f t="shared" si="4"/>
        <v>0</v>
      </c>
      <c r="P7" s="7">
        <f t="shared" si="5"/>
        <v>0</v>
      </c>
    </row>
    <row r="8" spans="1:16" ht="25.5">
      <c r="A8" s="8" t="s">
        <v>255</v>
      </c>
      <c r="B8" s="9" t="s">
        <v>256</v>
      </c>
      <c r="C8" s="10">
        <v>0</v>
      </c>
      <c r="D8" s="10">
        <v>65.75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65.75</v>
      </c>
      <c r="M8" s="10">
        <f t="shared" si="2"/>
        <v>0</v>
      </c>
      <c r="N8" s="10">
        <f t="shared" si="3"/>
        <v>65.75</v>
      </c>
      <c r="O8" s="10">
        <f t="shared" si="4"/>
        <v>0</v>
      </c>
      <c r="P8" s="10">
        <f t="shared" si="5"/>
        <v>0</v>
      </c>
    </row>
    <row r="9" spans="1:16" ht="25.5">
      <c r="A9" s="5" t="s">
        <v>257</v>
      </c>
      <c r="B9" s="6" t="s">
        <v>258</v>
      </c>
      <c r="C9" s="7">
        <v>197</v>
      </c>
      <c r="D9" s="7">
        <v>2636.3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2636.3</v>
      </c>
      <c r="M9" s="7">
        <f t="shared" si="2"/>
        <v>0</v>
      </c>
      <c r="N9" s="7">
        <f t="shared" si="3"/>
        <v>2636.3</v>
      </c>
      <c r="O9" s="7">
        <f t="shared" si="4"/>
        <v>0</v>
      </c>
      <c r="P9" s="7">
        <f t="shared" si="5"/>
        <v>0</v>
      </c>
    </row>
    <row r="10" spans="1:16" ht="12.75">
      <c r="A10" s="8" t="s">
        <v>259</v>
      </c>
      <c r="B10" s="9" t="s">
        <v>260</v>
      </c>
      <c r="C10" s="10">
        <v>70</v>
      </c>
      <c r="D10" s="10">
        <v>70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70</v>
      </c>
      <c r="M10" s="10">
        <f t="shared" si="2"/>
        <v>0</v>
      </c>
      <c r="N10" s="10">
        <f t="shared" si="3"/>
        <v>70</v>
      </c>
      <c r="O10" s="10">
        <f t="shared" si="4"/>
        <v>0</v>
      </c>
      <c r="P10" s="10">
        <f t="shared" si="5"/>
        <v>0</v>
      </c>
    </row>
    <row r="11" spans="1:16" ht="12.75">
      <c r="A11" s="8" t="s">
        <v>261</v>
      </c>
      <c r="B11" s="9" t="s">
        <v>262</v>
      </c>
      <c r="C11" s="10">
        <v>127</v>
      </c>
      <c r="D11" s="10">
        <v>652.5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652.5</v>
      </c>
      <c r="M11" s="10">
        <f t="shared" si="2"/>
        <v>0</v>
      </c>
      <c r="N11" s="10">
        <f t="shared" si="3"/>
        <v>652.5</v>
      </c>
      <c r="O11" s="10">
        <f t="shared" si="4"/>
        <v>0</v>
      </c>
      <c r="P11" s="10">
        <f t="shared" si="5"/>
        <v>0</v>
      </c>
    </row>
    <row r="12" spans="1:16" ht="25.5">
      <c r="A12" s="8" t="s">
        <v>263</v>
      </c>
      <c r="B12" s="9" t="s">
        <v>264</v>
      </c>
      <c r="C12" s="10">
        <v>0</v>
      </c>
      <c r="D12" s="10">
        <v>1913.8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>
        <f t="shared" si="1"/>
        <v>1913.8</v>
      </c>
      <c r="M12" s="10">
        <f t="shared" si="2"/>
        <v>0</v>
      </c>
      <c r="N12" s="10">
        <f t="shared" si="3"/>
        <v>1913.8</v>
      </c>
      <c r="O12" s="10">
        <f t="shared" si="4"/>
        <v>0</v>
      </c>
      <c r="P12" s="10">
        <f t="shared" si="5"/>
        <v>0</v>
      </c>
    </row>
    <row r="13" spans="1:16" ht="12.75">
      <c r="A13" s="5" t="s">
        <v>50</v>
      </c>
      <c r="B13" s="6" t="s">
        <v>51</v>
      </c>
      <c r="C13" s="7">
        <v>0</v>
      </c>
      <c r="D13" s="7">
        <v>250.9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250.9</v>
      </c>
      <c r="M13" s="7">
        <f t="shared" si="2"/>
        <v>0</v>
      </c>
      <c r="N13" s="7">
        <f t="shared" si="3"/>
        <v>250.9</v>
      </c>
      <c r="O13" s="7">
        <f t="shared" si="4"/>
        <v>0</v>
      </c>
      <c r="P13" s="7">
        <f t="shared" si="5"/>
        <v>0</v>
      </c>
    </row>
    <row r="14" spans="1:16" ht="12.75">
      <c r="A14" s="8" t="s">
        <v>265</v>
      </c>
      <c r="B14" s="9" t="s">
        <v>266</v>
      </c>
      <c r="C14" s="10">
        <v>0</v>
      </c>
      <c r="D14" s="10">
        <v>250.9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250.9</v>
      </c>
      <c r="M14" s="10">
        <f t="shared" si="2"/>
        <v>0</v>
      </c>
      <c r="N14" s="10">
        <f t="shared" si="3"/>
        <v>250.9</v>
      </c>
      <c r="O14" s="10">
        <f t="shared" si="4"/>
        <v>0</v>
      </c>
      <c r="P14" s="10">
        <f t="shared" si="5"/>
        <v>0</v>
      </c>
    </row>
    <row r="15" spans="1:16" ht="25.5">
      <c r="A15" s="5" t="s">
        <v>56</v>
      </c>
      <c r="B15" s="6" t="s">
        <v>57</v>
      </c>
      <c r="C15" s="7">
        <v>0</v>
      </c>
      <c r="D15" s="7">
        <v>132.76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132.76</v>
      </c>
      <c r="M15" s="7">
        <f t="shared" si="2"/>
        <v>0</v>
      </c>
      <c r="N15" s="7">
        <f t="shared" si="3"/>
        <v>132.76</v>
      </c>
      <c r="O15" s="7">
        <f t="shared" si="4"/>
        <v>0</v>
      </c>
      <c r="P15" s="7">
        <f t="shared" si="5"/>
        <v>0</v>
      </c>
    </row>
    <row r="16" spans="1:16" ht="25.5">
      <c r="A16" s="8" t="s">
        <v>255</v>
      </c>
      <c r="B16" s="9" t="s">
        <v>256</v>
      </c>
      <c r="C16" s="10">
        <v>0</v>
      </c>
      <c r="D16" s="10">
        <v>132.76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132.76</v>
      </c>
      <c r="M16" s="10">
        <f t="shared" si="2"/>
        <v>0</v>
      </c>
      <c r="N16" s="10">
        <f t="shared" si="3"/>
        <v>132.76</v>
      </c>
      <c r="O16" s="10">
        <f t="shared" si="4"/>
        <v>0</v>
      </c>
      <c r="P16" s="10">
        <f t="shared" si="5"/>
        <v>0</v>
      </c>
    </row>
    <row r="17" spans="1:16" ht="25.5">
      <c r="A17" s="5" t="s">
        <v>267</v>
      </c>
      <c r="B17" s="6" t="s">
        <v>268</v>
      </c>
      <c r="C17" s="7">
        <v>4142.8</v>
      </c>
      <c r="D17" s="7">
        <v>92784.5</v>
      </c>
      <c r="E17" s="7">
        <v>23179.7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23179.7</v>
      </c>
      <c r="L17" s="7">
        <f t="shared" si="1"/>
        <v>92784.5</v>
      </c>
      <c r="M17" s="7">
        <f t="shared" si="2"/>
        <v>0</v>
      </c>
      <c r="N17" s="7">
        <f t="shared" si="3"/>
        <v>92784.5</v>
      </c>
      <c r="O17" s="7">
        <f t="shared" si="4"/>
        <v>23179.7</v>
      </c>
      <c r="P17" s="7">
        <f t="shared" si="5"/>
        <v>0</v>
      </c>
    </row>
    <row r="18" spans="1:16" ht="25.5">
      <c r="A18" s="8" t="s">
        <v>263</v>
      </c>
      <c r="B18" s="9" t="s">
        <v>264</v>
      </c>
      <c r="C18" s="10">
        <v>4142.8</v>
      </c>
      <c r="D18" s="10">
        <v>92784.5</v>
      </c>
      <c r="E18" s="10">
        <v>23179.7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23179.7</v>
      </c>
      <c r="L18" s="10">
        <f t="shared" si="1"/>
        <v>92784.5</v>
      </c>
      <c r="M18" s="10">
        <f t="shared" si="2"/>
        <v>0</v>
      </c>
      <c r="N18" s="10">
        <f t="shared" si="3"/>
        <v>92784.5</v>
      </c>
      <c r="O18" s="10">
        <f t="shared" si="4"/>
        <v>23179.7</v>
      </c>
      <c r="P18" s="10">
        <f t="shared" si="5"/>
        <v>0</v>
      </c>
    </row>
    <row r="19" spans="1:16" ht="51">
      <c r="A19" s="5" t="s">
        <v>60</v>
      </c>
      <c r="B19" s="6" t="s">
        <v>61</v>
      </c>
      <c r="C19" s="7">
        <v>6.992</v>
      </c>
      <c r="D19" s="7">
        <v>6.992</v>
      </c>
      <c r="E19" s="7">
        <v>1.851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1.851</v>
      </c>
      <c r="L19" s="7">
        <f t="shared" si="1"/>
        <v>6.992</v>
      </c>
      <c r="M19" s="7">
        <f t="shared" si="2"/>
        <v>0</v>
      </c>
      <c r="N19" s="7">
        <f t="shared" si="3"/>
        <v>6.992</v>
      </c>
      <c r="O19" s="7">
        <f t="shared" si="4"/>
        <v>1.851</v>
      </c>
      <c r="P19" s="7">
        <f t="shared" si="5"/>
        <v>0</v>
      </c>
    </row>
    <row r="20" spans="1:16" ht="25.5">
      <c r="A20" s="8" t="s">
        <v>46</v>
      </c>
      <c r="B20" s="9" t="s">
        <v>47</v>
      </c>
      <c r="C20" s="10">
        <v>6.992</v>
      </c>
      <c r="D20" s="10">
        <v>6.992</v>
      </c>
      <c r="E20" s="10">
        <v>1.851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1.851</v>
      </c>
      <c r="L20" s="10">
        <f t="shared" si="1"/>
        <v>6.992</v>
      </c>
      <c r="M20" s="10">
        <f t="shared" si="2"/>
        <v>0</v>
      </c>
      <c r="N20" s="10">
        <f t="shared" si="3"/>
        <v>6.992</v>
      </c>
      <c r="O20" s="10">
        <f t="shared" si="4"/>
        <v>1.851</v>
      </c>
      <c r="P20" s="10">
        <f t="shared" si="5"/>
        <v>0</v>
      </c>
    </row>
    <row r="21" spans="1:16" ht="12.75">
      <c r="A21" s="5" t="s">
        <v>62</v>
      </c>
      <c r="B21" s="6" t="s">
        <v>63</v>
      </c>
      <c r="C21" s="7">
        <v>9103.183550000002</v>
      </c>
      <c r="D21" s="7">
        <v>8552.395550000001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4.037</v>
      </c>
      <c r="K21" s="7">
        <f t="shared" si="0"/>
        <v>0</v>
      </c>
      <c r="L21" s="7">
        <f t="shared" si="1"/>
        <v>8552.395550000001</v>
      </c>
      <c r="M21" s="7">
        <f t="shared" si="2"/>
        <v>0</v>
      </c>
      <c r="N21" s="7">
        <f t="shared" si="3"/>
        <v>8552.395550000001</v>
      </c>
      <c r="O21" s="7">
        <f t="shared" si="4"/>
        <v>0</v>
      </c>
      <c r="P21" s="7">
        <f t="shared" si="5"/>
        <v>0</v>
      </c>
    </row>
    <row r="22" spans="1:16" ht="12.75">
      <c r="A22" s="8" t="s">
        <v>26</v>
      </c>
      <c r="B22" s="9" t="s">
        <v>27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4.037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0</v>
      </c>
      <c r="O22" s="10">
        <f t="shared" si="4"/>
        <v>0</v>
      </c>
      <c r="P22" s="10">
        <f t="shared" si="5"/>
        <v>0</v>
      </c>
    </row>
    <row r="23" spans="1:16" ht="25.5">
      <c r="A23" s="8" t="s">
        <v>221</v>
      </c>
      <c r="B23" s="9" t="s">
        <v>222</v>
      </c>
      <c r="C23" s="10">
        <v>0</v>
      </c>
      <c r="D23" s="10">
        <v>150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150</v>
      </c>
      <c r="M23" s="10">
        <f t="shared" si="2"/>
        <v>0</v>
      </c>
      <c r="N23" s="10">
        <f t="shared" si="3"/>
        <v>150</v>
      </c>
      <c r="O23" s="10">
        <f t="shared" si="4"/>
        <v>0</v>
      </c>
      <c r="P23" s="10">
        <f t="shared" si="5"/>
        <v>0</v>
      </c>
    </row>
    <row r="24" spans="1:16" ht="25.5">
      <c r="A24" s="8" t="s">
        <v>255</v>
      </c>
      <c r="B24" s="9" t="s">
        <v>256</v>
      </c>
      <c r="C24" s="10">
        <v>0</v>
      </c>
      <c r="D24" s="10">
        <v>6177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6177</v>
      </c>
      <c r="M24" s="10">
        <f t="shared" si="2"/>
        <v>0</v>
      </c>
      <c r="N24" s="10">
        <f t="shared" si="3"/>
        <v>6177</v>
      </c>
      <c r="O24" s="10">
        <f t="shared" si="4"/>
        <v>0</v>
      </c>
      <c r="P24" s="10">
        <f t="shared" si="5"/>
        <v>0</v>
      </c>
    </row>
    <row r="25" spans="1:16" ht="12.75">
      <c r="A25" s="8" t="s">
        <v>259</v>
      </c>
      <c r="B25" s="9" t="s">
        <v>260</v>
      </c>
      <c r="C25" s="10">
        <v>0</v>
      </c>
      <c r="D25" s="10">
        <v>1441.1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1441.1</v>
      </c>
      <c r="M25" s="10">
        <f t="shared" si="2"/>
        <v>0</v>
      </c>
      <c r="N25" s="10">
        <f t="shared" si="3"/>
        <v>1441.1</v>
      </c>
      <c r="O25" s="10">
        <f t="shared" si="4"/>
        <v>0</v>
      </c>
      <c r="P25" s="10">
        <f t="shared" si="5"/>
        <v>0</v>
      </c>
    </row>
    <row r="26" spans="1:16" ht="12.75">
      <c r="A26" s="8" t="s">
        <v>265</v>
      </c>
      <c r="B26" s="9" t="s">
        <v>266</v>
      </c>
      <c r="C26" s="10">
        <v>9103.183550000002</v>
      </c>
      <c r="D26" s="10">
        <v>784.2955500000007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784.2955500000007</v>
      </c>
      <c r="M26" s="10">
        <f t="shared" si="2"/>
        <v>0</v>
      </c>
      <c r="N26" s="10">
        <f t="shared" si="3"/>
        <v>784.2955500000007</v>
      </c>
      <c r="O26" s="10">
        <f t="shared" si="4"/>
        <v>0</v>
      </c>
      <c r="P26" s="10">
        <f t="shared" si="5"/>
        <v>0</v>
      </c>
    </row>
    <row r="27" spans="1:16" ht="12.75">
      <c r="A27" s="5" t="s">
        <v>66</v>
      </c>
      <c r="B27" s="6" t="s">
        <v>67</v>
      </c>
      <c r="C27" s="7">
        <v>32434.494769999998</v>
      </c>
      <c r="D27" s="7">
        <v>67689.78549999998</v>
      </c>
      <c r="E27" s="7">
        <v>2404.2166666666667</v>
      </c>
      <c r="F27" s="7">
        <v>187.5817</v>
      </c>
      <c r="G27" s="7">
        <v>0</v>
      </c>
      <c r="H27" s="7">
        <v>597.6298599999999</v>
      </c>
      <c r="I27" s="7">
        <v>265.20151</v>
      </c>
      <c r="J27" s="7">
        <v>195.41484</v>
      </c>
      <c r="K27" s="7">
        <f t="shared" si="0"/>
        <v>2216.6349666666665</v>
      </c>
      <c r="L27" s="7">
        <f t="shared" si="1"/>
        <v>67502.20379999999</v>
      </c>
      <c r="M27" s="7">
        <f t="shared" si="2"/>
        <v>7.80219614150139</v>
      </c>
      <c r="N27" s="7">
        <f t="shared" si="3"/>
        <v>67092.15563999998</v>
      </c>
      <c r="O27" s="7">
        <f t="shared" si="4"/>
        <v>1806.5868066666667</v>
      </c>
      <c r="P27" s="7">
        <f t="shared" si="5"/>
        <v>24.857570795754675</v>
      </c>
    </row>
    <row r="28" spans="1:16" ht="12.75">
      <c r="A28" s="5" t="s">
        <v>70</v>
      </c>
      <c r="B28" s="6" t="s">
        <v>71</v>
      </c>
      <c r="C28" s="7">
        <v>28096.86628</v>
      </c>
      <c r="D28" s="7">
        <v>35439.99201</v>
      </c>
      <c r="E28" s="7">
        <v>2162.8583333333336</v>
      </c>
      <c r="F28" s="7">
        <v>0</v>
      </c>
      <c r="G28" s="7">
        <v>0</v>
      </c>
      <c r="H28" s="7">
        <v>102.78735</v>
      </c>
      <c r="I28" s="7">
        <v>0.56386</v>
      </c>
      <c r="J28" s="7">
        <v>71.60455</v>
      </c>
      <c r="K28" s="7">
        <f t="shared" si="0"/>
        <v>2162.8583333333336</v>
      </c>
      <c r="L28" s="7">
        <f t="shared" si="1"/>
        <v>35439.99201</v>
      </c>
      <c r="M28" s="7">
        <f t="shared" si="2"/>
        <v>0</v>
      </c>
      <c r="N28" s="7">
        <f t="shared" si="3"/>
        <v>35337.20466</v>
      </c>
      <c r="O28" s="7">
        <f t="shared" si="4"/>
        <v>2060.0709833333335</v>
      </c>
      <c r="P28" s="7">
        <f t="shared" si="5"/>
        <v>4.752384768612523</v>
      </c>
    </row>
    <row r="29" spans="1:16" ht="12.75">
      <c r="A29" s="8" t="s">
        <v>26</v>
      </c>
      <c r="B29" s="9" t="s">
        <v>27</v>
      </c>
      <c r="C29" s="10">
        <v>10</v>
      </c>
      <c r="D29" s="10">
        <v>10</v>
      </c>
      <c r="E29" s="10">
        <v>0.8333333333333334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0.8333333333333334</v>
      </c>
      <c r="L29" s="10">
        <f t="shared" si="1"/>
        <v>10</v>
      </c>
      <c r="M29" s="10">
        <f t="shared" si="2"/>
        <v>0</v>
      </c>
      <c r="N29" s="10">
        <f t="shared" si="3"/>
        <v>10</v>
      </c>
      <c r="O29" s="10">
        <f t="shared" si="4"/>
        <v>0.8333333333333334</v>
      </c>
      <c r="P29" s="10">
        <f t="shared" si="5"/>
        <v>0</v>
      </c>
    </row>
    <row r="30" spans="1:16" ht="12.75">
      <c r="A30" s="8" t="s">
        <v>74</v>
      </c>
      <c r="B30" s="9" t="s">
        <v>75</v>
      </c>
      <c r="C30" s="10">
        <v>25454.3</v>
      </c>
      <c r="D30" s="10">
        <v>25454.3</v>
      </c>
      <c r="E30" s="10">
        <v>2121.1916666666666</v>
      </c>
      <c r="F30" s="10">
        <v>0</v>
      </c>
      <c r="G30" s="10">
        <v>0</v>
      </c>
      <c r="H30" s="10">
        <v>102.78735</v>
      </c>
      <c r="I30" s="10">
        <v>0</v>
      </c>
      <c r="J30" s="10">
        <v>71.60455</v>
      </c>
      <c r="K30" s="10">
        <f t="shared" si="0"/>
        <v>2121.1916666666666</v>
      </c>
      <c r="L30" s="10">
        <f t="shared" si="1"/>
        <v>25454.3</v>
      </c>
      <c r="M30" s="10">
        <f t="shared" si="2"/>
        <v>0</v>
      </c>
      <c r="N30" s="10">
        <f t="shared" si="3"/>
        <v>25351.51265</v>
      </c>
      <c r="O30" s="10">
        <f t="shared" si="4"/>
        <v>2018.4043166666665</v>
      </c>
      <c r="P30" s="10">
        <f t="shared" si="5"/>
        <v>4.845736083883667</v>
      </c>
    </row>
    <row r="31" spans="1:16" ht="12.75">
      <c r="A31" s="8" t="s">
        <v>28</v>
      </c>
      <c r="B31" s="9" t="s">
        <v>29</v>
      </c>
      <c r="C31" s="10">
        <v>10</v>
      </c>
      <c r="D31" s="10">
        <v>10</v>
      </c>
      <c r="E31" s="10">
        <v>0.8333333333333334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0.8333333333333334</v>
      </c>
      <c r="L31" s="10">
        <f t="shared" si="1"/>
        <v>10</v>
      </c>
      <c r="M31" s="10">
        <f t="shared" si="2"/>
        <v>0</v>
      </c>
      <c r="N31" s="10">
        <f t="shared" si="3"/>
        <v>10</v>
      </c>
      <c r="O31" s="10">
        <f t="shared" si="4"/>
        <v>0.8333333333333334</v>
      </c>
      <c r="P31" s="10">
        <f t="shared" si="5"/>
        <v>0</v>
      </c>
    </row>
    <row r="32" spans="1:16" ht="25.5">
      <c r="A32" s="8" t="s">
        <v>255</v>
      </c>
      <c r="B32" s="9" t="s">
        <v>256</v>
      </c>
      <c r="C32" s="10">
        <v>0</v>
      </c>
      <c r="D32" s="10">
        <v>2968.66773</v>
      </c>
      <c r="E32" s="10">
        <v>40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40</v>
      </c>
      <c r="L32" s="10">
        <f t="shared" si="1"/>
        <v>2968.66773</v>
      </c>
      <c r="M32" s="10">
        <f t="shared" si="2"/>
        <v>0</v>
      </c>
      <c r="N32" s="10">
        <f t="shared" si="3"/>
        <v>2968.66773</v>
      </c>
      <c r="O32" s="10">
        <f t="shared" si="4"/>
        <v>40</v>
      </c>
      <c r="P32" s="10">
        <f t="shared" si="5"/>
        <v>0</v>
      </c>
    </row>
    <row r="33" spans="1:16" ht="12.75">
      <c r="A33" s="8" t="s">
        <v>265</v>
      </c>
      <c r="B33" s="9" t="s">
        <v>266</v>
      </c>
      <c r="C33" s="10">
        <v>2622.56628</v>
      </c>
      <c r="D33" s="10">
        <v>6997.02428</v>
      </c>
      <c r="E33" s="10">
        <v>0</v>
      </c>
      <c r="F33" s="10">
        <v>0</v>
      </c>
      <c r="G33" s="10">
        <v>0</v>
      </c>
      <c r="H33" s="10">
        <v>0</v>
      </c>
      <c r="I33" s="10">
        <v>0.56386</v>
      </c>
      <c r="J33" s="10">
        <v>0</v>
      </c>
      <c r="K33" s="10">
        <f t="shared" si="0"/>
        <v>0</v>
      </c>
      <c r="L33" s="10">
        <f t="shared" si="1"/>
        <v>6997.02428</v>
      </c>
      <c r="M33" s="10">
        <f t="shared" si="2"/>
        <v>0</v>
      </c>
      <c r="N33" s="10">
        <f t="shared" si="3"/>
        <v>6997.02428</v>
      </c>
      <c r="O33" s="10">
        <f t="shared" si="4"/>
        <v>0</v>
      </c>
      <c r="P33" s="10">
        <f t="shared" si="5"/>
        <v>0</v>
      </c>
    </row>
    <row r="34" spans="1:16" ht="63.75">
      <c r="A34" s="5" t="s">
        <v>78</v>
      </c>
      <c r="B34" s="6" t="s">
        <v>79</v>
      </c>
      <c r="C34" s="7">
        <v>4132.26851</v>
      </c>
      <c r="D34" s="7">
        <v>30792.07151</v>
      </c>
      <c r="E34" s="7">
        <v>241.35833333333332</v>
      </c>
      <c r="F34" s="7">
        <v>170.6329</v>
      </c>
      <c r="G34" s="7">
        <v>0</v>
      </c>
      <c r="H34" s="7">
        <v>261.06204</v>
      </c>
      <c r="I34" s="7">
        <v>264.63765</v>
      </c>
      <c r="J34" s="7">
        <v>108.88488</v>
      </c>
      <c r="K34" s="7">
        <f t="shared" si="0"/>
        <v>70.72543333333331</v>
      </c>
      <c r="L34" s="7">
        <f t="shared" si="1"/>
        <v>30621.43861</v>
      </c>
      <c r="M34" s="7">
        <f t="shared" si="2"/>
        <v>70.69691675586093</v>
      </c>
      <c r="N34" s="7">
        <f t="shared" si="3"/>
        <v>30531.00947</v>
      </c>
      <c r="O34" s="7">
        <f t="shared" si="4"/>
        <v>-19.703706666666704</v>
      </c>
      <c r="P34" s="7">
        <f t="shared" si="5"/>
        <v>108.16367365259126</v>
      </c>
    </row>
    <row r="35" spans="1:16" ht="12.75">
      <c r="A35" s="8" t="s">
        <v>22</v>
      </c>
      <c r="B35" s="9" t="s">
        <v>23</v>
      </c>
      <c r="C35" s="10">
        <v>585.8</v>
      </c>
      <c r="D35" s="10">
        <v>585.8</v>
      </c>
      <c r="E35" s="10">
        <v>48.81666666666666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48.81666666666666</v>
      </c>
      <c r="L35" s="10">
        <f t="shared" si="1"/>
        <v>585.8</v>
      </c>
      <c r="M35" s="10">
        <f t="shared" si="2"/>
        <v>0</v>
      </c>
      <c r="N35" s="10">
        <f t="shared" si="3"/>
        <v>585.8</v>
      </c>
      <c r="O35" s="10">
        <f t="shared" si="4"/>
        <v>48.81666666666666</v>
      </c>
      <c r="P35" s="10">
        <f t="shared" si="5"/>
        <v>0</v>
      </c>
    </row>
    <row r="36" spans="1:16" ht="12.75">
      <c r="A36" s="8" t="s">
        <v>24</v>
      </c>
      <c r="B36" s="9" t="s">
        <v>25</v>
      </c>
      <c r="C36" s="10">
        <v>130</v>
      </c>
      <c r="D36" s="10">
        <v>130</v>
      </c>
      <c r="E36" s="10">
        <v>10.833333333333334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10.833333333333334</v>
      </c>
      <c r="L36" s="10">
        <f t="shared" si="1"/>
        <v>130</v>
      </c>
      <c r="M36" s="10">
        <f t="shared" si="2"/>
        <v>0</v>
      </c>
      <c r="N36" s="10">
        <f t="shared" si="3"/>
        <v>130</v>
      </c>
      <c r="O36" s="10">
        <f t="shared" si="4"/>
        <v>10.833333333333334</v>
      </c>
      <c r="P36" s="10">
        <f t="shared" si="5"/>
        <v>0</v>
      </c>
    </row>
    <row r="37" spans="1:16" ht="12.75">
      <c r="A37" s="8" t="s">
        <v>26</v>
      </c>
      <c r="B37" s="9" t="s">
        <v>27</v>
      </c>
      <c r="C37" s="10">
        <v>70</v>
      </c>
      <c r="D37" s="10">
        <v>70</v>
      </c>
      <c r="E37" s="10">
        <v>5.833333333333333</v>
      </c>
      <c r="F37" s="10">
        <v>0</v>
      </c>
      <c r="G37" s="10">
        <v>0</v>
      </c>
      <c r="H37" s="10">
        <v>36.54</v>
      </c>
      <c r="I37" s="10">
        <v>0</v>
      </c>
      <c r="J37" s="10">
        <v>0</v>
      </c>
      <c r="K37" s="10">
        <f t="shared" si="0"/>
        <v>5.833333333333333</v>
      </c>
      <c r="L37" s="10">
        <f t="shared" si="1"/>
        <v>70</v>
      </c>
      <c r="M37" s="10">
        <f t="shared" si="2"/>
        <v>0</v>
      </c>
      <c r="N37" s="10">
        <f t="shared" si="3"/>
        <v>33.46</v>
      </c>
      <c r="O37" s="10">
        <f t="shared" si="4"/>
        <v>-30.706666666666667</v>
      </c>
      <c r="P37" s="10">
        <f t="shared" si="5"/>
        <v>626.4</v>
      </c>
    </row>
    <row r="38" spans="1:16" ht="12.75">
      <c r="A38" s="8" t="s">
        <v>74</v>
      </c>
      <c r="B38" s="9" t="s">
        <v>75</v>
      </c>
      <c r="C38" s="10">
        <v>1874.4</v>
      </c>
      <c r="D38" s="10">
        <v>1874.4</v>
      </c>
      <c r="E38" s="10">
        <v>156.2</v>
      </c>
      <c r="F38" s="10">
        <v>0</v>
      </c>
      <c r="G38" s="10">
        <v>0</v>
      </c>
      <c r="H38" s="10">
        <v>10.255510000000001</v>
      </c>
      <c r="I38" s="10">
        <v>0</v>
      </c>
      <c r="J38" s="10">
        <v>9.42423</v>
      </c>
      <c r="K38" s="10">
        <f t="shared" si="0"/>
        <v>156.2</v>
      </c>
      <c r="L38" s="10">
        <f t="shared" si="1"/>
        <v>1874.4</v>
      </c>
      <c r="M38" s="10">
        <f t="shared" si="2"/>
        <v>0</v>
      </c>
      <c r="N38" s="10">
        <f t="shared" si="3"/>
        <v>1864.1444900000001</v>
      </c>
      <c r="O38" s="10">
        <f t="shared" si="4"/>
        <v>145.94448999999997</v>
      </c>
      <c r="P38" s="10">
        <f t="shared" si="5"/>
        <v>6.565627400768246</v>
      </c>
    </row>
    <row r="39" spans="1:16" ht="12.75">
      <c r="A39" s="8" t="s">
        <v>28</v>
      </c>
      <c r="B39" s="9" t="s">
        <v>29</v>
      </c>
      <c r="C39" s="10">
        <v>10</v>
      </c>
      <c r="D39" s="10">
        <v>10</v>
      </c>
      <c r="E39" s="10">
        <v>0.8333333333333334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0.8333333333333334</v>
      </c>
      <c r="L39" s="10">
        <f t="shared" si="1"/>
        <v>10</v>
      </c>
      <c r="M39" s="10">
        <f t="shared" si="2"/>
        <v>0</v>
      </c>
      <c r="N39" s="10">
        <f t="shared" si="3"/>
        <v>10</v>
      </c>
      <c r="O39" s="10">
        <f t="shared" si="4"/>
        <v>0.8333333333333334</v>
      </c>
      <c r="P39" s="10">
        <f t="shared" si="5"/>
        <v>0</v>
      </c>
    </row>
    <row r="40" spans="1:16" ht="12.75">
      <c r="A40" s="8" t="s">
        <v>32</v>
      </c>
      <c r="B40" s="9" t="s">
        <v>33</v>
      </c>
      <c r="C40" s="10">
        <v>52.6</v>
      </c>
      <c r="D40" s="10">
        <v>52.6</v>
      </c>
      <c r="E40" s="10">
        <v>4.383333333333333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4.383333333333333</v>
      </c>
      <c r="L40" s="10">
        <f t="shared" si="1"/>
        <v>52.6</v>
      </c>
      <c r="M40" s="10">
        <f t="shared" si="2"/>
        <v>0</v>
      </c>
      <c r="N40" s="10">
        <f t="shared" si="3"/>
        <v>52.6</v>
      </c>
      <c r="O40" s="10">
        <f t="shared" si="4"/>
        <v>4.383333333333333</v>
      </c>
      <c r="P40" s="10">
        <f t="shared" si="5"/>
        <v>0</v>
      </c>
    </row>
    <row r="41" spans="1:16" ht="12.75">
      <c r="A41" s="8" t="s">
        <v>34</v>
      </c>
      <c r="B41" s="9" t="s">
        <v>35</v>
      </c>
      <c r="C41" s="10">
        <v>1.2</v>
      </c>
      <c r="D41" s="10">
        <v>1.2</v>
      </c>
      <c r="E41" s="10">
        <v>0.1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0.1</v>
      </c>
      <c r="L41" s="10">
        <f t="shared" si="1"/>
        <v>1.2</v>
      </c>
      <c r="M41" s="10">
        <f t="shared" si="2"/>
        <v>0</v>
      </c>
      <c r="N41" s="10">
        <f t="shared" si="3"/>
        <v>1.2</v>
      </c>
      <c r="O41" s="10">
        <f t="shared" si="4"/>
        <v>0.1</v>
      </c>
      <c r="P41" s="10">
        <f t="shared" si="5"/>
        <v>0</v>
      </c>
    </row>
    <row r="42" spans="1:16" ht="12.75">
      <c r="A42" s="8" t="s">
        <v>36</v>
      </c>
      <c r="B42" s="9" t="s">
        <v>37</v>
      </c>
      <c r="C42" s="10">
        <v>4.3</v>
      </c>
      <c r="D42" s="10">
        <v>4.3</v>
      </c>
      <c r="E42" s="10">
        <v>0.35833333333333334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0.35833333333333334</v>
      </c>
      <c r="L42" s="10">
        <f t="shared" si="1"/>
        <v>4.3</v>
      </c>
      <c r="M42" s="10">
        <f t="shared" si="2"/>
        <v>0</v>
      </c>
      <c r="N42" s="10">
        <f t="shared" si="3"/>
        <v>4.3</v>
      </c>
      <c r="O42" s="10">
        <f t="shared" si="4"/>
        <v>0.35833333333333334</v>
      </c>
      <c r="P42" s="10">
        <f t="shared" si="5"/>
        <v>0</v>
      </c>
    </row>
    <row r="43" spans="1:16" ht="25.5">
      <c r="A43" s="8" t="s">
        <v>255</v>
      </c>
      <c r="B43" s="9" t="s">
        <v>256</v>
      </c>
      <c r="C43" s="10">
        <v>0</v>
      </c>
      <c r="D43" s="10">
        <v>6031.207</v>
      </c>
      <c r="E43" s="10">
        <v>14</v>
      </c>
      <c r="F43" s="10">
        <v>170.6326</v>
      </c>
      <c r="G43" s="10">
        <v>0</v>
      </c>
      <c r="H43" s="10">
        <v>166.463</v>
      </c>
      <c r="I43" s="10">
        <v>245.315</v>
      </c>
      <c r="J43" s="10">
        <v>94.95</v>
      </c>
      <c r="K43" s="10">
        <f t="shared" si="0"/>
        <v>-156.6326</v>
      </c>
      <c r="L43" s="10">
        <f t="shared" si="1"/>
        <v>5860.5744</v>
      </c>
      <c r="M43" s="10">
        <f t="shared" si="2"/>
        <v>1218.8042857142857</v>
      </c>
      <c r="N43" s="10">
        <f t="shared" si="3"/>
        <v>5864.744000000001</v>
      </c>
      <c r="O43" s="10">
        <f t="shared" si="4"/>
        <v>-152.463</v>
      </c>
      <c r="P43" s="10">
        <f t="shared" si="5"/>
        <v>1189.0214285714285</v>
      </c>
    </row>
    <row r="44" spans="1:16" ht="12.75">
      <c r="A44" s="8" t="s">
        <v>259</v>
      </c>
      <c r="B44" s="9" t="s">
        <v>260</v>
      </c>
      <c r="C44" s="10">
        <v>133.7322</v>
      </c>
      <c r="D44" s="10">
        <v>133.7322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133.7322</v>
      </c>
      <c r="M44" s="10">
        <f t="shared" si="2"/>
        <v>0</v>
      </c>
      <c r="N44" s="10">
        <f t="shared" si="3"/>
        <v>133.7322</v>
      </c>
      <c r="O44" s="10">
        <f t="shared" si="4"/>
        <v>0</v>
      </c>
      <c r="P44" s="10">
        <f t="shared" si="5"/>
        <v>0</v>
      </c>
    </row>
    <row r="45" spans="1:16" ht="12.75">
      <c r="A45" s="8" t="s">
        <v>265</v>
      </c>
      <c r="B45" s="9" t="s">
        <v>266</v>
      </c>
      <c r="C45" s="10">
        <v>1270.23631</v>
      </c>
      <c r="D45" s="10">
        <v>21898.832309999998</v>
      </c>
      <c r="E45" s="10">
        <v>0</v>
      </c>
      <c r="F45" s="10">
        <v>0.0003</v>
      </c>
      <c r="G45" s="10">
        <v>0</v>
      </c>
      <c r="H45" s="10">
        <v>47.80353</v>
      </c>
      <c r="I45" s="10">
        <v>19.322650000000003</v>
      </c>
      <c r="J45" s="10">
        <v>4.51065</v>
      </c>
      <c r="K45" s="10">
        <f t="shared" si="0"/>
        <v>-0.0003</v>
      </c>
      <c r="L45" s="10">
        <f t="shared" si="1"/>
        <v>21898.83201</v>
      </c>
      <c r="M45" s="10">
        <f t="shared" si="2"/>
        <v>0</v>
      </c>
      <c r="N45" s="10">
        <f t="shared" si="3"/>
        <v>21851.028779999997</v>
      </c>
      <c r="O45" s="10">
        <f t="shared" si="4"/>
        <v>-47.80353</v>
      </c>
      <c r="P45" s="10">
        <f t="shared" si="5"/>
        <v>0</v>
      </c>
    </row>
    <row r="46" spans="1:16" ht="38.25">
      <c r="A46" s="5" t="s">
        <v>82</v>
      </c>
      <c r="B46" s="6" t="s">
        <v>83</v>
      </c>
      <c r="C46" s="7">
        <v>0</v>
      </c>
      <c r="D46" s="7">
        <v>1192.7620000000002</v>
      </c>
      <c r="E46" s="7">
        <v>0</v>
      </c>
      <c r="F46" s="7">
        <v>16.9488</v>
      </c>
      <c r="G46" s="7">
        <v>0</v>
      </c>
      <c r="H46" s="7">
        <v>16.9488</v>
      </c>
      <c r="I46" s="7">
        <v>0</v>
      </c>
      <c r="J46" s="7">
        <v>0</v>
      </c>
      <c r="K46" s="7">
        <f t="shared" si="0"/>
        <v>-16.9488</v>
      </c>
      <c r="L46" s="7">
        <f t="shared" si="1"/>
        <v>1175.8132000000003</v>
      </c>
      <c r="M46" s="7">
        <f t="shared" si="2"/>
        <v>0</v>
      </c>
      <c r="N46" s="7">
        <f t="shared" si="3"/>
        <v>1175.8132000000003</v>
      </c>
      <c r="O46" s="7">
        <f t="shared" si="4"/>
        <v>-16.9488</v>
      </c>
      <c r="P46" s="7">
        <f t="shared" si="5"/>
        <v>0</v>
      </c>
    </row>
    <row r="47" spans="1:16" ht="25.5">
      <c r="A47" s="8" t="s">
        <v>255</v>
      </c>
      <c r="B47" s="9" t="s">
        <v>256</v>
      </c>
      <c r="C47" s="10">
        <v>0</v>
      </c>
      <c r="D47" s="10">
        <v>59.4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59.4</v>
      </c>
      <c r="M47" s="10">
        <f t="shared" si="2"/>
        <v>0</v>
      </c>
      <c r="N47" s="10">
        <f t="shared" si="3"/>
        <v>59.4</v>
      </c>
      <c r="O47" s="10">
        <f t="shared" si="4"/>
        <v>0</v>
      </c>
      <c r="P47" s="10">
        <f t="shared" si="5"/>
        <v>0</v>
      </c>
    </row>
    <row r="48" spans="1:16" ht="12.75">
      <c r="A48" s="8" t="s">
        <v>265</v>
      </c>
      <c r="B48" s="9" t="s">
        <v>266</v>
      </c>
      <c r="C48" s="10">
        <v>0</v>
      </c>
      <c r="D48" s="10">
        <v>1133.362</v>
      </c>
      <c r="E48" s="10">
        <v>0</v>
      </c>
      <c r="F48" s="10">
        <v>16.9488</v>
      </c>
      <c r="G48" s="10">
        <v>0</v>
      </c>
      <c r="H48" s="10">
        <v>16.9488</v>
      </c>
      <c r="I48" s="10">
        <v>0</v>
      </c>
      <c r="J48" s="10">
        <v>0</v>
      </c>
      <c r="K48" s="10">
        <f t="shared" si="0"/>
        <v>-16.9488</v>
      </c>
      <c r="L48" s="10">
        <f t="shared" si="1"/>
        <v>1116.4132000000002</v>
      </c>
      <c r="M48" s="10">
        <f t="shared" si="2"/>
        <v>0</v>
      </c>
      <c r="N48" s="10">
        <f t="shared" si="3"/>
        <v>1116.4132000000002</v>
      </c>
      <c r="O48" s="10">
        <f t="shared" si="4"/>
        <v>-16.9488</v>
      </c>
      <c r="P48" s="10">
        <f t="shared" si="5"/>
        <v>0</v>
      </c>
    </row>
    <row r="49" spans="1:16" ht="38.25">
      <c r="A49" s="5" t="s">
        <v>84</v>
      </c>
      <c r="B49" s="6" t="s">
        <v>85</v>
      </c>
      <c r="C49" s="7">
        <v>0</v>
      </c>
      <c r="D49" s="7">
        <v>37.3</v>
      </c>
      <c r="E49" s="7">
        <v>0</v>
      </c>
      <c r="F49" s="7">
        <v>0</v>
      </c>
      <c r="G49" s="7">
        <v>0</v>
      </c>
      <c r="H49" s="7">
        <v>215.53067000000001</v>
      </c>
      <c r="I49" s="7">
        <v>0</v>
      </c>
      <c r="J49" s="7">
        <v>14.925410000000001</v>
      </c>
      <c r="K49" s="7">
        <f t="shared" si="0"/>
        <v>0</v>
      </c>
      <c r="L49" s="7">
        <f t="shared" si="1"/>
        <v>37.3</v>
      </c>
      <c r="M49" s="7">
        <f t="shared" si="2"/>
        <v>0</v>
      </c>
      <c r="N49" s="7">
        <f t="shared" si="3"/>
        <v>-178.23067000000003</v>
      </c>
      <c r="O49" s="7">
        <f t="shared" si="4"/>
        <v>-215.53067000000001</v>
      </c>
      <c r="P49" s="7">
        <f t="shared" si="5"/>
        <v>0</v>
      </c>
    </row>
    <row r="50" spans="1:16" ht="12.75">
      <c r="A50" s="8" t="s">
        <v>26</v>
      </c>
      <c r="B50" s="9" t="s">
        <v>27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154.3406</v>
      </c>
      <c r="I50" s="10">
        <v>0</v>
      </c>
      <c r="J50" s="10">
        <v>1.9089500000000001</v>
      </c>
      <c r="K50" s="10">
        <f t="shared" si="0"/>
        <v>0</v>
      </c>
      <c r="L50" s="10">
        <f t="shared" si="1"/>
        <v>0</v>
      </c>
      <c r="M50" s="10">
        <f t="shared" si="2"/>
        <v>0</v>
      </c>
      <c r="N50" s="10">
        <f t="shared" si="3"/>
        <v>-154.3406</v>
      </c>
      <c r="O50" s="10">
        <f t="shared" si="4"/>
        <v>-154.3406</v>
      </c>
      <c r="P50" s="10">
        <f t="shared" si="5"/>
        <v>0</v>
      </c>
    </row>
    <row r="51" spans="1:16" ht="12.75">
      <c r="A51" s="8" t="s">
        <v>72</v>
      </c>
      <c r="B51" s="9" t="s">
        <v>73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0.555</v>
      </c>
      <c r="I51" s="10">
        <v>0</v>
      </c>
      <c r="J51" s="10">
        <v>1.9366800000000002</v>
      </c>
      <c r="K51" s="10">
        <f t="shared" si="0"/>
        <v>0</v>
      </c>
      <c r="L51" s="10">
        <f t="shared" si="1"/>
        <v>0</v>
      </c>
      <c r="M51" s="10">
        <f t="shared" si="2"/>
        <v>0</v>
      </c>
      <c r="N51" s="10">
        <f t="shared" si="3"/>
        <v>-0.555</v>
      </c>
      <c r="O51" s="10">
        <f t="shared" si="4"/>
        <v>-0.555</v>
      </c>
      <c r="P51" s="10">
        <f t="shared" si="5"/>
        <v>0</v>
      </c>
    </row>
    <row r="52" spans="1:16" ht="12.75">
      <c r="A52" s="8" t="s">
        <v>28</v>
      </c>
      <c r="B52" s="9" t="s">
        <v>29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59.667770000000004</v>
      </c>
      <c r="I52" s="10">
        <v>0</v>
      </c>
      <c r="J52" s="10">
        <v>11.079780000000001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>
        <f t="shared" si="3"/>
        <v>-59.667770000000004</v>
      </c>
      <c r="O52" s="10">
        <f t="shared" si="4"/>
        <v>-59.667770000000004</v>
      </c>
      <c r="P52" s="10">
        <f t="shared" si="5"/>
        <v>0</v>
      </c>
    </row>
    <row r="53" spans="1:16" ht="12.75">
      <c r="A53" s="8" t="s">
        <v>34</v>
      </c>
      <c r="B53" s="9" t="s">
        <v>35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-0.1481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0.1481</v>
      </c>
      <c r="O53" s="10">
        <f t="shared" si="4"/>
        <v>0.1481</v>
      </c>
      <c r="P53" s="10">
        <f t="shared" si="5"/>
        <v>0</v>
      </c>
    </row>
    <row r="54" spans="1:16" ht="12.75">
      <c r="A54" s="8" t="s">
        <v>36</v>
      </c>
      <c r="B54" s="9" t="s">
        <v>37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-0.57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0.57</v>
      </c>
      <c r="O54" s="10">
        <f t="shared" si="4"/>
        <v>0.57</v>
      </c>
      <c r="P54" s="10">
        <f t="shared" si="5"/>
        <v>0</v>
      </c>
    </row>
    <row r="55" spans="1:16" ht="25.5">
      <c r="A55" s="8" t="s">
        <v>40</v>
      </c>
      <c r="B55" s="9" t="s">
        <v>41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1.6854000000000002</v>
      </c>
      <c r="I55" s="10">
        <v>0</v>
      </c>
      <c r="J55" s="10">
        <v>0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-1.6854000000000002</v>
      </c>
      <c r="O55" s="10">
        <f t="shared" si="4"/>
        <v>-1.6854000000000002</v>
      </c>
      <c r="P55" s="10">
        <f t="shared" si="5"/>
        <v>0</v>
      </c>
    </row>
    <row r="56" spans="1:16" ht="25.5">
      <c r="A56" s="8" t="s">
        <v>255</v>
      </c>
      <c r="B56" s="9" t="s">
        <v>256</v>
      </c>
      <c r="C56" s="10">
        <v>0</v>
      </c>
      <c r="D56" s="10">
        <v>37.3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37.3</v>
      </c>
      <c r="M56" s="10">
        <f t="shared" si="2"/>
        <v>0</v>
      </c>
      <c r="N56" s="10">
        <f t="shared" si="3"/>
        <v>37.3</v>
      </c>
      <c r="O56" s="10">
        <f t="shared" si="4"/>
        <v>0</v>
      </c>
      <c r="P56" s="10">
        <f t="shared" si="5"/>
        <v>0</v>
      </c>
    </row>
    <row r="57" spans="1:16" ht="25.5">
      <c r="A57" s="5" t="s">
        <v>88</v>
      </c>
      <c r="B57" s="6" t="s">
        <v>89</v>
      </c>
      <c r="C57" s="7">
        <v>0</v>
      </c>
      <c r="D57" s="7">
        <v>16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</v>
      </c>
      <c r="M57" s="7">
        <f t="shared" si="2"/>
        <v>0</v>
      </c>
      <c r="N57" s="7">
        <f t="shared" si="3"/>
        <v>16</v>
      </c>
      <c r="O57" s="7">
        <f t="shared" si="4"/>
        <v>0</v>
      </c>
      <c r="P57" s="7">
        <f t="shared" si="5"/>
        <v>0</v>
      </c>
    </row>
    <row r="58" spans="1:16" ht="25.5">
      <c r="A58" s="8" t="s">
        <v>255</v>
      </c>
      <c r="B58" s="9" t="s">
        <v>256</v>
      </c>
      <c r="C58" s="10">
        <v>0</v>
      </c>
      <c r="D58" s="10">
        <v>16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</v>
      </c>
      <c r="M58" s="10">
        <f t="shared" si="2"/>
        <v>0</v>
      </c>
      <c r="N58" s="10">
        <f t="shared" si="3"/>
        <v>16</v>
      </c>
      <c r="O58" s="10">
        <f t="shared" si="4"/>
        <v>0</v>
      </c>
      <c r="P58" s="10">
        <f t="shared" si="5"/>
        <v>0</v>
      </c>
    </row>
    <row r="59" spans="1:16" ht="25.5">
      <c r="A59" s="5" t="s">
        <v>269</v>
      </c>
      <c r="B59" s="6" t="s">
        <v>258</v>
      </c>
      <c r="C59" s="7">
        <v>205.35998</v>
      </c>
      <c r="D59" s="7">
        <v>211.65998000000002</v>
      </c>
      <c r="E59" s="7">
        <v>0</v>
      </c>
      <c r="F59" s="7">
        <v>0</v>
      </c>
      <c r="G59" s="7">
        <v>0</v>
      </c>
      <c r="H59" s="7">
        <v>1.301</v>
      </c>
      <c r="I59" s="7">
        <v>0</v>
      </c>
      <c r="J59" s="7">
        <v>0</v>
      </c>
      <c r="K59" s="7">
        <f t="shared" si="0"/>
        <v>0</v>
      </c>
      <c r="L59" s="7">
        <f t="shared" si="1"/>
        <v>211.65998000000002</v>
      </c>
      <c r="M59" s="7">
        <f t="shared" si="2"/>
        <v>0</v>
      </c>
      <c r="N59" s="7">
        <f t="shared" si="3"/>
        <v>210.35898000000003</v>
      </c>
      <c r="O59" s="7">
        <f t="shared" si="4"/>
        <v>-1.301</v>
      </c>
      <c r="P59" s="7">
        <f t="shared" si="5"/>
        <v>0</v>
      </c>
    </row>
    <row r="60" spans="1:16" ht="12.75">
      <c r="A60" s="8" t="s">
        <v>261</v>
      </c>
      <c r="B60" s="9" t="s">
        <v>262</v>
      </c>
      <c r="C60" s="10">
        <v>205.35998</v>
      </c>
      <c r="D60" s="10">
        <v>211.65998000000002</v>
      </c>
      <c r="E60" s="10">
        <v>0</v>
      </c>
      <c r="F60" s="10">
        <v>0</v>
      </c>
      <c r="G60" s="10">
        <v>0</v>
      </c>
      <c r="H60" s="10">
        <v>1.301</v>
      </c>
      <c r="I60" s="10">
        <v>0</v>
      </c>
      <c r="J60" s="10">
        <v>0</v>
      </c>
      <c r="K60" s="10">
        <f t="shared" si="0"/>
        <v>0</v>
      </c>
      <c r="L60" s="10">
        <f t="shared" si="1"/>
        <v>211.65998000000002</v>
      </c>
      <c r="M60" s="10">
        <f t="shared" si="2"/>
        <v>0</v>
      </c>
      <c r="N60" s="10">
        <f t="shared" si="3"/>
        <v>210.35898000000003</v>
      </c>
      <c r="O60" s="10">
        <f t="shared" si="4"/>
        <v>-1.301</v>
      </c>
      <c r="P60" s="10">
        <f t="shared" si="5"/>
        <v>0</v>
      </c>
    </row>
    <row r="61" spans="1:16" ht="25.5">
      <c r="A61" s="5" t="s">
        <v>101</v>
      </c>
      <c r="B61" s="6" t="s">
        <v>102</v>
      </c>
      <c r="C61" s="7">
        <v>80</v>
      </c>
      <c r="D61" s="7">
        <v>4488.46674</v>
      </c>
      <c r="E61" s="7">
        <v>6.666666666666667</v>
      </c>
      <c r="F61" s="7">
        <v>61.683330000000005</v>
      </c>
      <c r="G61" s="7">
        <v>0</v>
      </c>
      <c r="H61" s="7">
        <v>62.42333000000001</v>
      </c>
      <c r="I61" s="7">
        <v>0</v>
      </c>
      <c r="J61" s="7">
        <v>0</v>
      </c>
      <c r="K61" s="7">
        <f t="shared" si="0"/>
        <v>-55.01666333333334</v>
      </c>
      <c r="L61" s="7">
        <f t="shared" si="1"/>
        <v>4426.78341</v>
      </c>
      <c r="M61" s="7">
        <f t="shared" si="2"/>
        <v>925.2499500000001</v>
      </c>
      <c r="N61" s="7">
        <f t="shared" si="3"/>
        <v>4426.04341</v>
      </c>
      <c r="O61" s="7">
        <f t="shared" si="4"/>
        <v>-55.75666333333334</v>
      </c>
      <c r="P61" s="7">
        <f t="shared" si="5"/>
        <v>936.3499500000001</v>
      </c>
    </row>
    <row r="62" spans="1:16" ht="25.5">
      <c r="A62" s="5" t="s">
        <v>105</v>
      </c>
      <c r="B62" s="6" t="s">
        <v>106</v>
      </c>
      <c r="C62" s="7">
        <v>0</v>
      </c>
      <c r="D62" s="7">
        <v>20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0</v>
      </c>
      <c r="L62" s="7">
        <f t="shared" si="1"/>
        <v>20</v>
      </c>
      <c r="M62" s="7">
        <f t="shared" si="2"/>
        <v>0</v>
      </c>
      <c r="N62" s="7">
        <f t="shared" si="3"/>
        <v>20</v>
      </c>
      <c r="O62" s="7">
        <f t="shared" si="4"/>
        <v>0</v>
      </c>
      <c r="P62" s="7">
        <f t="shared" si="5"/>
        <v>0</v>
      </c>
    </row>
    <row r="63" spans="1:16" ht="25.5">
      <c r="A63" s="8" t="s">
        <v>255</v>
      </c>
      <c r="B63" s="9" t="s">
        <v>256</v>
      </c>
      <c r="C63" s="10">
        <v>0</v>
      </c>
      <c r="D63" s="10">
        <v>20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20</v>
      </c>
      <c r="M63" s="10">
        <f t="shared" si="2"/>
        <v>0</v>
      </c>
      <c r="N63" s="10">
        <f t="shared" si="3"/>
        <v>20</v>
      </c>
      <c r="O63" s="10">
        <f t="shared" si="4"/>
        <v>0</v>
      </c>
      <c r="P63" s="10">
        <f t="shared" si="5"/>
        <v>0</v>
      </c>
    </row>
    <row r="64" spans="1:16" ht="25.5">
      <c r="A64" s="5" t="s">
        <v>111</v>
      </c>
      <c r="B64" s="6" t="s">
        <v>112</v>
      </c>
      <c r="C64" s="7">
        <v>80</v>
      </c>
      <c r="D64" s="7">
        <v>214.98</v>
      </c>
      <c r="E64" s="7">
        <v>6.666666666666667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6.666666666666667</v>
      </c>
      <c r="L64" s="7">
        <f t="shared" si="1"/>
        <v>214.98</v>
      </c>
      <c r="M64" s="7">
        <f t="shared" si="2"/>
        <v>0</v>
      </c>
      <c r="N64" s="7">
        <f t="shared" si="3"/>
        <v>214.98</v>
      </c>
      <c r="O64" s="7">
        <f t="shared" si="4"/>
        <v>6.666666666666667</v>
      </c>
      <c r="P64" s="7">
        <f t="shared" si="5"/>
        <v>0</v>
      </c>
    </row>
    <row r="65" spans="1:16" ht="12.75">
      <c r="A65" s="8" t="s">
        <v>26</v>
      </c>
      <c r="B65" s="9" t="s">
        <v>27</v>
      </c>
      <c r="C65" s="10">
        <v>50</v>
      </c>
      <c r="D65" s="10">
        <v>50</v>
      </c>
      <c r="E65" s="10">
        <v>4.166666666666667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4.166666666666667</v>
      </c>
      <c r="L65" s="10">
        <f t="shared" si="1"/>
        <v>50</v>
      </c>
      <c r="M65" s="10">
        <f t="shared" si="2"/>
        <v>0</v>
      </c>
      <c r="N65" s="10">
        <f t="shared" si="3"/>
        <v>50</v>
      </c>
      <c r="O65" s="10">
        <f t="shared" si="4"/>
        <v>4.166666666666667</v>
      </c>
      <c r="P65" s="10">
        <f t="shared" si="5"/>
        <v>0</v>
      </c>
    </row>
    <row r="66" spans="1:16" ht="12.75">
      <c r="A66" s="8" t="s">
        <v>28</v>
      </c>
      <c r="B66" s="9" t="s">
        <v>29</v>
      </c>
      <c r="C66" s="10">
        <v>25</v>
      </c>
      <c r="D66" s="10">
        <v>25</v>
      </c>
      <c r="E66" s="10">
        <v>2.0833333333333335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2.0833333333333335</v>
      </c>
      <c r="L66" s="10">
        <f t="shared" si="1"/>
        <v>25</v>
      </c>
      <c r="M66" s="10">
        <f t="shared" si="2"/>
        <v>0</v>
      </c>
      <c r="N66" s="10">
        <f t="shared" si="3"/>
        <v>25</v>
      </c>
      <c r="O66" s="10">
        <f t="shared" si="4"/>
        <v>2.0833333333333335</v>
      </c>
      <c r="P66" s="10">
        <f t="shared" si="5"/>
        <v>0</v>
      </c>
    </row>
    <row r="67" spans="1:16" ht="12.75">
      <c r="A67" s="8" t="s">
        <v>30</v>
      </c>
      <c r="B67" s="9" t="s">
        <v>31</v>
      </c>
      <c r="C67" s="10">
        <v>5</v>
      </c>
      <c r="D67" s="10">
        <v>5</v>
      </c>
      <c r="E67" s="10">
        <v>0.4166666666666667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0.4166666666666667</v>
      </c>
      <c r="L67" s="10">
        <f t="shared" si="1"/>
        <v>5</v>
      </c>
      <c r="M67" s="10">
        <f t="shared" si="2"/>
        <v>0</v>
      </c>
      <c r="N67" s="10">
        <f t="shared" si="3"/>
        <v>5</v>
      </c>
      <c r="O67" s="10">
        <f t="shared" si="4"/>
        <v>0.4166666666666667</v>
      </c>
      <c r="P67" s="10">
        <f t="shared" si="5"/>
        <v>0</v>
      </c>
    </row>
    <row r="68" spans="1:16" ht="25.5">
      <c r="A68" s="8" t="s">
        <v>255</v>
      </c>
      <c r="B68" s="9" t="s">
        <v>256</v>
      </c>
      <c r="C68" s="10">
        <v>0</v>
      </c>
      <c r="D68" s="10">
        <v>134.98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134.98</v>
      </c>
      <c r="M68" s="10">
        <f t="shared" si="2"/>
        <v>0</v>
      </c>
      <c r="N68" s="10">
        <f t="shared" si="3"/>
        <v>134.98</v>
      </c>
      <c r="O68" s="10">
        <f t="shared" si="4"/>
        <v>0</v>
      </c>
      <c r="P68" s="10">
        <f t="shared" si="5"/>
        <v>0</v>
      </c>
    </row>
    <row r="69" spans="1:16" ht="25.5">
      <c r="A69" s="5" t="s">
        <v>121</v>
      </c>
      <c r="B69" s="6" t="s">
        <v>99</v>
      </c>
      <c r="C69" s="7">
        <v>0</v>
      </c>
      <c r="D69" s="7">
        <v>35.386739999999996</v>
      </c>
      <c r="E69" s="7">
        <v>0</v>
      </c>
      <c r="F69" s="7">
        <v>0</v>
      </c>
      <c r="G69" s="7">
        <v>0</v>
      </c>
      <c r="H69" s="7">
        <v>0.74</v>
      </c>
      <c r="I69" s="7">
        <v>0</v>
      </c>
      <c r="J69" s="7">
        <v>0</v>
      </c>
      <c r="K69" s="7">
        <f t="shared" si="0"/>
        <v>0</v>
      </c>
      <c r="L69" s="7">
        <f t="shared" si="1"/>
        <v>35.386739999999996</v>
      </c>
      <c r="M69" s="7">
        <f t="shared" si="2"/>
        <v>0</v>
      </c>
      <c r="N69" s="7">
        <f t="shared" si="3"/>
        <v>34.646739999999994</v>
      </c>
      <c r="O69" s="7">
        <f t="shared" si="4"/>
        <v>-0.74</v>
      </c>
      <c r="P69" s="7">
        <f t="shared" si="5"/>
        <v>0</v>
      </c>
    </row>
    <row r="70" spans="1:16" ht="12.75">
      <c r="A70" s="8" t="s">
        <v>30</v>
      </c>
      <c r="B70" s="9" t="s">
        <v>31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0.74</v>
      </c>
      <c r="I70" s="10">
        <v>0</v>
      </c>
      <c r="J70" s="10">
        <v>0</v>
      </c>
      <c r="K70" s="10">
        <f aca="true" t="shared" si="6" ref="K70:K133">E70-F70</f>
        <v>0</v>
      </c>
      <c r="L70" s="10">
        <f aca="true" t="shared" si="7" ref="L70:L133">D70-F70</f>
        <v>0</v>
      </c>
      <c r="M70" s="10">
        <f aca="true" t="shared" si="8" ref="M70:M133">IF(E70=0,0,(F70/E70)*100)</f>
        <v>0</v>
      </c>
      <c r="N70" s="10">
        <f aca="true" t="shared" si="9" ref="N70:N133">D70-H70</f>
        <v>-0.74</v>
      </c>
      <c r="O70" s="10">
        <f aca="true" t="shared" si="10" ref="O70:O133">E70-H70</f>
        <v>-0.74</v>
      </c>
      <c r="P70" s="10">
        <f aca="true" t="shared" si="11" ref="P70:P133">IF(E70=0,0,(H70/E70)*100)</f>
        <v>0</v>
      </c>
    </row>
    <row r="71" spans="1:16" ht="25.5">
      <c r="A71" s="8" t="s">
        <v>255</v>
      </c>
      <c r="B71" s="9" t="s">
        <v>256</v>
      </c>
      <c r="C71" s="10">
        <v>0</v>
      </c>
      <c r="D71" s="10">
        <v>35.386739999999996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35.386739999999996</v>
      </c>
      <c r="M71" s="10">
        <f t="shared" si="8"/>
        <v>0</v>
      </c>
      <c r="N71" s="10">
        <f t="shared" si="9"/>
        <v>35.386739999999996</v>
      </c>
      <c r="O71" s="10">
        <f t="shared" si="10"/>
        <v>0</v>
      </c>
      <c r="P71" s="10">
        <f t="shared" si="11"/>
        <v>0</v>
      </c>
    </row>
    <row r="72" spans="1:16" ht="25.5">
      <c r="A72" s="5" t="s">
        <v>270</v>
      </c>
      <c r="B72" s="6" t="s">
        <v>258</v>
      </c>
      <c r="C72" s="7">
        <v>0</v>
      </c>
      <c r="D72" s="7">
        <v>547.3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6"/>
        <v>0</v>
      </c>
      <c r="L72" s="7">
        <f t="shared" si="7"/>
        <v>547.3</v>
      </c>
      <c r="M72" s="7">
        <f t="shared" si="8"/>
        <v>0</v>
      </c>
      <c r="N72" s="7">
        <f t="shared" si="9"/>
        <v>547.3</v>
      </c>
      <c r="O72" s="7">
        <f t="shared" si="10"/>
        <v>0</v>
      </c>
      <c r="P72" s="7">
        <f t="shared" si="11"/>
        <v>0</v>
      </c>
    </row>
    <row r="73" spans="1:16" ht="25.5">
      <c r="A73" s="8" t="s">
        <v>263</v>
      </c>
      <c r="B73" s="9" t="s">
        <v>264</v>
      </c>
      <c r="C73" s="10">
        <v>0</v>
      </c>
      <c r="D73" s="10">
        <v>547.3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547.3</v>
      </c>
      <c r="M73" s="10">
        <f t="shared" si="8"/>
        <v>0</v>
      </c>
      <c r="N73" s="10">
        <f t="shared" si="9"/>
        <v>547.3</v>
      </c>
      <c r="O73" s="10">
        <f t="shared" si="10"/>
        <v>0</v>
      </c>
      <c r="P73" s="10">
        <f t="shared" si="11"/>
        <v>0</v>
      </c>
    </row>
    <row r="74" spans="1:16" ht="25.5">
      <c r="A74" s="5" t="s">
        <v>271</v>
      </c>
      <c r="B74" s="6" t="s">
        <v>268</v>
      </c>
      <c r="C74" s="7">
        <v>0</v>
      </c>
      <c r="D74" s="7">
        <v>2500</v>
      </c>
      <c r="E74" s="7">
        <v>0</v>
      </c>
      <c r="F74" s="7">
        <v>61.683330000000005</v>
      </c>
      <c r="G74" s="7">
        <v>0</v>
      </c>
      <c r="H74" s="7">
        <v>61.683330000000005</v>
      </c>
      <c r="I74" s="7">
        <v>0</v>
      </c>
      <c r="J74" s="7">
        <v>0</v>
      </c>
      <c r="K74" s="7">
        <f t="shared" si="6"/>
        <v>-61.683330000000005</v>
      </c>
      <c r="L74" s="7">
        <f t="shared" si="7"/>
        <v>2438.31667</v>
      </c>
      <c r="M74" s="7">
        <f t="shared" si="8"/>
        <v>0</v>
      </c>
      <c r="N74" s="7">
        <f t="shared" si="9"/>
        <v>2438.31667</v>
      </c>
      <c r="O74" s="7">
        <f t="shared" si="10"/>
        <v>-61.683330000000005</v>
      </c>
      <c r="P74" s="7">
        <f t="shared" si="11"/>
        <v>0</v>
      </c>
    </row>
    <row r="75" spans="1:16" ht="25.5">
      <c r="A75" s="8" t="s">
        <v>263</v>
      </c>
      <c r="B75" s="9" t="s">
        <v>264</v>
      </c>
      <c r="C75" s="10">
        <v>0</v>
      </c>
      <c r="D75" s="10">
        <v>2500</v>
      </c>
      <c r="E75" s="10">
        <v>0</v>
      </c>
      <c r="F75" s="10">
        <v>61.683330000000005</v>
      </c>
      <c r="G75" s="10">
        <v>0</v>
      </c>
      <c r="H75" s="10">
        <v>61.683330000000005</v>
      </c>
      <c r="I75" s="10">
        <v>0</v>
      </c>
      <c r="J75" s="10">
        <v>0</v>
      </c>
      <c r="K75" s="10">
        <f t="shared" si="6"/>
        <v>-61.683330000000005</v>
      </c>
      <c r="L75" s="10">
        <f t="shared" si="7"/>
        <v>2438.31667</v>
      </c>
      <c r="M75" s="10">
        <f t="shared" si="8"/>
        <v>0</v>
      </c>
      <c r="N75" s="10">
        <f t="shared" si="9"/>
        <v>2438.31667</v>
      </c>
      <c r="O75" s="10">
        <f t="shared" si="10"/>
        <v>-61.683330000000005</v>
      </c>
      <c r="P75" s="10">
        <f t="shared" si="11"/>
        <v>0</v>
      </c>
    </row>
    <row r="76" spans="1:16" ht="12.75">
      <c r="A76" s="5" t="s">
        <v>124</v>
      </c>
      <c r="B76" s="6" t="s">
        <v>63</v>
      </c>
      <c r="C76" s="7">
        <v>0</v>
      </c>
      <c r="D76" s="7">
        <v>1170.8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0</v>
      </c>
      <c r="L76" s="7">
        <f t="shared" si="7"/>
        <v>1170.8</v>
      </c>
      <c r="M76" s="7">
        <f t="shared" si="8"/>
        <v>0</v>
      </c>
      <c r="N76" s="7">
        <f t="shared" si="9"/>
        <v>1170.8</v>
      </c>
      <c r="O76" s="7">
        <f t="shared" si="10"/>
        <v>0</v>
      </c>
      <c r="P76" s="7">
        <f t="shared" si="11"/>
        <v>0</v>
      </c>
    </row>
    <row r="77" spans="1:16" ht="25.5">
      <c r="A77" s="8" t="s">
        <v>263</v>
      </c>
      <c r="B77" s="9" t="s">
        <v>264</v>
      </c>
      <c r="C77" s="10">
        <v>0</v>
      </c>
      <c r="D77" s="10">
        <v>1170.8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1170.8</v>
      </c>
      <c r="M77" s="10">
        <f t="shared" si="8"/>
        <v>0</v>
      </c>
      <c r="N77" s="10">
        <f t="shared" si="9"/>
        <v>1170.8</v>
      </c>
      <c r="O77" s="10">
        <f t="shared" si="10"/>
        <v>0</v>
      </c>
      <c r="P77" s="10">
        <f t="shared" si="11"/>
        <v>0</v>
      </c>
    </row>
    <row r="78" spans="1:16" ht="25.5">
      <c r="A78" s="5" t="s">
        <v>125</v>
      </c>
      <c r="B78" s="6" t="s">
        <v>126</v>
      </c>
      <c r="C78" s="7">
        <v>1319</v>
      </c>
      <c r="D78" s="7">
        <v>23285.24308</v>
      </c>
      <c r="E78" s="7">
        <v>6338.25</v>
      </c>
      <c r="F78" s="7">
        <v>472.4852</v>
      </c>
      <c r="G78" s="7">
        <v>0</v>
      </c>
      <c r="H78" s="7">
        <v>352.61411</v>
      </c>
      <c r="I78" s="7">
        <v>0</v>
      </c>
      <c r="J78" s="7">
        <v>85.26974000000001</v>
      </c>
      <c r="K78" s="7">
        <f t="shared" si="6"/>
        <v>5865.7648</v>
      </c>
      <c r="L78" s="7">
        <f t="shared" si="7"/>
        <v>22812.75788</v>
      </c>
      <c r="M78" s="7">
        <f t="shared" si="8"/>
        <v>7.454505581193548</v>
      </c>
      <c r="N78" s="7">
        <f t="shared" si="9"/>
        <v>22932.62897</v>
      </c>
      <c r="O78" s="7">
        <f t="shared" si="10"/>
        <v>5985.63589</v>
      </c>
      <c r="P78" s="7">
        <f t="shared" si="11"/>
        <v>5.563272354356486</v>
      </c>
    </row>
    <row r="79" spans="1:16" ht="25.5">
      <c r="A79" s="5" t="s">
        <v>128</v>
      </c>
      <c r="B79" s="6" t="s">
        <v>129</v>
      </c>
      <c r="C79" s="7">
        <v>1119</v>
      </c>
      <c r="D79" s="7">
        <v>5781.343080000001</v>
      </c>
      <c r="E79" s="7">
        <v>93.25</v>
      </c>
      <c r="F79" s="7">
        <v>228.48520000000002</v>
      </c>
      <c r="G79" s="7">
        <v>0</v>
      </c>
      <c r="H79" s="7">
        <v>100.36319</v>
      </c>
      <c r="I79" s="7">
        <v>0</v>
      </c>
      <c r="J79" s="7">
        <v>0</v>
      </c>
      <c r="K79" s="7">
        <f t="shared" si="6"/>
        <v>-135.23520000000002</v>
      </c>
      <c r="L79" s="7">
        <f t="shared" si="7"/>
        <v>5552.8578800000005</v>
      </c>
      <c r="M79" s="7">
        <f t="shared" si="8"/>
        <v>245.0243431635389</v>
      </c>
      <c r="N79" s="7">
        <f t="shared" si="9"/>
        <v>5680.9798900000005</v>
      </c>
      <c r="O79" s="7">
        <f t="shared" si="10"/>
        <v>-7.113190000000003</v>
      </c>
      <c r="P79" s="7">
        <f t="shared" si="11"/>
        <v>107.62808579088473</v>
      </c>
    </row>
    <row r="80" spans="1:16" ht="25.5">
      <c r="A80" s="8" t="s">
        <v>40</v>
      </c>
      <c r="B80" s="9" t="s">
        <v>41</v>
      </c>
      <c r="C80" s="10">
        <v>1119</v>
      </c>
      <c r="D80" s="10">
        <v>1119</v>
      </c>
      <c r="E80" s="10">
        <v>93.25</v>
      </c>
      <c r="F80" s="10">
        <v>0</v>
      </c>
      <c r="G80" s="10">
        <v>0</v>
      </c>
      <c r="H80" s="10">
        <v>79.40799</v>
      </c>
      <c r="I80" s="10">
        <v>0</v>
      </c>
      <c r="J80" s="10">
        <v>0</v>
      </c>
      <c r="K80" s="10">
        <f t="shared" si="6"/>
        <v>93.25</v>
      </c>
      <c r="L80" s="10">
        <f t="shared" si="7"/>
        <v>1119</v>
      </c>
      <c r="M80" s="10">
        <f t="shared" si="8"/>
        <v>0</v>
      </c>
      <c r="N80" s="10">
        <f t="shared" si="9"/>
        <v>1039.59201</v>
      </c>
      <c r="O80" s="10">
        <f t="shared" si="10"/>
        <v>13.842010000000002</v>
      </c>
      <c r="P80" s="10">
        <f t="shared" si="11"/>
        <v>85.15602144772117</v>
      </c>
    </row>
    <row r="81" spans="1:16" ht="25.5">
      <c r="A81" s="8" t="s">
        <v>263</v>
      </c>
      <c r="B81" s="9" t="s">
        <v>264</v>
      </c>
      <c r="C81" s="10">
        <v>0</v>
      </c>
      <c r="D81" s="10">
        <v>4662.343080000001</v>
      </c>
      <c r="E81" s="10">
        <v>0</v>
      </c>
      <c r="F81" s="10">
        <v>228.48520000000002</v>
      </c>
      <c r="G81" s="10">
        <v>0</v>
      </c>
      <c r="H81" s="10">
        <v>20.9552</v>
      </c>
      <c r="I81" s="10">
        <v>0</v>
      </c>
      <c r="J81" s="10">
        <v>0</v>
      </c>
      <c r="K81" s="10">
        <f t="shared" si="6"/>
        <v>-228.48520000000002</v>
      </c>
      <c r="L81" s="10">
        <f t="shared" si="7"/>
        <v>4433.8578800000005</v>
      </c>
      <c r="M81" s="10">
        <f t="shared" si="8"/>
        <v>0</v>
      </c>
      <c r="N81" s="10">
        <f t="shared" si="9"/>
        <v>4641.38788</v>
      </c>
      <c r="O81" s="10">
        <f t="shared" si="10"/>
        <v>-20.9552</v>
      </c>
      <c r="P81" s="10">
        <f t="shared" si="11"/>
        <v>0</v>
      </c>
    </row>
    <row r="82" spans="1:16" ht="12.75">
      <c r="A82" s="5" t="s">
        <v>130</v>
      </c>
      <c r="B82" s="6" t="s">
        <v>131</v>
      </c>
      <c r="C82" s="7">
        <v>0</v>
      </c>
      <c r="D82" s="7">
        <v>36.9</v>
      </c>
      <c r="E82" s="7">
        <v>0</v>
      </c>
      <c r="F82" s="7">
        <v>0</v>
      </c>
      <c r="G82" s="7">
        <v>0</v>
      </c>
      <c r="H82" s="7">
        <v>8.25092</v>
      </c>
      <c r="I82" s="7">
        <v>0</v>
      </c>
      <c r="J82" s="7">
        <v>85.26974000000001</v>
      </c>
      <c r="K82" s="7">
        <f t="shared" si="6"/>
        <v>0</v>
      </c>
      <c r="L82" s="7">
        <f t="shared" si="7"/>
        <v>36.9</v>
      </c>
      <c r="M82" s="7">
        <f t="shared" si="8"/>
        <v>0</v>
      </c>
      <c r="N82" s="7">
        <f t="shared" si="9"/>
        <v>28.649079999999998</v>
      </c>
      <c r="O82" s="7">
        <f t="shared" si="10"/>
        <v>-8.25092</v>
      </c>
      <c r="P82" s="7">
        <f t="shared" si="11"/>
        <v>0</v>
      </c>
    </row>
    <row r="83" spans="1:16" ht="25.5">
      <c r="A83" s="8" t="s">
        <v>40</v>
      </c>
      <c r="B83" s="9" t="s">
        <v>41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8.25092</v>
      </c>
      <c r="I83" s="10">
        <v>0</v>
      </c>
      <c r="J83" s="10">
        <v>85.26974000000001</v>
      </c>
      <c r="K83" s="10">
        <f t="shared" si="6"/>
        <v>0</v>
      </c>
      <c r="L83" s="10">
        <f t="shared" si="7"/>
        <v>0</v>
      </c>
      <c r="M83" s="10">
        <f t="shared" si="8"/>
        <v>0</v>
      </c>
      <c r="N83" s="10">
        <f t="shared" si="9"/>
        <v>-8.25092</v>
      </c>
      <c r="O83" s="10">
        <f t="shared" si="10"/>
        <v>-8.25092</v>
      </c>
      <c r="P83" s="10">
        <f t="shared" si="11"/>
        <v>0</v>
      </c>
    </row>
    <row r="84" spans="1:16" ht="25.5">
      <c r="A84" s="8" t="s">
        <v>263</v>
      </c>
      <c r="B84" s="9" t="s">
        <v>264</v>
      </c>
      <c r="C84" s="10">
        <v>0</v>
      </c>
      <c r="D84" s="10">
        <v>36.9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36.9</v>
      </c>
      <c r="M84" s="10">
        <f t="shared" si="8"/>
        <v>0</v>
      </c>
      <c r="N84" s="10">
        <f t="shared" si="9"/>
        <v>36.9</v>
      </c>
      <c r="O84" s="10">
        <f t="shared" si="10"/>
        <v>0</v>
      </c>
      <c r="P84" s="10">
        <f t="shared" si="11"/>
        <v>0</v>
      </c>
    </row>
    <row r="85" spans="1:16" ht="12.75">
      <c r="A85" s="5" t="s">
        <v>134</v>
      </c>
      <c r="B85" s="6" t="s">
        <v>135</v>
      </c>
      <c r="C85" s="7">
        <v>0</v>
      </c>
      <c r="D85" s="7">
        <v>16600</v>
      </c>
      <c r="E85" s="7">
        <v>6245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6245</v>
      </c>
      <c r="L85" s="7">
        <f t="shared" si="7"/>
        <v>16600</v>
      </c>
      <c r="M85" s="7">
        <f t="shared" si="8"/>
        <v>0</v>
      </c>
      <c r="N85" s="7">
        <f t="shared" si="9"/>
        <v>16600</v>
      </c>
      <c r="O85" s="7">
        <f t="shared" si="10"/>
        <v>6245</v>
      </c>
      <c r="P85" s="7">
        <f t="shared" si="11"/>
        <v>0</v>
      </c>
    </row>
    <row r="86" spans="1:16" ht="25.5">
      <c r="A86" s="8" t="s">
        <v>255</v>
      </c>
      <c r="B86" s="9" t="s">
        <v>256</v>
      </c>
      <c r="C86" s="10">
        <v>0</v>
      </c>
      <c r="D86" s="10">
        <v>16600</v>
      </c>
      <c r="E86" s="10">
        <v>6245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6245</v>
      </c>
      <c r="L86" s="10">
        <f t="shared" si="7"/>
        <v>16600</v>
      </c>
      <c r="M86" s="10">
        <f t="shared" si="8"/>
        <v>0</v>
      </c>
      <c r="N86" s="10">
        <f t="shared" si="9"/>
        <v>16600</v>
      </c>
      <c r="O86" s="10">
        <f t="shared" si="10"/>
        <v>6245</v>
      </c>
      <c r="P86" s="10">
        <f t="shared" si="11"/>
        <v>0</v>
      </c>
    </row>
    <row r="87" spans="1:16" ht="38.25">
      <c r="A87" s="5" t="s">
        <v>272</v>
      </c>
      <c r="B87" s="6" t="s">
        <v>273</v>
      </c>
      <c r="C87" s="7">
        <v>200</v>
      </c>
      <c r="D87" s="7">
        <v>200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6"/>
        <v>0</v>
      </c>
      <c r="L87" s="7">
        <f t="shared" si="7"/>
        <v>200</v>
      </c>
      <c r="M87" s="7">
        <f t="shared" si="8"/>
        <v>0</v>
      </c>
      <c r="N87" s="7">
        <f t="shared" si="9"/>
        <v>200</v>
      </c>
      <c r="O87" s="7">
        <f t="shared" si="10"/>
        <v>0</v>
      </c>
      <c r="P87" s="7">
        <f t="shared" si="11"/>
        <v>0</v>
      </c>
    </row>
    <row r="88" spans="1:16" ht="12.75">
      <c r="A88" s="8" t="s">
        <v>261</v>
      </c>
      <c r="B88" s="9" t="s">
        <v>262</v>
      </c>
      <c r="C88" s="10">
        <v>200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0</v>
      </c>
      <c r="M88" s="10">
        <f t="shared" si="8"/>
        <v>0</v>
      </c>
      <c r="N88" s="10">
        <f t="shared" si="9"/>
        <v>0</v>
      </c>
      <c r="O88" s="10">
        <f t="shared" si="10"/>
        <v>0</v>
      </c>
      <c r="P88" s="10">
        <f t="shared" si="11"/>
        <v>0</v>
      </c>
    </row>
    <row r="89" spans="1:16" ht="25.5">
      <c r="A89" s="8" t="s">
        <v>263</v>
      </c>
      <c r="B89" s="9" t="s">
        <v>264</v>
      </c>
      <c r="C89" s="10">
        <v>0</v>
      </c>
      <c r="D89" s="10">
        <v>200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200</v>
      </c>
      <c r="M89" s="10">
        <f t="shared" si="8"/>
        <v>0</v>
      </c>
      <c r="N89" s="10">
        <f t="shared" si="9"/>
        <v>200</v>
      </c>
      <c r="O89" s="10">
        <f t="shared" si="10"/>
        <v>0</v>
      </c>
      <c r="P89" s="10">
        <f t="shared" si="11"/>
        <v>0</v>
      </c>
    </row>
    <row r="90" spans="1:16" ht="25.5">
      <c r="A90" s="5" t="s">
        <v>274</v>
      </c>
      <c r="B90" s="6" t="s">
        <v>268</v>
      </c>
      <c r="C90" s="7">
        <v>0</v>
      </c>
      <c r="D90" s="7">
        <v>667</v>
      </c>
      <c r="E90" s="7">
        <v>0</v>
      </c>
      <c r="F90" s="7">
        <v>244</v>
      </c>
      <c r="G90" s="7">
        <v>0</v>
      </c>
      <c r="H90" s="7">
        <v>244</v>
      </c>
      <c r="I90" s="7">
        <v>0</v>
      </c>
      <c r="J90" s="7">
        <v>0</v>
      </c>
      <c r="K90" s="7">
        <f t="shared" si="6"/>
        <v>-244</v>
      </c>
      <c r="L90" s="7">
        <f t="shared" si="7"/>
        <v>423</v>
      </c>
      <c r="M90" s="7">
        <f t="shared" si="8"/>
        <v>0</v>
      </c>
      <c r="N90" s="7">
        <f t="shared" si="9"/>
        <v>423</v>
      </c>
      <c r="O90" s="7">
        <f t="shared" si="10"/>
        <v>-244</v>
      </c>
      <c r="P90" s="7">
        <f t="shared" si="11"/>
        <v>0</v>
      </c>
    </row>
    <row r="91" spans="1:16" ht="25.5">
      <c r="A91" s="8" t="s">
        <v>263</v>
      </c>
      <c r="B91" s="9" t="s">
        <v>264</v>
      </c>
      <c r="C91" s="10">
        <v>0</v>
      </c>
      <c r="D91" s="10">
        <v>667</v>
      </c>
      <c r="E91" s="10">
        <v>0</v>
      </c>
      <c r="F91" s="10">
        <v>244</v>
      </c>
      <c r="G91" s="10">
        <v>0</v>
      </c>
      <c r="H91" s="10">
        <v>244</v>
      </c>
      <c r="I91" s="10">
        <v>0</v>
      </c>
      <c r="J91" s="10">
        <v>0</v>
      </c>
      <c r="K91" s="10">
        <f t="shared" si="6"/>
        <v>-244</v>
      </c>
      <c r="L91" s="10">
        <f t="shared" si="7"/>
        <v>423</v>
      </c>
      <c r="M91" s="10">
        <f t="shared" si="8"/>
        <v>0</v>
      </c>
      <c r="N91" s="10">
        <f t="shared" si="9"/>
        <v>423</v>
      </c>
      <c r="O91" s="10">
        <f t="shared" si="10"/>
        <v>-244</v>
      </c>
      <c r="P91" s="10">
        <f t="shared" si="11"/>
        <v>0</v>
      </c>
    </row>
    <row r="92" spans="1:16" ht="25.5">
      <c r="A92" s="5" t="s">
        <v>137</v>
      </c>
      <c r="B92" s="6" t="s">
        <v>138</v>
      </c>
      <c r="C92" s="7">
        <v>22.8</v>
      </c>
      <c r="D92" s="7">
        <v>459.82</v>
      </c>
      <c r="E92" s="7">
        <v>1.9</v>
      </c>
      <c r="F92" s="7">
        <v>40.6014</v>
      </c>
      <c r="G92" s="7">
        <v>0</v>
      </c>
      <c r="H92" s="7">
        <v>40.6014</v>
      </c>
      <c r="I92" s="7">
        <v>16.99274</v>
      </c>
      <c r="J92" s="7">
        <v>16.99274</v>
      </c>
      <c r="K92" s="7">
        <f t="shared" si="6"/>
        <v>-38.7014</v>
      </c>
      <c r="L92" s="7">
        <f t="shared" si="7"/>
        <v>419.2186</v>
      </c>
      <c r="M92" s="7">
        <f t="shared" si="8"/>
        <v>2136.915789473684</v>
      </c>
      <c r="N92" s="7">
        <f t="shared" si="9"/>
        <v>419.2186</v>
      </c>
      <c r="O92" s="7">
        <f t="shared" si="10"/>
        <v>-38.7014</v>
      </c>
      <c r="P92" s="7">
        <f t="shared" si="11"/>
        <v>2136.915789473684</v>
      </c>
    </row>
    <row r="93" spans="1:16" ht="25.5">
      <c r="A93" s="5" t="s">
        <v>139</v>
      </c>
      <c r="B93" s="6" t="s">
        <v>69</v>
      </c>
      <c r="C93" s="7">
        <v>0</v>
      </c>
      <c r="D93" s="7">
        <v>28</v>
      </c>
      <c r="E93" s="7">
        <v>0</v>
      </c>
      <c r="F93" s="7">
        <v>0</v>
      </c>
      <c r="G93" s="7">
        <v>0</v>
      </c>
      <c r="H93" s="7">
        <v>0</v>
      </c>
      <c r="I93" s="7">
        <v>16.99274</v>
      </c>
      <c r="J93" s="7">
        <v>16.99274</v>
      </c>
      <c r="K93" s="7">
        <f t="shared" si="6"/>
        <v>0</v>
      </c>
      <c r="L93" s="7">
        <f t="shared" si="7"/>
        <v>28</v>
      </c>
      <c r="M93" s="7">
        <f t="shared" si="8"/>
        <v>0</v>
      </c>
      <c r="N93" s="7">
        <f t="shared" si="9"/>
        <v>28</v>
      </c>
      <c r="O93" s="7">
        <f t="shared" si="10"/>
        <v>0</v>
      </c>
      <c r="P93" s="7">
        <f t="shared" si="11"/>
        <v>0</v>
      </c>
    </row>
    <row r="94" spans="1:16" ht="25.5">
      <c r="A94" s="8" t="s">
        <v>255</v>
      </c>
      <c r="B94" s="9" t="s">
        <v>256</v>
      </c>
      <c r="C94" s="10">
        <v>0</v>
      </c>
      <c r="D94" s="10">
        <v>28</v>
      </c>
      <c r="E94" s="10">
        <v>0</v>
      </c>
      <c r="F94" s="10">
        <v>0</v>
      </c>
      <c r="G94" s="10">
        <v>0</v>
      </c>
      <c r="H94" s="10">
        <v>0</v>
      </c>
      <c r="I94" s="10">
        <v>16.99274</v>
      </c>
      <c r="J94" s="10">
        <v>16.99274</v>
      </c>
      <c r="K94" s="10">
        <f t="shared" si="6"/>
        <v>0</v>
      </c>
      <c r="L94" s="10">
        <f t="shared" si="7"/>
        <v>28</v>
      </c>
      <c r="M94" s="10">
        <f t="shared" si="8"/>
        <v>0</v>
      </c>
      <c r="N94" s="10">
        <f t="shared" si="9"/>
        <v>28</v>
      </c>
      <c r="O94" s="10">
        <f t="shared" si="10"/>
        <v>0</v>
      </c>
      <c r="P94" s="10">
        <f t="shared" si="11"/>
        <v>0</v>
      </c>
    </row>
    <row r="95" spans="1:16" ht="51">
      <c r="A95" s="5" t="s">
        <v>146</v>
      </c>
      <c r="B95" s="6" t="s">
        <v>147</v>
      </c>
      <c r="C95" s="7">
        <v>22.8</v>
      </c>
      <c r="D95" s="7">
        <v>210.2</v>
      </c>
      <c r="E95" s="7">
        <v>1.9</v>
      </c>
      <c r="F95" s="7">
        <v>26.001</v>
      </c>
      <c r="G95" s="7">
        <v>0</v>
      </c>
      <c r="H95" s="7">
        <v>26.001</v>
      </c>
      <c r="I95" s="7">
        <v>0</v>
      </c>
      <c r="J95" s="7">
        <v>0</v>
      </c>
      <c r="K95" s="7">
        <f t="shared" si="6"/>
        <v>-24.101000000000003</v>
      </c>
      <c r="L95" s="7">
        <f t="shared" si="7"/>
        <v>184.19899999999998</v>
      </c>
      <c r="M95" s="7">
        <f t="shared" si="8"/>
        <v>1368.4736842105265</v>
      </c>
      <c r="N95" s="7">
        <f t="shared" si="9"/>
        <v>184.19899999999998</v>
      </c>
      <c r="O95" s="7">
        <f t="shared" si="10"/>
        <v>-24.101000000000003</v>
      </c>
      <c r="P95" s="7">
        <f t="shared" si="11"/>
        <v>1368.4736842105265</v>
      </c>
    </row>
    <row r="96" spans="1:16" ht="12.75">
      <c r="A96" s="8" t="s">
        <v>26</v>
      </c>
      <c r="B96" s="9" t="s">
        <v>27</v>
      </c>
      <c r="C96" s="10">
        <v>8.5</v>
      </c>
      <c r="D96" s="10">
        <v>8.5</v>
      </c>
      <c r="E96" s="10">
        <v>0.7083333333333334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0.7083333333333334</v>
      </c>
      <c r="L96" s="10">
        <f t="shared" si="7"/>
        <v>8.5</v>
      </c>
      <c r="M96" s="10">
        <f t="shared" si="8"/>
        <v>0</v>
      </c>
      <c r="N96" s="10">
        <f t="shared" si="9"/>
        <v>8.5</v>
      </c>
      <c r="O96" s="10">
        <f t="shared" si="10"/>
        <v>0.7083333333333334</v>
      </c>
      <c r="P96" s="10">
        <f t="shared" si="11"/>
        <v>0</v>
      </c>
    </row>
    <row r="97" spans="1:16" ht="12.75">
      <c r="A97" s="8" t="s">
        <v>28</v>
      </c>
      <c r="B97" s="9" t="s">
        <v>29</v>
      </c>
      <c r="C97" s="10">
        <v>6</v>
      </c>
      <c r="D97" s="10">
        <v>6</v>
      </c>
      <c r="E97" s="10">
        <v>0.5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0.5</v>
      </c>
      <c r="L97" s="10">
        <f t="shared" si="7"/>
        <v>6</v>
      </c>
      <c r="M97" s="10">
        <f t="shared" si="8"/>
        <v>0</v>
      </c>
      <c r="N97" s="10">
        <f t="shared" si="9"/>
        <v>6</v>
      </c>
      <c r="O97" s="10">
        <f t="shared" si="10"/>
        <v>0.5</v>
      </c>
      <c r="P97" s="10">
        <f t="shared" si="11"/>
        <v>0</v>
      </c>
    </row>
    <row r="98" spans="1:16" ht="12.75">
      <c r="A98" s="8" t="s">
        <v>30</v>
      </c>
      <c r="B98" s="9" t="s">
        <v>31</v>
      </c>
      <c r="C98" s="10">
        <v>8.3</v>
      </c>
      <c r="D98" s="10">
        <v>8.3</v>
      </c>
      <c r="E98" s="10">
        <v>0.6916666666666667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0.6916666666666667</v>
      </c>
      <c r="L98" s="10">
        <f t="shared" si="7"/>
        <v>8.3</v>
      </c>
      <c r="M98" s="10">
        <f t="shared" si="8"/>
        <v>0</v>
      </c>
      <c r="N98" s="10">
        <f t="shared" si="9"/>
        <v>8.3</v>
      </c>
      <c r="O98" s="10">
        <f t="shared" si="10"/>
        <v>0.6916666666666667</v>
      </c>
      <c r="P98" s="10">
        <f t="shared" si="11"/>
        <v>0</v>
      </c>
    </row>
    <row r="99" spans="1:16" ht="25.5">
      <c r="A99" s="8" t="s">
        <v>255</v>
      </c>
      <c r="B99" s="9" t="s">
        <v>256</v>
      </c>
      <c r="C99" s="10">
        <v>0</v>
      </c>
      <c r="D99" s="10">
        <v>187.4</v>
      </c>
      <c r="E99" s="10">
        <v>0</v>
      </c>
      <c r="F99" s="10">
        <v>26.001</v>
      </c>
      <c r="G99" s="10">
        <v>0</v>
      </c>
      <c r="H99" s="10">
        <v>26.001</v>
      </c>
      <c r="I99" s="10">
        <v>0</v>
      </c>
      <c r="J99" s="10">
        <v>0</v>
      </c>
      <c r="K99" s="10">
        <f t="shared" si="6"/>
        <v>-26.001</v>
      </c>
      <c r="L99" s="10">
        <f t="shared" si="7"/>
        <v>161.399</v>
      </c>
      <c r="M99" s="10">
        <f t="shared" si="8"/>
        <v>0</v>
      </c>
      <c r="N99" s="10">
        <f t="shared" si="9"/>
        <v>161.399</v>
      </c>
      <c r="O99" s="10">
        <f t="shared" si="10"/>
        <v>-26.001</v>
      </c>
      <c r="P99" s="10">
        <f t="shared" si="11"/>
        <v>0</v>
      </c>
    </row>
    <row r="100" spans="1:16" ht="25.5">
      <c r="A100" s="5" t="s">
        <v>148</v>
      </c>
      <c r="B100" s="6" t="s">
        <v>149</v>
      </c>
      <c r="C100" s="7">
        <v>0</v>
      </c>
      <c r="D100" s="7">
        <v>221.62</v>
      </c>
      <c r="E100" s="7">
        <v>0</v>
      </c>
      <c r="F100" s="7">
        <v>14.6004</v>
      </c>
      <c r="G100" s="7">
        <v>0</v>
      </c>
      <c r="H100" s="7">
        <v>14.6004</v>
      </c>
      <c r="I100" s="7">
        <v>0</v>
      </c>
      <c r="J100" s="7">
        <v>0</v>
      </c>
      <c r="K100" s="7">
        <f t="shared" si="6"/>
        <v>-14.6004</v>
      </c>
      <c r="L100" s="7">
        <f t="shared" si="7"/>
        <v>207.0196</v>
      </c>
      <c r="M100" s="7">
        <f t="shared" si="8"/>
        <v>0</v>
      </c>
      <c r="N100" s="7">
        <f t="shared" si="9"/>
        <v>207.0196</v>
      </c>
      <c r="O100" s="7">
        <f t="shared" si="10"/>
        <v>-14.6004</v>
      </c>
      <c r="P100" s="7">
        <f t="shared" si="11"/>
        <v>0</v>
      </c>
    </row>
    <row r="101" spans="1:16" ht="25.5">
      <c r="A101" s="8" t="s">
        <v>255</v>
      </c>
      <c r="B101" s="9" t="s">
        <v>256</v>
      </c>
      <c r="C101" s="10">
        <v>0</v>
      </c>
      <c r="D101" s="10">
        <v>221.62</v>
      </c>
      <c r="E101" s="10">
        <v>0</v>
      </c>
      <c r="F101" s="10">
        <v>14.6004</v>
      </c>
      <c r="G101" s="10">
        <v>0</v>
      </c>
      <c r="H101" s="10">
        <v>14.6004</v>
      </c>
      <c r="I101" s="10">
        <v>0</v>
      </c>
      <c r="J101" s="10">
        <v>0</v>
      </c>
      <c r="K101" s="10">
        <f t="shared" si="6"/>
        <v>-14.6004</v>
      </c>
      <c r="L101" s="10">
        <f t="shared" si="7"/>
        <v>207.0196</v>
      </c>
      <c r="M101" s="10">
        <f t="shared" si="8"/>
        <v>0</v>
      </c>
      <c r="N101" s="10">
        <f t="shared" si="9"/>
        <v>207.0196</v>
      </c>
      <c r="O101" s="10">
        <f t="shared" si="10"/>
        <v>-14.6004</v>
      </c>
      <c r="P101" s="10">
        <f t="shared" si="11"/>
        <v>0</v>
      </c>
    </row>
    <row r="102" spans="1:16" ht="12.75">
      <c r="A102" s="5" t="s">
        <v>165</v>
      </c>
      <c r="B102" s="6" t="s">
        <v>166</v>
      </c>
      <c r="C102" s="7">
        <v>1876.5</v>
      </c>
      <c r="D102" s="7">
        <v>4930.5</v>
      </c>
      <c r="E102" s="7">
        <v>275.75</v>
      </c>
      <c r="F102" s="7">
        <v>0</v>
      </c>
      <c r="G102" s="7">
        <v>0</v>
      </c>
      <c r="H102" s="7">
        <v>6.29743</v>
      </c>
      <c r="I102" s="7">
        <v>0</v>
      </c>
      <c r="J102" s="7">
        <v>3.618</v>
      </c>
      <c r="K102" s="7">
        <f t="shared" si="6"/>
        <v>275.75</v>
      </c>
      <c r="L102" s="7">
        <f t="shared" si="7"/>
        <v>4930.5</v>
      </c>
      <c r="M102" s="7">
        <f t="shared" si="8"/>
        <v>0</v>
      </c>
      <c r="N102" s="7">
        <f t="shared" si="9"/>
        <v>4924.20257</v>
      </c>
      <c r="O102" s="7">
        <f t="shared" si="10"/>
        <v>269.45257</v>
      </c>
      <c r="P102" s="7">
        <f t="shared" si="11"/>
        <v>2.2837461468721667</v>
      </c>
    </row>
    <row r="103" spans="1:16" ht="12.75">
      <c r="A103" s="5" t="s">
        <v>170</v>
      </c>
      <c r="B103" s="6" t="s">
        <v>171</v>
      </c>
      <c r="C103" s="7">
        <v>8</v>
      </c>
      <c r="D103" s="7">
        <v>280</v>
      </c>
      <c r="E103" s="7">
        <v>125.66666666666667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6"/>
        <v>125.66666666666667</v>
      </c>
      <c r="L103" s="7">
        <f t="shared" si="7"/>
        <v>280</v>
      </c>
      <c r="M103" s="7">
        <f t="shared" si="8"/>
        <v>0</v>
      </c>
      <c r="N103" s="7">
        <f t="shared" si="9"/>
        <v>280</v>
      </c>
      <c r="O103" s="7">
        <f t="shared" si="10"/>
        <v>125.66666666666667</v>
      </c>
      <c r="P103" s="7">
        <f t="shared" si="11"/>
        <v>0</v>
      </c>
    </row>
    <row r="104" spans="1:16" ht="12.75">
      <c r="A104" s="8" t="s">
        <v>26</v>
      </c>
      <c r="B104" s="9" t="s">
        <v>27</v>
      </c>
      <c r="C104" s="10">
        <v>2.8</v>
      </c>
      <c r="D104" s="10">
        <v>2.8</v>
      </c>
      <c r="E104" s="10">
        <v>0.23333333333333334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0.23333333333333334</v>
      </c>
      <c r="L104" s="10">
        <f t="shared" si="7"/>
        <v>2.8</v>
      </c>
      <c r="M104" s="10">
        <f t="shared" si="8"/>
        <v>0</v>
      </c>
      <c r="N104" s="10">
        <f t="shared" si="9"/>
        <v>2.8</v>
      </c>
      <c r="O104" s="10">
        <f t="shared" si="10"/>
        <v>0.23333333333333334</v>
      </c>
      <c r="P104" s="10">
        <f t="shared" si="11"/>
        <v>0</v>
      </c>
    </row>
    <row r="105" spans="1:16" ht="12.75">
      <c r="A105" s="8" t="s">
        <v>28</v>
      </c>
      <c r="B105" s="9" t="s">
        <v>29</v>
      </c>
      <c r="C105" s="10">
        <v>3.5</v>
      </c>
      <c r="D105" s="10">
        <v>3.5</v>
      </c>
      <c r="E105" s="10">
        <v>0.2916666666666667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0.2916666666666667</v>
      </c>
      <c r="L105" s="10">
        <f t="shared" si="7"/>
        <v>3.5</v>
      </c>
      <c r="M105" s="10">
        <f t="shared" si="8"/>
        <v>0</v>
      </c>
      <c r="N105" s="10">
        <f t="shared" si="9"/>
        <v>3.5</v>
      </c>
      <c r="O105" s="10">
        <f t="shared" si="10"/>
        <v>0.2916666666666667</v>
      </c>
      <c r="P105" s="10">
        <f t="shared" si="11"/>
        <v>0</v>
      </c>
    </row>
    <row r="106" spans="1:16" ht="12.75">
      <c r="A106" s="8" t="s">
        <v>30</v>
      </c>
      <c r="B106" s="9" t="s">
        <v>31</v>
      </c>
      <c r="C106" s="10">
        <v>1.7</v>
      </c>
      <c r="D106" s="10">
        <v>1.7</v>
      </c>
      <c r="E106" s="10">
        <v>0.14166666666666666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0.14166666666666666</v>
      </c>
      <c r="L106" s="10">
        <f t="shared" si="7"/>
        <v>1.7</v>
      </c>
      <c r="M106" s="10">
        <f t="shared" si="8"/>
        <v>0</v>
      </c>
      <c r="N106" s="10">
        <f t="shared" si="9"/>
        <v>1.7</v>
      </c>
      <c r="O106" s="10">
        <f t="shared" si="10"/>
        <v>0.14166666666666666</v>
      </c>
      <c r="P106" s="10">
        <f t="shared" si="11"/>
        <v>0</v>
      </c>
    </row>
    <row r="107" spans="1:16" ht="25.5">
      <c r="A107" s="8" t="s">
        <v>255</v>
      </c>
      <c r="B107" s="9" t="s">
        <v>256</v>
      </c>
      <c r="C107" s="10">
        <v>0</v>
      </c>
      <c r="D107" s="10">
        <v>272</v>
      </c>
      <c r="E107" s="10">
        <v>125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125</v>
      </c>
      <c r="L107" s="10">
        <f t="shared" si="7"/>
        <v>272</v>
      </c>
      <c r="M107" s="10">
        <f t="shared" si="8"/>
        <v>0</v>
      </c>
      <c r="N107" s="10">
        <f t="shared" si="9"/>
        <v>272</v>
      </c>
      <c r="O107" s="10">
        <f t="shared" si="10"/>
        <v>125</v>
      </c>
      <c r="P107" s="10">
        <f t="shared" si="11"/>
        <v>0</v>
      </c>
    </row>
    <row r="108" spans="1:16" ht="25.5">
      <c r="A108" s="5" t="s">
        <v>172</v>
      </c>
      <c r="B108" s="6" t="s">
        <v>173</v>
      </c>
      <c r="C108" s="7">
        <v>210</v>
      </c>
      <c r="D108" s="7">
        <v>210</v>
      </c>
      <c r="E108" s="7">
        <v>17.5</v>
      </c>
      <c r="F108" s="7">
        <v>0</v>
      </c>
      <c r="G108" s="7">
        <v>0</v>
      </c>
      <c r="H108" s="7">
        <v>2.79115</v>
      </c>
      <c r="I108" s="7">
        <v>0</v>
      </c>
      <c r="J108" s="7">
        <v>0</v>
      </c>
      <c r="K108" s="7">
        <f t="shared" si="6"/>
        <v>17.5</v>
      </c>
      <c r="L108" s="7">
        <f t="shared" si="7"/>
        <v>210</v>
      </c>
      <c r="M108" s="7">
        <f t="shared" si="8"/>
        <v>0</v>
      </c>
      <c r="N108" s="7">
        <f t="shared" si="9"/>
        <v>207.20885</v>
      </c>
      <c r="O108" s="7">
        <f t="shared" si="10"/>
        <v>14.70885</v>
      </c>
      <c r="P108" s="7">
        <f t="shared" si="11"/>
        <v>15.949428571428573</v>
      </c>
    </row>
    <row r="109" spans="1:16" ht="12.75">
      <c r="A109" s="8" t="s">
        <v>22</v>
      </c>
      <c r="B109" s="9" t="s">
        <v>23</v>
      </c>
      <c r="C109" s="10">
        <v>120</v>
      </c>
      <c r="D109" s="10">
        <v>120</v>
      </c>
      <c r="E109" s="10">
        <v>10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10</v>
      </c>
      <c r="L109" s="10">
        <f t="shared" si="7"/>
        <v>120</v>
      </c>
      <c r="M109" s="10">
        <f t="shared" si="8"/>
        <v>0</v>
      </c>
      <c r="N109" s="10">
        <f t="shared" si="9"/>
        <v>120</v>
      </c>
      <c r="O109" s="10">
        <f t="shared" si="10"/>
        <v>10</v>
      </c>
      <c r="P109" s="10">
        <f t="shared" si="11"/>
        <v>0</v>
      </c>
    </row>
    <row r="110" spans="1:16" ht="12.75">
      <c r="A110" s="8" t="s">
        <v>24</v>
      </c>
      <c r="B110" s="9" t="s">
        <v>25</v>
      </c>
      <c r="C110" s="10">
        <v>26.5</v>
      </c>
      <c r="D110" s="10">
        <v>26.5</v>
      </c>
      <c r="E110" s="10">
        <v>2.2083333333333335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2.2083333333333335</v>
      </c>
      <c r="L110" s="10">
        <f t="shared" si="7"/>
        <v>26.5</v>
      </c>
      <c r="M110" s="10">
        <f t="shared" si="8"/>
        <v>0</v>
      </c>
      <c r="N110" s="10">
        <f t="shared" si="9"/>
        <v>26.5</v>
      </c>
      <c r="O110" s="10">
        <f t="shared" si="10"/>
        <v>2.2083333333333335</v>
      </c>
      <c r="P110" s="10">
        <f t="shared" si="11"/>
        <v>0</v>
      </c>
    </row>
    <row r="111" spans="1:16" ht="12.75">
      <c r="A111" s="8" t="s">
        <v>26</v>
      </c>
      <c r="B111" s="9" t="s">
        <v>27</v>
      </c>
      <c r="C111" s="10">
        <v>36</v>
      </c>
      <c r="D111" s="10">
        <v>36</v>
      </c>
      <c r="E111" s="10">
        <v>3</v>
      </c>
      <c r="F111" s="10">
        <v>0</v>
      </c>
      <c r="G111" s="10">
        <v>0</v>
      </c>
      <c r="H111" s="10">
        <v>2.76615</v>
      </c>
      <c r="I111" s="10">
        <v>0</v>
      </c>
      <c r="J111" s="10">
        <v>0</v>
      </c>
      <c r="K111" s="10">
        <f t="shared" si="6"/>
        <v>3</v>
      </c>
      <c r="L111" s="10">
        <f t="shared" si="7"/>
        <v>36</v>
      </c>
      <c r="M111" s="10">
        <f t="shared" si="8"/>
        <v>0</v>
      </c>
      <c r="N111" s="10">
        <f t="shared" si="9"/>
        <v>33.23385</v>
      </c>
      <c r="O111" s="10">
        <f t="shared" si="10"/>
        <v>0.2338499999999999</v>
      </c>
      <c r="P111" s="10">
        <f t="shared" si="11"/>
        <v>92.205</v>
      </c>
    </row>
    <row r="112" spans="1:16" ht="12.75">
      <c r="A112" s="8" t="s">
        <v>28</v>
      </c>
      <c r="B112" s="9" t="s">
        <v>29</v>
      </c>
      <c r="C112" s="10">
        <v>13</v>
      </c>
      <c r="D112" s="10">
        <v>13</v>
      </c>
      <c r="E112" s="10">
        <v>1.0833333333333333</v>
      </c>
      <c r="F112" s="10">
        <v>0</v>
      </c>
      <c r="G112" s="10">
        <v>0</v>
      </c>
      <c r="H112" s="10">
        <v>0.025</v>
      </c>
      <c r="I112" s="10">
        <v>0</v>
      </c>
      <c r="J112" s="10">
        <v>0</v>
      </c>
      <c r="K112" s="10">
        <f t="shared" si="6"/>
        <v>1.0833333333333333</v>
      </c>
      <c r="L112" s="10">
        <f t="shared" si="7"/>
        <v>13</v>
      </c>
      <c r="M112" s="10">
        <f t="shared" si="8"/>
        <v>0</v>
      </c>
      <c r="N112" s="10">
        <f t="shared" si="9"/>
        <v>12.975</v>
      </c>
      <c r="O112" s="10">
        <f t="shared" si="10"/>
        <v>1.0583333333333333</v>
      </c>
      <c r="P112" s="10">
        <f t="shared" si="11"/>
        <v>2.307692307692308</v>
      </c>
    </row>
    <row r="113" spans="1:16" ht="12.75">
      <c r="A113" s="8" t="s">
        <v>30</v>
      </c>
      <c r="B113" s="9" t="s">
        <v>31</v>
      </c>
      <c r="C113" s="10">
        <v>2.5</v>
      </c>
      <c r="D113" s="10">
        <v>2.5</v>
      </c>
      <c r="E113" s="10">
        <v>0.20833333333333334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0.20833333333333334</v>
      </c>
      <c r="L113" s="10">
        <f t="shared" si="7"/>
        <v>2.5</v>
      </c>
      <c r="M113" s="10">
        <f t="shared" si="8"/>
        <v>0</v>
      </c>
      <c r="N113" s="10">
        <f t="shared" si="9"/>
        <v>2.5</v>
      </c>
      <c r="O113" s="10">
        <f t="shared" si="10"/>
        <v>0.20833333333333334</v>
      </c>
      <c r="P113" s="10">
        <f t="shared" si="11"/>
        <v>0</v>
      </c>
    </row>
    <row r="114" spans="1:16" ht="12.75">
      <c r="A114" s="8" t="s">
        <v>32</v>
      </c>
      <c r="B114" s="9" t="s">
        <v>33</v>
      </c>
      <c r="C114" s="10">
        <v>9.5</v>
      </c>
      <c r="D114" s="10">
        <v>9.5</v>
      </c>
      <c r="E114" s="10">
        <v>0.7916666666666666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0.7916666666666666</v>
      </c>
      <c r="L114" s="10">
        <f t="shared" si="7"/>
        <v>9.5</v>
      </c>
      <c r="M114" s="10">
        <f t="shared" si="8"/>
        <v>0</v>
      </c>
      <c r="N114" s="10">
        <f t="shared" si="9"/>
        <v>9.5</v>
      </c>
      <c r="O114" s="10">
        <f t="shared" si="10"/>
        <v>0.7916666666666666</v>
      </c>
      <c r="P114" s="10">
        <f t="shared" si="11"/>
        <v>0</v>
      </c>
    </row>
    <row r="115" spans="1:16" ht="12.75">
      <c r="A115" s="8" t="s">
        <v>34</v>
      </c>
      <c r="B115" s="9" t="s">
        <v>35</v>
      </c>
      <c r="C115" s="10">
        <v>1</v>
      </c>
      <c r="D115" s="10">
        <v>1</v>
      </c>
      <c r="E115" s="10">
        <v>0.08333333333333333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0.08333333333333333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0.08333333333333333</v>
      </c>
      <c r="P115" s="10">
        <f t="shared" si="11"/>
        <v>0</v>
      </c>
    </row>
    <row r="116" spans="1:16" ht="12.75">
      <c r="A116" s="8" t="s">
        <v>36</v>
      </c>
      <c r="B116" s="9" t="s">
        <v>37</v>
      </c>
      <c r="C116" s="10">
        <v>1.5</v>
      </c>
      <c r="D116" s="10">
        <v>1.5</v>
      </c>
      <c r="E116" s="10">
        <v>0.125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0.125</v>
      </c>
      <c r="L116" s="10">
        <f t="shared" si="7"/>
        <v>1.5</v>
      </c>
      <c r="M116" s="10">
        <f t="shared" si="8"/>
        <v>0</v>
      </c>
      <c r="N116" s="10">
        <f t="shared" si="9"/>
        <v>1.5</v>
      </c>
      <c r="O116" s="10">
        <f t="shared" si="10"/>
        <v>0.125</v>
      </c>
      <c r="P116" s="10">
        <f t="shared" si="11"/>
        <v>0</v>
      </c>
    </row>
    <row r="117" spans="1:16" ht="12.75">
      <c r="A117" s="5" t="s">
        <v>174</v>
      </c>
      <c r="B117" s="6" t="s">
        <v>175</v>
      </c>
      <c r="C117" s="7">
        <v>1591</v>
      </c>
      <c r="D117" s="7">
        <v>2261</v>
      </c>
      <c r="E117" s="7">
        <v>132.58333333333337</v>
      </c>
      <c r="F117" s="7">
        <v>0</v>
      </c>
      <c r="G117" s="7">
        <v>0</v>
      </c>
      <c r="H117" s="7">
        <v>3.5062800000000003</v>
      </c>
      <c r="I117" s="7">
        <v>0</v>
      </c>
      <c r="J117" s="7">
        <v>0</v>
      </c>
      <c r="K117" s="7">
        <f t="shared" si="6"/>
        <v>132.58333333333337</v>
      </c>
      <c r="L117" s="7">
        <f t="shared" si="7"/>
        <v>2261</v>
      </c>
      <c r="M117" s="7">
        <f t="shared" si="8"/>
        <v>0</v>
      </c>
      <c r="N117" s="7">
        <f t="shared" si="9"/>
        <v>2257.49372</v>
      </c>
      <c r="O117" s="7">
        <f t="shared" si="10"/>
        <v>129.07705333333337</v>
      </c>
      <c r="P117" s="7">
        <f t="shared" si="11"/>
        <v>2.6445857950974228</v>
      </c>
    </row>
    <row r="118" spans="1:16" ht="12.75">
      <c r="A118" s="8" t="s">
        <v>22</v>
      </c>
      <c r="B118" s="9" t="s">
        <v>23</v>
      </c>
      <c r="C118" s="10">
        <v>1253.6</v>
      </c>
      <c r="D118" s="10">
        <v>1253.6</v>
      </c>
      <c r="E118" s="10">
        <v>104.46666666666667</v>
      </c>
      <c r="F118" s="10">
        <v>0</v>
      </c>
      <c r="G118" s="10">
        <v>0</v>
      </c>
      <c r="H118" s="10">
        <v>2.874</v>
      </c>
      <c r="I118" s="10">
        <v>0</v>
      </c>
      <c r="J118" s="10">
        <v>0</v>
      </c>
      <c r="K118" s="10">
        <f t="shared" si="6"/>
        <v>104.46666666666667</v>
      </c>
      <c r="L118" s="10">
        <f t="shared" si="7"/>
        <v>1253.6</v>
      </c>
      <c r="M118" s="10">
        <f t="shared" si="8"/>
        <v>0</v>
      </c>
      <c r="N118" s="10">
        <f t="shared" si="9"/>
        <v>1250.7259999999999</v>
      </c>
      <c r="O118" s="10">
        <f t="shared" si="10"/>
        <v>101.59266666666667</v>
      </c>
      <c r="P118" s="10">
        <f t="shared" si="11"/>
        <v>2.7511167836630506</v>
      </c>
    </row>
    <row r="119" spans="1:16" ht="12.75">
      <c r="A119" s="8" t="s">
        <v>24</v>
      </c>
      <c r="B119" s="9" t="s">
        <v>25</v>
      </c>
      <c r="C119" s="10">
        <v>272</v>
      </c>
      <c r="D119" s="10">
        <v>272</v>
      </c>
      <c r="E119" s="10">
        <v>22.666666666666668</v>
      </c>
      <c r="F119" s="10">
        <v>0</v>
      </c>
      <c r="G119" s="10">
        <v>0</v>
      </c>
      <c r="H119" s="10">
        <v>0.63228</v>
      </c>
      <c r="I119" s="10">
        <v>0</v>
      </c>
      <c r="J119" s="10">
        <v>0</v>
      </c>
      <c r="K119" s="10">
        <f t="shared" si="6"/>
        <v>22.666666666666668</v>
      </c>
      <c r="L119" s="10">
        <f t="shared" si="7"/>
        <v>272</v>
      </c>
      <c r="M119" s="10">
        <f t="shared" si="8"/>
        <v>0</v>
      </c>
      <c r="N119" s="10">
        <f t="shared" si="9"/>
        <v>271.36772</v>
      </c>
      <c r="O119" s="10">
        <f t="shared" si="10"/>
        <v>22.034386666666666</v>
      </c>
      <c r="P119" s="10">
        <f t="shared" si="11"/>
        <v>2.7894705882352935</v>
      </c>
    </row>
    <row r="120" spans="1:16" ht="12.75">
      <c r="A120" s="8" t="s">
        <v>26</v>
      </c>
      <c r="B120" s="9" t="s">
        <v>27</v>
      </c>
      <c r="C120" s="10">
        <v>44.3</v>
      </c>
      <c r="D120" s="10">
        <v>44.3</v>
      </c>
      <c r="E120" s="10">
        <v>3.6916666666666664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3.6916666666666664</v>
      </c>
      <c r="L120" s="10">
        <f t="shared" si="7"/>
        <v>44.3</v>
      </c>
      <c r="M120" s="10">
        <f t="shared" si="8"/>
        <v>0</v>
      </c>
      <c r="N120" s="10">
        <f t="shared" si="9"/>
        <v>44.3</v>
      </c>
      <c r="O120" s="10">
        <f t="shared" si="10"/>
        <v>3.6916666666666664</v>
      </c>
      <c r="P120" s="10">
        <f t="shared" si="11"/>
        <v>0</v>
      </c>
    </row>
    <row r="121" spans="1:16" ht="12.75">
      <c r="A121" s="8" t="s">
        <v>28</v>
      </c>
      <c r="B121" s="9" t="s">
        <v>29</v>
      </c>
      <c r="C121" s="10">
        <v>7.2</v>
      </c>
      <c r="D121" s="10">
        <v>7.2</v>
      </c>
      <c r="E121" s="10">
        <v>0.6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0.6</v>
      </c>
      <c r="L121" s="10">
        <f t="shared" si="7"/>
        <v>7.2</v>
      </c>
      <c r="M121" s="10">
        <f t="shared" si="8"/>
        <v>0</v>
      </c>
      <c r="N121" s="10">
        <f t="shared" si="9"/>
        <v>7.2</v>
      </c>
      <c r="O121" s="10">
        <f t="shared" si="10"/>
        <v>0.6</v>
      </c>
      <c r="P121" s="10">
        <f t="shared" si="11"/>
        <v>0</v>
      </c>
    </row>
    <row r="122" spans="1:16" ht="12.75">
      <c r="A122" s="8" t="s">
        <v>32</v>
      </c>
      <c r="B122" s="9" t="s">
        <v>33</v>
      </c>
      <c r="C122" s="10">
        <v>12.7</v>
      </c>
      <c r="D122" s="10">
        <v>12.7</v>
      </c>
      <c r="E122" s="10">
        <v>1.0583333333333333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1.0583333333333333</v>
      </c>
      <c r="L122" s="10">
        <f t="shared" si="7"/>
        <v>12.7</v>
      </c>
      <c r="M122" s="10">
        <f t="shared" si="8"/>
        <v>0</v>
      </c>
      <c r="N122" s="10">
        <f t="shared" si="9"/>
        <v>12.7</v>
      </c>
      <c r="O122" s="10">
        <f t="shared" si="10"/>
        <v>1.0583333333333333</v>
      </c>
      <c r="P122" s="10">
        <f t="shared" si="11"/>
        <v>0</v>
      </c>
    </row>
    <row r="123" spans="1:16" ht="12.75">
      <c r="A123" s="8" t="s">
        <v>34</v>
      </c>
      <c r="B123" s="9" t="s">
        <v>35</v>
      </c>
      <c r="C123" s="10">
        <v>0.2</v>
      </c>
      <c r="D123" s="10">
        <v>0.2</v>
      </c>
      <c r="E123" s="10">
        <v>0.01666666666666667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0.01666666666666667</v>
      </c>
      <c r="L123" s="10">
        <f t="shared" si="7"/>
        <v>0.2</v>
      </c>
      <c r="M123" s="10">
        <f t="shared" si="8"/>
        <v>0</v>
      </c>
      <c r="N123" s="10">
        <f t="shared" si="9"/>
        <v>0.2</v>
      </c>
      <c r="O123" s="10">
        <f t="shared" si="10"/>
        <v>0.01666666666666667</v>
      </c>
      <c r="P123" s="10">
        <f t="shared" si="11"/>
        <v>0</v>
      </c>
    </row>
    <row r="124" spans="1:16" ht="12.75">
      <c r="A124" s="8" t="s">
        <v>36</v>
      </c>
      <c r="B124" s="9" t="s">
        <v>37</v>
      </c>
      <c r="C124" s="10">
        <v>1</v>
      </c>
      <c r="D124" s="10">
        <v>1</v>
      </c>
      <c r="E124" s="10">
        <v>0.08333333333333333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0.08333333333333333</v>
      </c>
      <c r="L124" s="10">
        <f t="shared" si="7"/>
        <v>1</v>
      </c>
      <c r="M124" s="10">
        <f t="shared" si="8"/>
        <v>0</v>
      </c>
      <c r="N124" s="10">
        <f t="shared" si="9"/>
        <v>1</v>
      </c>
      <c r="O124" s="10">
        <f t="shared" si="10"/>
        <v>0.08333333333333333</v>
      </c>
      <c r="P124" s="10">
        <f t="shared" si="11"/>
        <v>0</v>
      </c>
    </row>
    <row r="125" spans="1:16" ht="25.5">
      <c r="A125" s="8" t="s">
        <v>255</v>
      </c>
      <c r="B125" s="9" t="s">
        <v>256</v>
      </c>
      <c r="C125" s="10">
        <v>0</v>
      </c>
      <c r="D125" s="10">
        <v>670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670</v>
      </c>
      <c r="M125" s="10">
        <f t="shared" si="8"/>
        <v>0</v>
      </c>
      <c r="N125" s="10">
        <f t="shared" si="9"/>
        <v>670</v>
      </c>
      <c r="O125" s="10">
        <f t="shared" si="10"/>
        <v>0</v>
      </c>
      <c r="P125" s="10">
        <f t="shared" si="11"/>
        <v>0</v>
      </c>
    </row>
    <row r="126" spans="1:16" ht="12.75">
      <c r="A126" s="5" t="s">
        <v>178</v>
      </c>
      <c r="B126" s="6" t="s">
        <v>179</v>
      </c>
      <c r="C126" s="7">
        <v>0</v>
      </c>
      <c r="D126" s="7">
        <v>65.5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3.618</v>
      </c>
      <c r="K126" s="7">
        <f t="shared" si="6"/>
        <v>0</v>
      </c>
      <c r="L126" s="7">
        <f t="shared" si="7"/>
        <v>65.5</v>
      </c>
      <c r="M126" s="7">
        <f t="shared" si="8"/>
        <v>0</v>
      </c>
      <c r="N126" s="7">
        <f t="shared" si="9"/>
        <v>65.5</v>
      </c>
      <c r="O126" s="7">
        <f t="shared" si="10"/>
        <v>0</v>
      </c>
      <c r="P126" s="7">
        <f t="shared" si="11"/>
        <v>0</v>
      </c>
    </row>
    <row r="127" spans="1:16" ht="12.75">
      <c r="A127" s="8" t="s">
        <v>28</v>
      </c>
      <c r="B127" s="9" t="s">
        <v>29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3.618</v>
      </c>
      <c r="K127" s="10">
        <f t="shared" si="6"/>
        <v>0</v>
      </c>
      <c r="L127" s="10">
        <f t="shared" si="7"/>
        <v>0</v>
      </c>
      <c r="M127" s="10">
        <f t="shared" si="8"/>
        <v>0</v>
      </c>
      <c r="N127" s="10">
        <f t="shared" si="9"/>
        <v>0</v>
      </c>
      <c r="O127" s="10">
        <f t="shared" si="10"/>
        <v>0</v>
      </c>
      <c r="P127" s="10">
        <f t="shared" si="11"/>
        <v>0</v>
      </c>
    </row>
    <row r="128" spans="1:16" ht="25.5">
      <c r="A128" s="8" t="s">
        <v>255</v>
      </c>
      <c r="B128" s="9" t="s">
        <v>256</v>
      </c>
      <c r="C128" s="10">
        <v>0</v>
      </c>
      <c r="D128" s="10">
        <v>65.5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65.5</v>
      </c>
      <c r="M128" s="10">
        <f t="shared" si="8"/>
        <v>0</v>
      </c>
      <c r="N128" s="10">
        <f t="shared" si="9"/>
        <v>65.5</v>
      </c>
      <c r="O128" s="10">
        <f t="shared" si="10"/>
        <v>0</v>
      </c>
      <c r="P128" s="10">
        <f t="shared" si="11"/>
        <v>0</v>
      </c>
    </row>
    <row r="129" spans="1:16" ht="12.75">
      <c r="A129" s="5" t="s">
        <v>180</v>
      </c>
      <c r="B129" s="6" t="s">
        <v>181</v>
      </c>
      <c r="C129" s="7">
        <v>0</v>
      </c>
      <c r="D129" s="7">
        <v>30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6"/>
        <v>0</v>
      </c>
      <c r="L129" s="7">
        <f t="shared" si="7"/>
        <v>30</v>
      </c>
      <c r="M129" s="7">
        <f t="shared" si="8"/>
        <v>0</v>
      </c>
      <c r="N129" s="7">
        <f t="shared" si="9"/>
        <v>30</v>
      </c>
      <c r="O129" s="7">
        <f t="shared" si="10"/>
        <v>0</v>
      </c>
      <c r="P129" s="7">
        <f t="shared" si="11"/>
        <v>0</v>
      </c>
    </row>
    <row r="130" spans="1:16" ht="25.5">
      <c r="A130" s="8" t="s">
        <v>263</v>
      </c>
      <c r="B130" s="9" t="s">
        <v>264</v>
      </c>
      <c r="C130" s="10">
        <v>0</v>
      </c>
      <c r="D130" s="10">
        <v>30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30</v>
      </c>
      <c r="M130" s="10">
        <f t="shared" si="8"/>
        <v>0</v>
      </c>
      <c r="N130" s="10">
        <f t="shared" si="9"/>
        <v>30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275</v>
      </c>
      <c r="B131" s="6" t="s">
        <v>258</v>
      </c>
      <c r="C131" s="7">
        <v>67.5</v>
      </c>
      <c r="D131" s="7">
        <v>1713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0</v>
      </c>
      <c r="L131" s="7">
        <f t="shared" si="7"/>
        <v>1713</v>
      </c>
      <c r="M131" s="7">
        <f t="shared" si="8"/>
        <v>0</v>
      </c>
      <c r="N131" s="7">
        <f t="shared" si="9"/>
        <v>1713</v>
      </c>
      <c r="O131" s="7">
        <f t="shared" si="10"/>
        <v>0</v>
      </c>
      <c r="P131" s="7">
        <f t="shared" si="11"/>
        <v>0</v>
      </c>
    </row>
    <row r="132" spans="1:16" ht="12.75">
      <c r="A132" s="8" t="s">
        <v>261</v>
      </c>
      <c r="B132" s="9" t="s">
        <v>262</v>
      </c>
      <c r="C132" s="10">
        <v>67.5</v>
      </c>
      <c r="D132" s="10">
        <v>1614.5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1614.5</v>
      </c>
      <c r="M132" s="10">
        <f t="shared" si="8"/>
        <v>0</v>
      </c>
      <c r="N132" s="10">
        <f t="shared" si="9"/>
        <v>1614.5</v>
      </c>
      <c r="O132" s="10">
        <f t="shared" si="10"/>
        <v>0</v>
      </c>
      <c r="P132" s="10">
        <f t="shared" si="11"/>
        <v>0</v>
      </c>
    </row>
    <row r="133" spans="1:16" ht="25.5">
      <c r="A133" s="8" t="s">
        <v>263</v>
      </c>
      <c r="B133" s="9" t="s">
        <v>264</v>
      </c>
      <c r="C133" s="10">
        <v>0</v>
      </c>
      <c r="D133" s="10">
        <v>98.5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98.5</v>
      </c>
      <c r="M133" s="10">
        <f t="shared" si="8"/>
        <v>0</v>
      </c>
      <c r="N133" s="10">
        <f t="shared" si="9"/>
        <v>98.5</v>
      </c>
      <c r="O133" s="10">
        <f t="shared" si="10"/>
        <v>0</v>
      </c>
      <c r="P133" s="10">
        <f t="shared" si="11"/>
        <v>0</v>
      </c>
    </row>
    <row r="134" spans="1:16" ht="25.5">
      <c r="A134" s="5" t="s">
        <v>276</v>
      </c>
      <c r="B134" s="6" t="s">
        <v>268</v>
      </c>
      <c r="C134" s="7">
        <v>0</v>
      </c>
      <c r="D134" s="7">
        <v>371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aca="true" t="shared" si="12" ref="K134:K197">E134-F134</f>
        <v>0</v>
      </c>
      <c r="L134" s="7">
        <f aca="true" t="shared" si="13" ref="L134:L197">D134-F134</f>
        <v>371</v>
      </c>
      <c r="M134" s="7">
        <f aca="true" t="shared" si="14" ref="M134:M197">IF(E134=0,0,(F134/E134)*100)</f>
        <v>0</v>
      </c>
      <c r="N134" s="7">
        <f aca="true" t="shared" si="15" ref="N134:N197">D134-H134</f>
        <v>371</v>
      </c>
      <c r="O134" s="7">
        <f aca="true" t="shared" si="16" ref="O134:O197">E134-H134</f>
        <v>0</v>
      </c>
      <c r="P134" s="7">
        <f aca="true" t="shared" si="17" ref="P134:P197">IF(E134=0,0,(H134/E134)*100)</f>
        <v>0</v>
      </c>
    </row>
    <row r="135" spans="1:16" ht="25.5">
      <c r="A135" s="8" t="s">
        <v>263</v>
      </c>
      <c r="B135" s="9" t="s">
        <v>264</v>
      </c>
      <c r="C135" s="10">
        <v>0</v>
      </c>
      <c r="D135" s="10">
        <v>371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371</v>
      </c>
      <c r="M135" s="10">
        <f t="shared" si="14"/>
        <v>0</v>
      </c>
      <c r="N135" s="10">
        <f t="shared" si="15"/>
        <v>371</v>
      </c>
      <c r="O135" s="10">
        <f t="shared" si="16"/>
        <v>0</v>
      </c>
      <c r="P135" s="10">
        <f t="shared" si="17"/>
        <v>0</v>
      </c>
    </row>
    <row r="136" spans="1:16" ht="25.5">
      <c r="A136" s="5" t="s">
        <v>187</v>
      </c>
      <c r="B136" s="6" t="s">
        <v>188</v>
      </c>
      <c r="C136" s="7">
        <v>7763.25</v>
      </c>
      <c r="D136" s="7">
        <v>205173.45445999998</v>
      </c>
      <c r="E136" s="7">
        <v>13242.61336</v>
      </c>
      <c r="F136" s="7">
        <v>8.35</v>
      </c>
      <c r="G136" s="7">
        <v>0</v>
      </c>
      <c r="H136" s="7">
        <v>735.3386500000001</v>
      </c>
      <c r="I136" s="7">
        <v>0</v>
      </c>
      <c r="J136" s="7">
        <v>0</v>
      </c>
      <c r="K136" s="7">
        <f t="shared" si="12"/>
        <v>13234.263359999999</v>
      </c>
      <c r="L136" s="7">
        <f t="shared" si="13"/>
        <v>205165.10445999997</v>
      </c>
      <c r="M136" s="7">
        <f t="shared" si="14"/>
        <v>0.06305401942203952</v>
      </c>
      <c r="N136" s="7">
        <f t="shared" si="15"/>
        <v>204438.11581</v>
      </c>
      <c r="O136" s="7">
        <f t="shared" si="16"/>
        <v>12507.27471</v>
      </c>
      <c r="P136" s="7">
        <f t="shared" si="17"/>
        <v>5.552821259745668</v>
      </c>
    </row>
    <row r="137" spans="1:16" ht="12.75">
      <c r="A137" s="5" t="s">
        <v>277</v>
      </c>
      <c r="B137" s="6" t="s">
        <v>278</v>
      </c>
      <c r="C137" s="7">
        <v>456</v>
      </c>
      <c r="D137" s="7">
        <v>456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0</v>
      </c>
      <c r="L137" s="7">
        <f t="shared" si="13"/>
        <v>456</v>
      </c>
      <c r="M137" s="7">
        <f t="shared" si="14"/>
        <v>0</v>
      </c>
      <c r="N137" s="7">
        <f t="shared" si="15"/>
        <v>456</v>
      </c>
      <c r="O137" s="7">
        <f t="shared" si="16"/>
        <v>0</v>
      </c>
      <c r="P137" s="7">
        <f t="shared" si="17"/>
        <v>0</v>
      </c>
    </row>
    <row r="138" spans="1:16" ht="25.5">
      <c r="A138" s="8" t="s">
        <v>263</v>
      </c>
      <c r="B138" s="9" t="s">
        <v>264</v>
      </c>
      <c r="C138" s="10">
        <v>456</v>
      </c>
      <c r="D138" s="10">
        <v>456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456</v>
      </c>
      <c r="M138" s="10">
        <f t="shared" si="14"/>
        <v>0</v>
      </c>
      <c r="N138" s="10">
        <f t="shared" si="15"/>
        <v>456</v>
      </c>
      <c r="O138" s="10">
        <f t="shared" si="16"/>
        <v>0</v>
      </c>
      <c r="P138" s="10">
        <f t="shared" si="17"/>
        <v>0</v>
      </c>
    </row>
    <row r="139" spans="1:16" ht="25.5">
      <c r="A139" s="5" t="s">
        <v>190</v>
      </c>
      <c r="B139" s="6" t="s">
        <v>191</v>
      </c>
      <c r="C139" s="7">
        <v>460</v>
      </c>
      <c r="D139" s="7">
        <v>460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0</v>
      </c>
      <c r="L139" s="7">
        <f t="shared" si="13"/>
        <v>460</v>
      </c>
      <c r="M139" s="7">
        <f t="shared" si="14"/>
        <v>0</v>
      </c>
      <c r="N139" s="7">
        <f t="shared" si="15"/>
        <v>460</v>
      </c>
      <c r="O139" s="7">
        <f t="shared" si="16"/>
        <v>0</v>
      </c>
      <c r="P139" s="7">
        <f t="shared" si="17"/>
        <v>0</v>
      </c>
    </row>
    <row r="140" spans="1:16" ht="25.5">
      <c r="A140" s="8" t="s">
        <v>263</v>
      </c>
      <c r="B140" s="9" t="s">
        <v>264</v>
      </c>
      <c r="C140" s="10">
        <v>460</v>
      </c>
      <c r="D140" s="10">
        <v>460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460</v>
      </c>
      <c r="M140" s="10">
        <f t="shared" si="14"/>
        <v>0</v>
      </c>
      <c r="N140" s="10">
        <f t="shared" si="15"/>
        <v>460</v>
      </c>
      <c r="O140" s="10">
        <f t="shared" si="16"/>
        <v>0</v>
      </c>
      <c r="P140" s="10">
        <f t="shared" si="17"/>
        <v>0</v>
      </c>
    </row>
    <row r="141" spans="1:16" ht="12.75">
      <c r="A141" s="5" t="s">
        <v>192</v>
      </c>
      <c r="B141" s="6" t="s">
        <v>181</v>
      </c>
      <c r="C141" s="7">
        <v>1225</v>
      </c>
      <c r="D141" s="7">
        <v>11937.46</v>
      </c>
      <c r="E141" s="7">
        <v>0</v>
      </c>
      <c r="F141" s="7">
        <v>0</v>
      </c>
      <c r="G141" s="7">
        <v>0</v>
      </c>
      <c r="H141" s="7">
        <v>190.61085</v>
      </c>
      <c r="I141" s="7">
        <v>0</v>
      </c>
      <c r="J141" s="7">
        <v>0</v>
      </c>
      <c r="K141" s="7">
        <f t="shared" si="12"/>
        <v>0</v>
      </c>
      <c r="L141" s="7">
        <f t="shared" si="13"/>
        <v>11937.46</v>
      </c>
      <c r="M141" s="7">
        <f t="shared" si="14"/>
        <v>0</v>
      </c>
      <c r="N141" s="7">
        <f t="shared" si="15"/>
        <v>11746.84915</v>
      </c>
      <c r="O141" s="7">
        <f t="shared" si="16"/>
        <v>-190.61085</v>
      </c>
      <c r="P141" s="7">
        <f t="shared" si="17"/>
        <v>0</v>
      </c>
    </row>
    <row r="142" spans="1:16" ht="12.75">
      <c r="A142" s="8" t="s">
        <v>265</v>
      </c>
      <c r="B142" s="9" t="s">
        <v>266</v>
      </c>
      <c r="C142" s="10">
        <v>25</v>
      </c>
      <c r="D142" s="10">
        <v>11937.46</v>
      </c>
      <c r="E142" s="10">
        <v>0</v>
      </c>
      <c r="F142" s="10">
        <v>0</v>
      </c>
      <c r="G142" s="10">
        <v>0</v>
      </c>
      <c r="H142" s="10">
        <v>190.61085</v>
      </c>
      <c r="I142" s="10">
        <v>0</v>
      </c>
      <c r="J142" s="10">
        <v>0</v>
      </c>
      <c r="K142" s="10">
        <f t="shared" si="12"/>
        <v>0</v>
      </c>
      <c r="L142" s="10">
        <f t="shared" si="13"/>
        <v>11937.46</v>
      </c>
      <c r="M142" s="10">
        <f t="shared" si="14"/>
        <v>0</v>
      </c>
      <c r="N142" s="10">
        <f t="shared" si="15"/>
        <v>11746.84915</v>
      </c>
      <c r="O142" s="10">
        <f t="shared" si="16"/>
        <v>-190.61085</v>
      </c>
      <c r="P142" s="10">
        <f t="shared" si="17"/>
        <v>0</v>
      </c>
    </row>
    <row r="143" spans="1:16" ht="25.5">
      <c r="A143" s="8" t="s">
        <v>263</v>
      </c>
      <c r="B143" s="9" t="s">
        <v>264</v>
      </c>
      <c r="C143" s="10">
        <v>1200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0</v>
      </c>
      <c r="M143" s="10">
        <f t="shared" si="14"/>
        <v>0</v>
      </c>
      <c r="N143" s="10">
        <f t="shared" si="15"/>
        <v>0</v>
      </c>
      <c r="O143" s="10">
        <f t="shared" si="16"/>
        <v>0</v>
      </c>
      <c r="P143" s="10">
        <f t="shared" si="17"/>
        <v>0</v>
      </c>
    </row>
    <row r="144" spans="1:16" ht="51">
      <c r="A144" s="5" t="s">
        <v>193</v>
      </c>
      <c r="B144" s="6" t="s">
        <v>194</v>
      </c>
      <c r="C144" s="7">
        <v>0</v>
      </c>
      <c r="D144" s="7">
        <v>180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12"/>
        <v>0</v>
      </c>
      <c r="L144" s="7">
        <f t="shared" si="13"/>
        <v>180</v>
      </c>
      <c r="M144" s="7">
        <f t="shared" si="14"/>
        <v>0</v>
      </c>
      <c r="N144" s="7">
        <f t="shared" si="15"/>
        <v>180</v>
      </c>
      <c r="O144" s="7">
        <f t="shared" si="16"/>
        <v>0</v>
      </c>
      <c r="P144" s="7">
        <f t="shared" si="17"/>
        <v>0</v>
      </c>
    </row>
    <row r="145" spans="1:16" ht="12.75">
      <c r="A145" s="8" t="s">
        <v>265</v>
      </c>
      <c r="B145" s="9" t="s">
        <v>266</v>
      </c>
      <c r="C145" s="10">
        <v>0</v>
      </c>
      <c r="D145" s="10">
        <v>30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30</v>
      </c>
      <c r="M145" s="10">
        <f t="shared" si="14"/>
        <v>0</v>
      </c>
      <c r="N145" s="10">
        <f t="shared" si="15"/>
        <v>30</v>
      </c>
      <c r="O145" s="10">
        <f t="shared" si="16"/>
        <v>0</v>
      </c>
      <c r="P145" s="10">
        <f t="shared" si="17"/>
        <v>0</v>
      </c>
    </row>
    <row r="146" spans="1:16" ht="25.5">
      <c r="A146" s="8" t="s">
        <v>263</v>
      </c>
      <c r="B146" s="9" t="s">
        <v>264</v>
      </c>
      <c r="C146" s="10">
        <v>0</v>
      </c>
      <c r="D146" s="10">
        <v>150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150</v>
      </c>
      <c r="M146" s="10">
        <f t="shared" si="14"/>
        <v>0</v>
      </c>
      <c r="N146" s="10">
        <f t="shared" si="15"/>
        <v>150</v>
      </c>
      <c r="O146" s="10">
        <f t="shared" si="16"/>
        <v>0</v>
      </c>
      <c r="P146" s="10">
        <f t="shared" si="17"/>
        <v>0</v>
      </c>
    </row>
    <row r="147" spans="1:16" ht="25.5">
      <c r="A147" s="5" t="s">
        <v>279</v>
      </c>
      <c r="B147" s="6" t="s">
        <v>258</v>
      </c>
      <c r="C147" s="7">
        <v>527</v>
      </c>
      <c r="D147" s="7">
        <v>5331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0</v>
      </c>
      <c r="L147" s="7">
        <f t="shared" si="13"/>
        <v>5331</v>
      </c>
      <c r="M147" s="7">
        <f t="shared" si="14"/>
        <v>0</v>
      </c>
      <c r="N147" s="7">
        <f t="shared" si="15"/>
        <v>5331</v>
      </c>
      <c r="O147" s="7">
        <f t="shared" si="16"/>
        <v>0</v>
      </c>
      <c r="P147" s="7">
        <f t="shared" si="17"/>
        <v>0</v>
      </c>
    </row>
    <row r="148" spans="1:16" ht="12.75">
      <c r="A148" s="8" t="s">
        <v>259</v>
      </c>
      <c r="B148" s="9" t="s">
        <v>260</v>
      </c>
      <c r="C148" s="10">
        <v>40</v>
      </c>
      <c r="D148" s="10">
        <v>3077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3077</v>
      </c>
      <c r="M148" s="10">
        <f t="shared" si="14"/>
        <v>0</v>
      </c>
      <c r="N148" s="10">
        <f t="shared" si="15"/>
        <v>3077</v>
      </c>
      <c r="O148" s="10">
        <f t="shared" si="16"/>
        <v>0</v>
      </c>
      <c r="P148" s="10">
        <f t="shared" si="17"/>
        <v>0</v>
      </c>
    </row>
    <row r="149" spans="1:16" ht="12.75">
      <c r="A149" s="8" t="s">
        <v>261</v>
      </c>
      <c r="B149" s="9" t="s">
        <v>262</v>
      </c>
      <c r="C149" s="10">
        <v>487</v>
      </c>
      <c r="D149" s="10">
        <v>1054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1054</v>
      </c>
      <c r="M149" s="10">
        <f t="shared" si="14"/>
        <v>0</v>
      </c>
      <c r="N149" s="10">
        <f t="shared" si="15"/>
        <v>1054</v>
      </c>
      <c r="O149" s="10">
        <f t="shared" si="16"/>
        <v>0</v>
      </c>
      <c r="P149" s="10">
        <f t="shared" si="17"/>
        <v>0</v>
      </c>
    </row>
    <row r="150" spans="1:16" ht="25.5">
      <c r="A150" s="8" t="s">
        <v>263</v>
      </c>
      <c r="B150" s="9" t="s">
        <v>264</v>
      </c>
      <c r="C150" s="10">
        <v>0</v>
      </c>
      <c r="D150" s="10">
        <v>1200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1200</v>
      </c>
      <c r="M150" s="10">
        <f t="shared" si="14"/>
        <v>0</v>
      </c>
      <c r="N150" s="10">
        <f t="shared" si="15"/>
        <v>1200</v>
      </c>
      <c r="O150" s="10">
        <f t="shared" si="16"/>
        <v>0</v>
      </c>
      <c r="P150" s="10">
        <f t="shared" si="17"/>
        <v>0</v>
      </c>
    </row>
    <row r="151" spans="1:16" ht="12.75">
      <c r="A151" s="5" t="s">
        <v>195</v>
      </c>
      <c r="B151" s="6" t="s">
        <v>51</v>
      </c>
      <c r="C151" s="7">
        <v>1200</v>
      </c>
      <c r="D151" s="7">
        <v>39800</v>
      </c>
      <c r="E151" s="7">
        <v>0</v>
      </c>
      <c r="F151" s="7">
        <v>8.35</v>
      </c>
      <c r="G151" s="7">
        <v>0</v>
      </c>
      <c r="H151" s="7">
        <v>8.35</v>
      </c>
      <c r="I151" s="7">
        <v>0</v>
      </c>
      <c r="J151" s="7">
        <v>0</v>
      </c>
      <c r="K151" s="7">
        <f t="shared" si="12"/>
        <v>-8.35</v>
      </c>
      <c r="L151" s="7">
        <f t="shared" si="13"/>
        <v>39791.65</v>
      </c>
      <c r="M151" s="7">
        <f t="shared" si="14"/>
        <v>0</v>
      </c>
      <c r="N151" s="7">
        <f t="shared" si="15"/>
        <v>39791.65</v>
      </c>
      <c r="O151" s="7">
        <f t="shared" si="16"/>
        <v>-8.35</v>
      </c>
      <c r="P151" s="7">
        <f t="shared" si="17"/>
        <v>0</v>
      </c>
    </row>
    <row r="152" spans="1:16" ht="12.75">
      <c r="A152" s="8" t="s">
        <v>265</v>
      </c>
      <c r="B152" s="9" t="s">
        <v>266</v>
      </c>
      <c r="C152" s="10">
        <v>1200</v>
      </c>
      <c r="D152" s="10">
        <v>38600</v>
      </c>
      <c r="E152" s="10">
        <v>0</v>
      </c>
      <c r="F152" s="10">
        <v>8.35</v>
      </c>
      <c r="G152" s="10">
        <v>0</v>
      </c>
      <c r="H152" s="10">
        <v>8.35</v>
      </c>
      <c r="I152" s="10">
        <v>0</v>
      </c>
      <c r="J152" s="10">
        <v>0</v>
      </c>
      <c r="K152" s="10">
        <f t="shared" si="12"/>
        <v>-8.35</v>
      </c>
      <c r="L152" s="10">
        <f t="shared" si="13"/>
        <v>38591.65</v>
      </c>
      <c r="M152" s="10">
        <f t="shared" si="14"/>
        <v>0</v>
      </c>
      <c r="N152" s="10">
        <f t="shared" si="15"/>
        <v>38591.65</v>
      </c>
      <c r="O152" s="10">
        <f t="shared" si="16"/>
        <v>-8.35</v>
      </c>
      <c r="P152" s="10">
        <f t="shared" si="17"/>
        <v>0</v>
      </c>
    </row>
    <row r="153" spans="1:16" ht="12.75">
      <c r="A153" s="8" t="s">
        <v>261</v>
      </c>
      <c r="B153" s="9" t="s">
        <v>262</v>
      </c>
      <c r="C153" s="10">
        <v>0</v>
      </c>
      <c r="D153" s="10">
        <v>1200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1200</v>
      </c>
      <c r="M153" s="10">
        <f t="shared" si="14"/>
        <v>0</v>
      </c>
      <c r="N153" s="10">
        <f t="shared" si="15"/>
        <v>1200</v>
      </c>
      <c r="O153" s="10">
        <f t="shared" si="16"/>
        <v>0</v>
      </c>
      <c r="P153" s="10">
        <f t="shared" si="17"/>
        <v>0</v>
      </c>
    </row>
    <row r="154" spans="1:16" ht="25.5">
      <c r="A154" s="5" t="s">
        <v>280</v>
      </c>
      <c r="B154" s="6" t="s">
        <v>268</v>
      </c>
      <c r="C154" s="7">
        <v>3895.25</v>
      </c>
      <c r="D154" s="7">
        <v>144124.30245999998</v>
      </c>
      <c r="E154" s="7">
        <v>13242.61336</v>
      </c>
      <c r="F154" s="7">
        <v>0</v>
      </c>
      <c r="G154" s="7">
        <v>0</v>
      </c>
      <c r="H154" s="7">
        <v>529.8678000000001</v>
      </c>
      <c r="I154" s="7">
        <v>0</v>
      </c>
      <c r="J154" s="7">
        <v>0</v>
      </c>
      <c r="K154" s="7">
        <f t="shared" si="12"/>
        <v>13242.61336</v>
      </c>
      <c r="L154" s="7">
        <f t="shared" si="13"/>
        <v>144124.30245999998</v>
      </c>
      <c r="M154" s="7">
        <f t="shared" si="14"/>
        <v>0</v>
      </c>
      <c r="N154" s="7">
        <f t="shared" si="15"/>
        <v>143594.43465999997</v>
      </c>
      <c r="O154" s="7">
        <f t="shared" si="16"/>
        <v>12712.74556</v>
      </c>
      <c r="P154" s="7">
        <f t="shared" si="17"/>
        <v>4.00123288051657</v>
      </c>
    </row>
    <row r="155" spans="1:16" ht="25.5">
      <c r="A155" s="8" t="s">
        <v>263</v>
      </c>
      <c r="B155" s="9" t="s">
        <v>264</v>
      </c>
      <c r="C155" s="10">
        <v>3895.25</v>
      </c>
      <c r="D155" s="10">
        <v>144124.30245999998</v>
      </c>
      <c r="E155" s="10">
        <v>13242.61336</v>
      </c>
      <c r="F155" s="10">
        <v>0</v>
      </c>
      <c r="G155" s="10">
        <v>0</v>
      </c>
      <c r="H155" s="10">
        <v>529.8678000000001</v>
      </c>
      <c r="I155" s="10">
        <v>0</v>
      </c>
      <c r="J155" s="10">
        <v>0</v>
      </c>
      <c r="K155" s="10">
        <f t="shared" si="12"/>
        <v>13242.61336</v>
      </c>
      <c r="L155" s="10">
        <f t="shared" si="13"/>
        <v>144124.30245999998</v>
      </c>
      <c r="M155" s="10">
        <f t="shared" si="14"/>
        <v>0</v>
      </c>
      <c r="N155" s="10">
        <f t="shared" si="15"/>
        <v>143594.43465999997</v>
      </c>
      <c r="O155" s="10">
        <f t="shared" si="16"/>
        <v>12712.74556</v>
      </c>
      <c r="P155" s="10">
        <f t="shared" si="17"/>
        <v>4.00123288051657</v>
      </c>
    </row>
    <row r="156" spans="1:16" ht="12.75">
      <c r="A156" s="5" t="s">
        <v>202</v>
      </c>
      <c r="B156" s="6" t="s">
        <v>203</v>
      </c>
      <c r="C156" s="7">
        <v>0</v>
      </c>
      <c r="D156" s="7">
        <v>335.692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0</v>
      </c>
      <c r="L156" s="7">
        <f t="shared" si="13"/>
        <v>335.692</v>
      </c>
      <c r="M156" s="7">
        <f t="shared" si="14"/>
        <v>0</v>
      </c>
      <c r="N156" s="7">
        <f t="shared" si="15"/>
        <v>335.692</v>
      </c>
      <c r="O156" s="7">
        <f t="shared" si="16"/>
        <v>0</v>
      </c>
      <c r="P156" s="7">
        <f t="shared" si="17"/>
        <v>0</v>
      </c>
    </row>
    <row r="157" spans="1:16" ht="25.5">
      <c r="A157" s="8" t="s">
        <v>255</v>
      </c>
      <c r="B157" s="9" t="s">
        <v>256</v>
      </c>
      <c r="C157" s="10">
        <v>0</v>
      </c>
      <c r="D157" s="10">
        <v>335.692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335.692</v>
      </c>
      <c r="M157" s="10">
        <f t="shared" si="14"/>
        <v>0</v>
      </c>
      <c r="N157" s="10">
        <f t="shared" si="15"/>
        <v>335.692</v>
      </c>
      <c r="O157" s="10">
        <f t="shared" si="16"/>
        <v>0</v>
      </c>
      <c r="P157" s="10">
        <f t="shared" si="17"/>
        <v>0</v>
      </c>
    </row>
    <row r="158" spans="1:16" ht="25.5">
      <c r="A158" s="5" t="s">
        <v>281</v>
      </c>
      <c r="B158" s="6" t="s">
        <v>282</v>
      </c>
      <c r="C158" s="7">
        <v>0</v>
      </c>
      <c r="D158" s="7">
        <v>2549</v>
      </c>
      <c r="E158" s="7">
        <v>0</v>
      </c>
      <c r="F158" s="7">
        <v>0</v>
      </c>
      <c r="G158" s="7">
        <v>0</v>
      </c>
      <c r="H158" s="7">
        <v>6.51</v>
      </c>
      <c r="I158" s="7">
        <v>0</v>
      </c>
      <c r="J158" s="7">
        <v>0</v>
      </c>
      <c r="K158" s="7">
        <f t="shared" si="12"/>
        <v>0</v>
      </c>
      <c r="L158" s="7">
        <f t="shared" si="13"/>
        <v>2549</v>
      </c>
      <c r="M158" s="7">
        <f t="shared" si="14"/>
        <v>0</v>
      </c>
      <c r="N158" s="7">
        <f t="shared" si="15"/>
        <v>2542.49</v>
      </c>
      <c r="O158" s="7">
        <f t="shared" si="16"/>
        <v>-6.51</v>
      </c>
      <c r="P158" s="7">
        <f t="shared" si="17"/>
        <v>0</v>
      </c>
    </row>
    <row r="159" spans="1:16" ht="12.75">
      <c r="A159" s="8" t="s">
        <v>28</v>
      </c>
      <c r="B159" s="9" t="s">
        <v>29</v>
      </c>
      <c r="C159" s="10">
        <v>0</v>
      </c>
      <c r="D159" s="10">
        <v>50</v>
      </c>
      <c r="E159" s="10">
        <v>0</v>
      </c>
      <c r="F159" s="10">
        <v>0</v>
      </c>
      <c r="G159" s="10">
        <v>0</v>
      </c>
      <c r="H159" s="10">
        <v>6.51</v>
      </c>
      <c r="I159" s="10">
        <v>0</v>
      </c>
      <c r="J159" s="10">
        <v>0</v>
      </c>
      <c r="K159" s="10">
        <f t="shared" si="12"/>
        <v>0</v>
      </c>
      <c r="L159" s="10">
        <f t="shared" si="13"/>
        <v>50</v>
      </c>
      <c r="M159" s="10">
        <f t="shared" si="14"/>
        <v>0</v>
      </c>
      <c r="N159" s="10">
        <f t="shared" si="15"/>
        <v>43.49</v>
      </c>
      <c r="O159" s="10">
        <f t="shared" si="16"/>
        <v>-6.51</v>
      </c>
      <c r="P159" s="10">
        <f t="shared" si="17"/>
        <v>0</v>
      </c>
    </row>
    <row r="160" spans="1:16" ht="12.75">
      <c r="A160" s="8" t="s">
        <v>259</v>
      </c>
      <c r="B160" s="9" t="s">
        <v>260</v>
      </c>
      <c r="C160" s="10">
        <v>0</v>
      </c>
      <c r="D160" s="10">
        <v>2499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2499</v>
      </c>
      <c r="M160" s="10">
        <f t="shared" si="14"/>
        <v>0</v>
      </c>
      <c r="N160" s="10">
        <f t="shared" si="15"/>
        <v>2499</v>
      </c>
      <c r="O160" s="10">
        <f t="shared" si="16"/>
        <v>0</v>
      </c>
      <c r="P160" s="10">
        <f t="shared" si="17"/>
        <v>0</v>
      </c>
    </row>
    <row r="161" spans="1:16" ht="25.5">
      <c r="A161" s="5" t="s">
        <v>205</v>
      </c>
      <c r="B161" s="6" t="s">
        <v>206</v>
      </c>
      <c r="C161" s="7">
        <v>2670.962</v>
      </c>
      <c r="D161" s="7">
        <v>56201.703</v>
      </c>
      <c r="E161" s="7">
        <v>3115</v>
      </c>
      <c r="F161" s="7">
        <v>1116.46165</v>
      </c>
      <c r="G161" s="7">
        <v>0</v>
      </c>
      <c r="H161" s="7">
        <v>743.98166</v>
      </c>
      <c r="I161" s="7">
        <v>26.38588</v>
      </c>
      <c r="J161" s="7">
        <v>11.77148</v>
      </c>
      <c r="K161" s="7">
        <f t="shared" si="12"/>
        <v>1998.53835</v>
      </c>
      <c r="L161" s="7">
        <f t="shared" si="13"/>
        <v>55085.241350000004</v>
      </c>
      <c r="M161" s="7">
        <f t="shared" si="14"/>
        <v>35.84146548956661</v>
      </c>
      <c r="N161" s="7">
        <f t="shared" si="15"/>
        <v>55457.721340000004</v>
      </c>
      <c r="O161" s="7">
        <f t="shared" si="16"/>
        <v>2371.01834</v>
      </c>
      <c r="P161" s="7">
        <f t="shared" si="17"/>
        <v>23.883841412520066</v>
      </c>
    </row>
    <row r="162" spans="1:16" ht="38.25">
      <c r="A162" s="5" t="s">
        <v>208</v>
      </c>
      <c r="B162" s="6" t="s">
        <v>209</v>
      </c>
      <c r="C162" s="7">
        <v>0</v>
      </c>
      <c r="D162" s="7">
        <v>10226.441</v>
      </c>
      <c r="E162" s="7">
        <v>47</v>
      </c>
      <c r="F162" s="7">
        <v>406.25621</v>
      </c>
      <c r="G162" s="7">
        <v>0</v>
      </c>
      <c r="H162" s="7">
        <v>0</v>
      </c>
      <c r="I162" s="7">
        <v>0.09684000000000001</v>
      </c>
      <c r="J162" s="7">
        <v>0</v>
      </c>
      <c r="K162" s="7">
        <f t="shared" si="12"/>
        <v>-359.25621</v>
      </c>
      <c r="L162" s="7">
        <f t="shared" si="13"/>
        <v>9820.184790000001</v>
      </c>
      <c r="M162" s="7">
        <f t="shared" si="14"/>
        <v>864.374914893617</v>
      </c>
      <c r="N162" s="7">
        <f t="shared" si="15"/>
        <v>10226.441</v>
      </c>
      <c r="O162" s="7">
        <f t="shared" si="16"/>
        <v>47</v>
      </c>
      <c r="P162" s="7">
        <f t="shared" si="17"/>
        <v>0</v>
      </c>
    </row>
    <row r="163" spans="1:16" ht="12.75">
      <c r="A163" s="8" t="s">
        <v>265</v>
      </c>
      <c r="B163" s="9" t="s">
        <v>266</v>
      </c>
      <c r="C163" s="10">
        <v>0</v>
      </c>
      <c r="D163" s="10">
        <v>7300</v>
      </c>
      <c r="E163" s="10">
        <v>0</v>
      </c>
      <c r="F163" s="10">
        <v>406.25621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-406.25621</v>
      </c>
      <c r="L163" s="10">
        <f t="shared" si="13"/>
        <v>6893.74379</v>
      </c>
      <c r="M163" s="10">
        <f t="shared" si="14"/>
        <v>0</v>
      </c>
      <c r="N163" s="10">
        <f t="shared" si="15"/>
        <v>7300</v>
      </c>
      <c r="O163" s="10">
        <f t="shared" si="16"/>
        <v>0</v>
      </c>
      <c r="P163" s="10">
        <f t="shared" si="17"/>
        <v>0</v>
      </c>
    </row>
    <row r="164" spans="1:16" ht="25.5">
      <c r="A164" s="8" t="s">
        <v>263</v>
      </c>
      <c r="B164" s="9" t="s">
        <v>264</v>
      </c>
      <c r="C164" s="10">
        <v>0</v>
      </c>
      <c r="D164" s="10">
        <v>2926.4410000000003</v>
      </c>
      <c r="E164" s="10">
        <v>47</v>
      </c>
      <c r="F164" s="10">
        <v>0</v>
      </c>
      <c r="G164" s="10">
        <v>0</v>
      </c>
      <c r="H164" s="10">
        <v>0</v>
      </c>
      <c r="I164" s="10">
        <v>0.09684000000000001</v>
      </c>
      <c r="J164" s="10">
        <v>0</v>
      </c>
      <c r="K164" s="10">
        <f t="shared" si="12"/>
        <v>47</v>
      </c>
      <c r="L164" s="10">
        <f t="shared" si="13"/>
        <v>2926.4410000000003</v>
      </c>
      <c r="M164" s="10">
        <f t="shared" si="14"/>
        <v>0</v>
      </c>
      <c r="N164" s="10">
        <f t="shared" si="15"/>
        <v>2926.4410000000003</v>
      </c>
      <c r="O164" s="10">
        <f t="shared" si="16"/>
        <v>47</v>
      </c>
      <c r="P164" s="10">
        <f t="shared" si="17"/>
        <v>0</v>
      </c>
    </row>
    <row r="165" spans="1:16" ht="12.75">
      <c r="A165" s="5" t="s">
        <v>283</v>
      </c>
      <c r="B165" s="6" t="s">
        <v>284</v>
      </c>
      <c r="C165" s="7">
        <v>1360.962</v>
      </c>
      <c r="D165" s="7">
        <v>8320.962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0</v>
      </c>
      <c r="L165" s="7">
        <f t="shared" si="13"/>
        <v>8320.962</v>
      </c>
      <c r="M165" s="7">
        <f t="shared" si="14"/>
        <v>0</v>
      </c>
      <c r="N165" s="7">
        <f t="shared" si="15"/>
        <v>8320.962</v>
      </c>
      <c r="O165" s="7">
        <f t="shared" si="16"/>
        <v>0</v>
      </c>
      <c r="P165" s="7">
        <f t="shared" si="17"/>
        <v>0</v>
      </c>
    </row>
    <row r="166" spans="1:16" ht="12.75">
      <c r="A166" s="8" t="s">
        <v>285</v>
      </c>
      <c r="B166" s="9" t="s">
        <v>286</v>
      </c>
      <c r="C166" s="10">
        <v>1360.962</v>
      </c>
      <c r="D166" s="10">
        <v>8320.962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8320.962</v>
      </c>
      <c r="M166" s="10">
        <f t="shared" si="14"/>
        <v>0</v>
      </c>
      <c r="N166" s="10">
        <f t="shared" si="15"/>
        <v>8320.962</v>
      </c>
      <c r="O166" s="10">
        <f t="shared" si="16"/>
        <v>0</v>
      </c>
      <c r="P166" s="10">
        <f t="shared" si="17"/>
        <v>0</v>
      </c>
    </row>
    <row r="167" spans="1:16" ht="25.5">
      <c r="A167" s="5" t="s">
        <v>287</v>
      </c>
      <c r="B167" s="6" t="s">
        <v>288</v>
      </c>
      <c r="C167" s="7">
        <v>0</v>
      </c>
      <c r="D167" s="7">
        <v>30500</v>
      </c>
      <c r="E167" s="7">
        <v>3000</v>
      </c>
      <c r="F167" s="7">
        <v>710.20544</v>
      </c>
      <c r="G167" s="7">
        <v>0</v>
      </c>
      <c r="H167" s="7">
        <v>676</v>
      </c>
      <c r="I167" s="7">
        <v>26.28904</v>
      </c>
      <c r="J167" s="7">
        <v>11.77148</v>
      </c>
      <c r="K167" s="7">
        <f t="shared" si="12"/>
        <v>2289.7945600000003</v>
      </c>
      <c r="L167" s="7">
        <f t="shared" si="13"/>
        <v>29789.79456</v>
      </c>
      <c r="M167" s="7">
        <f t="shared" si="14"/>
        <v>23.673514666666666</v>
      </c>
      <c r="N167" s="7">
        <f t="shared" si="15"/>
        <v>29824</v>
      </c>
      <c r="O167" s="7">
        <f t="shared" si="16"/>
        <v>2324</v>
      </c>
      <c r="P167" s="7">
        <f t="shared" si="17"/>
        <v>22.53333333333333</v>
      </c>
    </row>
    <row r="168" spans="1:16" ht="25.5">
      <c r="A168" s="8" t="s">
        <v>263</v>
      </c>
      <c r="B168" s="9" t="s">
        <v>264</v>
      </c>
      <c r="C168" s="10">
        <v>0</v>
      </c>
      <c r="D168" s="10">
        <v>30500</v>
      </c>
      <c r="E168" s="10">
        <v>3000</v>
      </c>
      <c r="F168" s="10">
        <v>710.20544</v>
      </c>
      <c r="G168" s="10">
        <v>0</v>
      </c>
      <c r="H168" s="10">
        <v>676</v>
      </c>
      <c r="I168" s="10">
        <v>26.28904</v>
      </c>
      <c r="J168" s="10">
        <v>11.77148</v>
      </c>
      <c r="K168" s="10">
        <f t="shared" si="12"/>
        <v>2289.7945600000003</v>
      </c>
      <c r="L168" s="10">
        <f t="shared" si="13"/>
        <v>29789.79456</v>
      </c>
      <c r="M168" s="10">
        <f t="shared" si="14"/>
        <v>23.673514666666666</v>
      </c>
      <c r="N168" s="10">
        <f t="shared" si="15"/>
        <v>29824</v>
      </c>
      <c r="O168" s="10">
        <f t="shared" si="16"/>
        <v>2324</v>
      </c>
      <c r="P168" s="10">
        <f t="shared" si="17"/>
        <v>22.53333333333333</v>
      </c>
    </row>
    <row r="169" spans="1:16" ht="25.5">
      <c r="A169" s="5" t="s">
        <v>289</v>
      </c>
      <c r="B169" s="6" t="s">
        <v>258</v>
      </c>
      <c r="C169" s="7">
        <v>0</v>
      </c>
      <c r="D169" s="7">
        <v>2600.3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0</v>
      </c>
      <c r="L169" s="7">
        <f t="shared" si="13"/>
        <v>2600.3</v>
      </c>
      <c r="M169" s="7">
        <f t="shared" si="14"/>
        <v>0</v>
      </c>
      <c r="N169" s="7">
        <f t="shared" si="15"/>
        <v>2600.3</v>
      </c>
      <c r="O169" s="7">
        <f t="shared" si="16"/>
        <v>0</v>
      </c>
      <c r="P169" s="7">
        <f t="shared" si="17"/>
        <v>0</v>
      </c>
    </row>
    <row r="170" spans="1:16" ht="25.5">
      <c r="A170" s="8" t="s">
        <v>263</v>
      </c>
      <c r="B170" s="9" t="s">
        <v>264</v>
      </c>
      <c r="C170" s="10">
        <v>0</v>
      </c>
      <c r="D170" s="10">
        <v>2600.3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2600.3</v>
      </c>
      <c r="M170" s="10">
        <f t="shared" si="14"/>
        <v>0</v>
      </c>
      <c r="N170" s="10">
        <f t="shared" si="15"/>
        <v>2600.3</v>
      </c>
      <c r="O170" s="10">
        <f t="shared" si="16"/>
        <v>0</v>
      </c>
      <c r="P170" s="10">
        <f t="shared" si="17"/>
        <v>0</v>
      </c>
    </row>
    <row r="171" spans="1:16" ht="25.5">
      <c r="A171" s="5" t="s">
        <v>290</v>
      </c>
      <c r="B171" s="6" t="s">
        <v>268</v>
      </c>
      <c r="C171" s="7">
        <v>0</v>
      </c>
      <c r="D171" s="7">
        <v>1714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1714</v>
      </c>
      <c r="M171" s="7">
        <f t="shared" si="14"/>
        <v>0</v>
      </c>
      <c r="N171" s="7">
        <f t="shared" si="15"/>
        <v>1714</v>
      </c>
      <c r="O171" s="7">
        <f t="shared" si="16"/>
        <v>0</v>
      </c>
      <c r="P171" s="7">
        <f t="shared" si="17"/>
        <v>0</v>
      </c>
    </row>
    <row r="172" spans="1:16" ht="25.5">
      <c r="A172" s="8" t="s">
        <v>263</v>
      </c>
      <c r="B172" s="9" t="s">
        <v>264</v>
      </c>
      <c r="C172" s="10">
        <v>0</v>
      </c>
      <c r="D172" s="10">
        <v>1714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1714</v>
      </c>
      <c r="M172" s="10">
        <f t="shared" si="14"/>
        <v>0</v>
      </c>
      <c r="N172" s="10">
        <f t="shared" si="15"/>
        <v>1714</v>
      </c>
      <c r="O172" s="10">
        <f t="shared" si="16"/>
        <v>0</v>
      </c>
      <c r="P172" s="10">
        <f t="shared" si="17"/>
        <v>0</v>
      </c>
    </row>
    <row r="173" spans="1:16" ht="12.75">
      <c r="A173" s="5" t="s">
        <v>213</v>
      </c>
      <c r="B173" s="6" t="s">
        <v>63</v>
      </c>
      <c r="C173" s="7">
        <v>490</v>
      </c>
      <c r="D173" s="7">
        <v>720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720</v>
      </c>
      <c r="M173" s="7">
        <f t="shared" si="14"/>
        <v>0</v>
      </c>
      <c r="N173" s="7">
        <f t="shared" si="15"/>
        <v>720</v>
      </c>
      <c r="O173" s="7">
        <f t="shared" si="16"/>
        <v>0</v>
      </c>
      <c r="P173" s="7">
        <f t="shared" si="17"/>
        <v>0</v>
      </c>
    </row>
    <row r="174" spans="1:16" ht="12.75">
      <c r="A174" s="8" t="s">
        <v>265</v>
      </c>
      <c r="B174" s="9" t="s">
        <v>266</v>
      </c>
      <c r="C174" s="10">
        <v>490</v>
      </c>
      <c r="D174" s="10">
        <v>490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490</v>
      </c>
      <c r="M174" s="10">
        <f t="shared" si="14"/>
        <v>0</v>
      </c>
      <c r="N174" s="10">
        <f t="shared" si="15"/>
        <v>490</v>
      </c>
      <c r="O174" s="10">
        <f t="shared" si="16"/>
        <v>0</v>
      </c>
      <c r="P174" s="10">
        <f t="shared" si="17"/>
        <v>0</v>
      </c>
    </row>
    <row r="175" spans="1:16" ht="25.5">
      <c r="A175" s="8" t="s">
        <v>263</v>
      </c>
      <c r="B175" s="9" t="s">
        <v>264</v>
      </c>
      <c r="C175" s="10">
        <v>0</v>
      </c>
      <c r="D175" s="10">
        <v>230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230</v>
      </c>
      <c r="M175" s="10">
        <f t="shared" si="14"/>
        <v>0</v>
      </c>
      <c r="N175" s="10">
        <f t="shared" si="15"/>
        <v>230</v>
      </c>
      <c r="O175" s="10">
        <f t="shared" si="16"/>
        <v>0</v>
      </c>
      <c r="P175" s="10">
        <f t="shared" si="17"/>
        <v>0</v>
      </c>
    </row>
    <row r="176" spans="1:16" ht="25.5">
      <c r="A176" s="5" t="s">
        <v>291</v>
      </c>
      <c r="B176" s="6" t="s">
        <v>282</v>
      </c>
      <c r="C176" s="7">
        <v>820</v>
      </c>
      <c r="D176" s="7">
        <v>2120</v>
      </c>
      <c r="E176" s="7">
        <v>68</v>
      </c>
      <c r="F176" s="7">
        <v>0</v>
      </c>
      <c r="G176" s="7">
        <v>0</v>
      </c>
      <c r="H176" s="7">
        <v>67.98166</v>
      </c>
      <c r="I176" s="7">
        <v>0</v>
      </c>
      <c r="J176" s="7">
        <v>0</v>
      </c>
      <c r="K176" s="7">
        <f t="shared" si="12"/>
        <v>68</v>
      </c>
      <c r="L176" s="7">
        <f t="shared" si="13"/>
        <v>2120</v>
      </c>
      <c r="M176" s="7">
        <f t="shared" si="14"/>
        <v>0</v>
      </c>
      <c r="N176" s="7">
        <f t="shared" si="15"/>
        <v>2052.01834</v>
      </c>
      <c r="O176" s="7">
        <f t="shared" si="16"/>
        <v>0.018339999999994916</v>
      </c>
      <c r="P176" s="7">
        <f t="shared" si="17"/>
        <v>99.97302941176471</v>
      </c>
    </row>
    <row r="177" spans="1:16" ht="25.5">
      <c r="A177" s="8" t="s">
        <v>46</v>
      </c>
      <c r="B177" s="9" t="s">
        <v>47</v>
      </c>
      <c r="C177" s="10">
        <v>820</v>
      </c>
      <c r="D177" s="10">
        <v>820</v>
      </c>
      <c r="E177" s="10">
        <v>68</v>
      </c>
      <c r="F177" s="10">
        <v>0</v>
      </c>
      <c r="G177" s="10">
        <v>0</v>
      </c>
      <c r="H177" s="10">
        <v>67.98166</v>
      </c>
      <c r="I177" s="10">
        <v>0</v>
      </c>
      <c r="J177" s="10">
        <v>0</v>
      </c>
      <c r="K177" s="10">
        <f t="shared" si="12"/>
        <v>68</v>
      </c>
      <c r="L177" s="10">
        <f t="shared" si="13"/>
        <v>820</v>
      </c>
      <c r="M177" s="10">
        <f t="shared" si="14"/>
        <v>0</v>
      </c>
      <c r="N177" s="10">
        <f t="shared" si="15"/>
        <v>752.01834</v>
      </c>
      <c r="O177" s="10">
        <f t="shared" si="16"/>
        <v>0.018339999999994916</v>
      </c>
      <c r="P177" s="10">
        <f t="shared" si="17"/>
        <v>99.97302941176471</v>
      </c>
    </row>
    <row r="178" spans="1:16" ht="25.5">
      <c r="A178" s="8" t="s">
        <v>263</v>
      </c>
      <c r="B178" s="9" t="s">
        <v>264</v>
      </c>
      <c r="C178" s="10">
        <v>0</v>
      </c>
      <c r="D178" s="10">
        <v>1300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1300</v>
      </c>
      <c r="M178" s="10">
        <f t="shared" si="14"/>
        <v>0</v>
      </c>
      <c r="N178" s="10">
        <f t="shared" si="15"/>
        <v>1300</v>
      </c>
      <c r="O178" s="10">
        <f t="shared" si="16"/>
        <v>0</v>
      </c>
      <c r="P178" s="10">
        <f t="shared" si="17"/>
        <v>0</v>
      </c>
    </row>
    <row r="179" spans="1:16" ht="25.5">
      <c r="A179" s="5" t="s">
        <v>214</v>
      </c>
      <c r="B179" s="6" t="s">
        <v>215</v>
      </c>
      <c r="C179" s="7">
        <v>2077</v>
      </c>
      <c r="D179" s="7">
        <v>136962.1546</v>
      </c>
      <c r="E179" s="7">
        <v>2963.3776</v>
      </c>
      <c r="F179" s="7">
        <v>49.89865</v>
      </c>
      <c r="G179" s="7">
        <v>0</v>
      </c>
      <c r="H179" s="7">
        <v>364.59129</v>
      </c>
      <c r="I179" s="7">
        <v>0</v>
      </c>
      <c r="J179" s="7">
        <v>0</v>
      </c>
      <c r="K179" s="7">
        <f t="shared" si="12"/>
        <v>2913.4789499999997</v>
      </c>
      <c r="L179" s="7">
        <f t="shared" si="13"/>
        <v>136912.25595000002</v>
      </c>
      <c r="M179" s="7">
        <f t="shared" si="14"/>
        <v>1.6838438003985725</v>
      </c>
      <c r="N179" s="7">
        <f t="shared" si="15"/>
        <v>136597.56331</v>
      </c>
      <c r="O179" s="7">
        <f t="shared" si="16"/>
        <v>2598.78631</v>
      </c>
      <c r="P179" s="7">
        <f t="shared" si="17"/>
        <v>12.303234322888857</v>
      </c>
    </row>
    <row r="180" spans="1:16" ht="12.75">
      <c r="A180" s="5" t="s">
        <v>292</v>
      </c>
      <c r="B180" s="6" t="s">
        <v>71</v>
      </c>
      <c r="C180" s="7">
        <v>0</v>
      </c>
      <c r="D180" s="7">
        <v>811.8784</v>
      </c>
      <c r="E180" s="7">
        <v>46.4784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46.4784</v>
      </c>
      <c r="L180" s="7">
        <f t="shared" si="13"/>
        <v>811.8784</v>
      </c>
      <c r="M180" s="7">
        <f t="shared" si="14"/>
        <v>0</v>
      </c>
      <c r="N180" s="7">
        <f t="shared" si="15"/>
        <v>811.8784</v>
      </c>
      <c r="O180" s="7">
        <f t="shared" si="16"/>
        <v>46.4784</v>
      </c>
      <c r="P180" s="7">
        <f t="shared" si="17"/>
        <v>0</v>
      </c>
    </row>
    <row r="181" spans="1:16" ht="12.75">
      <c r="A181" s="8" t="s">
        <v>265</v>
      </c>
      <c r="B181" s="9" t="s">
        <v>266</v>
      </c>
      <c r="C181" s="10">
        <v>0</v>
      </c>
      <c r="D181" s="10">
        <v>811.8784</v>
      </c>
      <c r="E181" s="10">
        <v>46.4784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46.4784</v>
      </c>
      <c r="L181" s="10">
        <f t="shared" si="13"/>
        <v>811.8784</v>
      </c>
      <c r="M181" s="10">
        <f t="shared" si="14"/>
        <v>0</v>
      </c>
      <c r="N181" s="10">
        <f t="shared" si="15"/>
        <v>811.8784</v>
      </c>
      <c r="O181" s="10">
        <f t="shared" si="16"/>
        <v>46.4784</v>
      </c>
      <c r="P181" s="10">
        <f t="shared" si="17"/>
        <v>0</v>
      </c>
    </row>
    <row r="182" spans="1:16" ht="63.75">
      <c r="A182" s="5" t="s">
        <v>293</v>
      </c>
      <c r="B182" s="6" t="s">
        <v>79</v>
      </c>
      <c r="C182" s="7">
        <v>0</v>
      </c>
      <c r="D182" s="7">
        <v>90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0</v>
      </c>
      <c r="L182" s="7">
        <f t="shared" si="13"/>
        <v>90</v>
      </c>
      <c r="M182" s="7">
        <f t="shared" si="14"/>
        <v>0</v>
      </c>
      <c r="N182" s="7">
        <f t="shared" si="15"/>
        <v>90</v>
      </c>
      <c r="O182" s="7">
        <f t="shared" si="16"/>
        <v>0</v>
      </c>
      <c r="P182" s="7">
        <f t="shared" si="17"/>
        <v>0</v>
      </c>
    </row>
    <row r="183" spans="1:16" ht="12.75">
      <c r="A183" s="8" t="s">
        <v>265</v>
      </c>
      <c r="B183" s="9" t="s">
        <v>266</v>
      </c>
      <c r="C183" s="10">
        <v>0</v>
      </c>
      <c r="D183" s="10">
        <v>90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90</v>
      </c>
      <c r="M183" s="10">
        <f t="shared" si="14"/>
        <v>0</v>
      </c>
      <c r="N183" s="10">
        <f t="shared" si="15"/>
        <v>90</v>
      </c>
      <c r="O183" s="10">
        <f t="shared" si="16"/>
        <v>0</v>
      </c>
      <c r="P183" s="10">
        <f t="shared" si="17"/>
        <v>0</v>
      </c>
    </row>
    <row r="184" spans="1:16" ht="12.75">
      <c r="A184" s="5" t="s">
        <v>294</v>
      </c>
      <c r="B184" s="6" t="s">
        <v>181</v>
      </c>
      <c r="C184" s="7">
        <v>0</v>
      </c>
      <c r="D184" s="7">
        <v>12527.7464</v>
      </c>
      <c r="E184" s="7">
        <v>7.7463999999999995</v>
      </c>
      <c r="F184" s="7">
        <v>0</v>
      </c>
      <c r="G184" s="7">
        <v>0</v>
      </c>
      <c r="H184" s="7">
        <v>294.3084</v>
      </c>
      <c r="I184" s="7">
        <v>0</v>
      </c>
      <c r="J184" s="7">
        <v>0</v>
      </c>
      <c r="K184" s="7">
        <f t="shared" si="12"/>
        <v>7.7463999999999995</v>
      </c>
      <c r="L184" s="7">
        <f t="shared" si="13"/>
        <v>12527.7464</v>
      </c>
      <c r="M184" s="7">
        <f t="shared" si="14"/>
        <v>0</v>
      </c>
      <c r="N184" s="7">
        <f t="shared" si="15"/>
        <v>12233.438</v>
      </c>
      <c r="O184" s="7">
        <f t="shared" si="16"/>
        <v>-286.562</v>
      </c>
      <c r="P184" s="7">
        <f t="shared" si="17"/>
        <v>3799.2925746153055</v>
      </c>
    </row>
    <row r="185" spans="1:16" ht="12.75">
      <c r="A185" s="8" t="s">
        <v>265</v>
      </c>
      <c r="B185" s="9" t="s">
        <v>266</v>
      </c>
      <c r="C185" s="10">
        <v>0</v>
      </c>
      <c r="D185" s="10">
        <v>12527.7464</v>
      </c>
      <c r="E185" s="10">
        <v>7.7463999999999995</v>
      </c>
      <c r="F185" s="10">
        <v>0</v>
      </c>
      <c r="G185" s="10">
        <v>0</v>
      </c>
      <c r="H185" s="10">
        <v>294.3084</v>
      </c>
      <c r="I185" s="10">
        <v>0</v>
      </c>
      <c r="J185" s="10">
        <v>0</v>
      </c>
      <c r="K185" s="10">
        <f t="shared" si="12"/>
        <v>7.7463999999999995</v>
      </c>
      <c r="L185" s="10">
        <f t="shared" si="13"/>
        <v>12527.7464</v>
      </c>
      <c r="M185" s="10">
        <f t="shared" si="14"/>
        <v>0</v>
      </c>
      <c r="N185" s="10">
        <f t="shared" si="15"/>
        <v>12233.438</v>
      </c>
      <c r="O185" s="10">
        <f t="shared" si="16"/>
        <v>-286.562</v>
      </c>
      <c r="P185" s="10">
        <f t="shared" si="17"/>
        <v>3799.2925746153055</v>
      </c>
    </row>
    <row r="186" spans="1:16" ht="25.5">
      <c r="A186" s="5" t="s">
        <v>295</v>
      </c>
      <c r="B186" s="6" t="s">
        <v>258</v>
      </c>
      <c r="C186" s="7">
        <v>2077</v>
      </c>
      <c r="D186" s="7">
        <v>68438.7168</v>
      </c>
      <c r="E186" s="7">
        <v>2792.9568</v>
      </c>
      <c r="F186" s="7">
        <v>42.89969000000001</v>
      </c>
      <c r="G186" s="7">
        <v>0</v>
      </c>
      <c r="H186" s="7">
        <v>63.28393000000001</v>
      </c>
      <c r="I186" s="7">
        <v>0</v>
      </c>
      <c r="J186" s="7">
        <v>0</v>
      </c>
      <c r="K186" s="7">
        <f t="shared" si="12"/>
        <v>2750.0571099999997</v>
      </c>
      <c r="L186" s="7">
        <f t="shared" si="13"/>
        <v>68395.81710999999</v>
      </c>
      <c r="M186" s="7">
        <f t="shared" si="14"/>
        <v>1.5359954726116782</v>
      </c>
      <c r="N186" s="7">
        <f t="shared" si="15"/>
        <v>68375.43286999999</v>
      </c>
      <c r="O186" s="7">
        <f t="shared" si="16"/>
        <v>2729.67287</v>
      </c>
      <c r="P186" s="7">
        <f t="shared" si="17"/>
        <v>2.2658399156048534</v>
      </c>
    </row>
    <row r="187" spans="1:16" ht="12.75">
      <c r="A187" s="8" t="s">
        <v>259</v>
      </c>
      <c r="B187" s="9" t="s">
        <v>260</v>
      </c>
      <c r="C187" s="10">
        <v>1150</v>
      </c>
      <c r="D187" s="10">
        <v>28910.4928</v>
      </c>
      <c r="E187" s="10">
        <v>2715.4928</v>
      </c>
      <c r="F187" s="10">
        <v>0</v>
      </c>
      <c r="G187" s="10">
        <v>0</v>
      </c>
      <c r="H187" s="10">
        <v>20.384240000000002</v>
      </c>
      <c r="I187" s="10">
        <v>0</v>
      </c>
      <c r="J187" s="10">
        <v>0</v>
      </c>
      <c r="K187" s="10">
        <f t="shared" si="12"/>
        <v>2715.4928</v>
      </c>
      <c r="L187" s="10">
        <f t="shared" si="13"/>
        <v>28910.4928</v>
      </c>
      <c r="M187" s="10">
        <f t="shared" si="14"/>
        <v>0</v>
      </c>
      <c r="N187" s="10">
        <f t="shared" si="15"/>
        <v>28890.10856</v>
      </c>
      <c r="O187" s="10">
        <f t="shared" si="16"/>
        <v>2695.10856</v>
      </c>
      <c r="P187" s="10">
        <f t="shared" si="17"/>
        <v>0.7506644834410904</v>
      </c>
    </row>
    <row r="188" spans="1:16" ht="12.75">
      <c r="A188" s="8" t="s">
        <v>296</v>
      </c>
      <c r="B188" s="9" t="s">
        <v>297</v>
      </c>
      <c r="C188" s="10">
        <v>0</v>
      </c>
      <c r="D188" s="10">
        <v>303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303</v>
      </c>
      <c r="M188" s="10">
        <f t="shared" si="14"/>
        <v>0</v>
      </c>
      <c r="N188" s="10">
        <f t="shared" si="15"/>
        <v>303</v>
      </c>
      <c r="O188" s="10">
        <f t="shared" si="16"/>
        <v>0</v>
      </c>
      <c r="P188" s="10">
        <f t="shared" si="17"/>
        <v>0</v>
      </c>
    </row>
    <row r="189" spans="1:16" ht="12.75">
      <c r="A189" s="8" t="s">
        <v>261</v>
      </c>
      <c r="B189" s="9" t="s">
        <v>262</v>
      </c>
      <c r="C189" s="10">
        <v>927</v>
      </c>
      <c r="D189" s="10">
        <v>39225.224</v>
      </c>
      <c r="E189" s="10">
        <v>77.464</v>
      </c>
      <c r="F189" s="10">
        <v>42.89969000000001</v>
      </c>
      <c r="G189" s="10">
        <v>0</v>
      </c>
      <c r="H189" s="10">
        <v>42.89969000000001</v>
      </c>
      <c r="I189" s="10">
        <v>0</v>
      </c>
      <c r="J189" s="10">
        <v>0</v>
      </c>
      <c r="K189" s="10">
        <f t="shared" si="12"/>
        <v>34.56430999999999</v>
      </c>
      <c r="L189" s="10">
        <f t="shared" si="13"/>
        <v>39182.32431</v>
      </c>
      <c r="M189" s="10">
        <f t="shared" si="14"/>
        <v>55.38016368893939</v>
      </c>
      <c r="N189" s="10">
        <f t="shared" si="15"/>
        <v>39182.32431</v>
      </c>
      <c r="O189" s="10">
        <f t="shared" si="16"/>
        <v>34.56430999999999</v>
      </c>
      <c r="P189" s="10">
        <f t="shared" si="17"/>
        <v>55.38016368893939</v>
      </c>
    </row>
    <row r="190" spans="1:16" ht="12.75">
      <c r="A190" s="5" t="s">
        <v>298</v>
      </c>
      <c r="B190" s="6" t="s">
        <v>55</v>
      </c>
      <c r="C190" s="7">
        <v>0</v>
      </c>
      <c r="D190" s="7">
        <v>54619.546</v>
      </c>
      <c r="E190" s="7">
        <v>116.196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116.196</v>
      </c>
      <c r="L190" s="7">
        <f t="shared" si="13"/>
        <v>54619.546</v>
      </c>
      <c r="M190" s="7">
        <f t="shared" si="14"/>
        <v>0</v>
      </c>
      <c r="N190" s="7">
        <f t="shared" si="15"/>
        <v>54619.546</v>
      </c>
      <c r="O190" s="7">
        <f t="shared" si="16"/>
        <v>116.196</v>
      </c>
      <c r="P190" s="7">
        <f t="shared" si="17"/>
        <v>0</v>
      </c>
    </row>
    <row r="191" spans="1:16" ht="12.75">
      <c r="A191" s="8" t="s">
        <v>265</v>
      </c>
      <c r="B191" s="9" t="s">
        <v>266</v>
      </c>
      <c r="C191" s="10">
        <v>0</v>
      </c>
      <c r="D191" s="10">
        <v>54619.546</v>
      </c>
      <c r="E191" s="10">
        <v>116.196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116.196</v>
      </c>
      <c r="L191" s="10">
        <f t="shared" si="13"/>
        <v>54619.546</v>
      </c>
      <c r="M191" s="10">
        <f t="shared" si="14"/>
        <v>0</v>
      </c>
      <c r="N191" s="10">
        <f t="shared" si="15"/>
        <v>54619.546</v>
      </c>
      <c r="O191" s="10">
        <f t="shared" si="16"/>
        <v>116.196</v>
      </c>
      <c r="P191" s="10">
        <f t="shared" si="17"/>
        <v>0</v>
      </c>
    </row>
    <row r="192" spans="1:16" ht="12.75">
      <c r="A192" s="5" t="s">
        <v>299</v>
      </c>
      <c r="B192" s="6" t="s">
        <v>63</v>
      </c>
      <c r="C192" s="7">
        <v>0</v>
      </c>
      <c r="D192" s="7">
        <v>474.267</v>
      </c>
      <c r="E192" s="7">
        <v>0</v>
      </c>
      <c r="F192" s="7">
        <v>6.99896</v>
      </c>
      <c r="G192" s="7">
        <v>0</v>
      </c>
      <c r="H192" s="7">
        <v>6.99896</v>
      </c>
      <c r="I192" s="7">
        <v>0</v>
      </c>
      <c r="J192" s="7">
        <v>0</v>
      </c>
      <c r="K192" s="7">
        <f t="shared" si="12"/>
        <v>-6.99896</v>
      </c>
      <c r="L192" s="7">
        <f t="shared" si="13"/>
        <v>467.26804</v>
      </c>
      <c r="M192" s="7">
        <f t="shared" si="14"/>
        <v>0</v>
      </c>
      <c r="N192" s="7">
        <f t="shared" si="15"/>
        <v>467.26804</v>
      </c>
      <c r="O192" s="7">
        <f t="shared" si="16"/>
        <v>-6.99896</v>
      </c>
      <c r="P192" s="7">
        <f t="shared" si="17"/>
        <v>0</v>
      </c>
    </row>
    <row r="193" spans="1:16" ht="12.75">
      <c r="A193" s="8" t="s">
        <v>265</v>
      </c>
      <c r="B193" s="9" t="s">
        <v>266</v>
      </c>
      <c r="C193" s="10">
        <v>0</v>
      </c>
      <c r="D193" s="10">
        <v>474.267</v>
      </c>
      <c r="E193" s="10">
        <v>0</v>
      </c>
      <c r="F193" s="10">
        <v>6.99896</v>
      </c>
      <c r="G193" s="10">
        <v>0</v>
      </c>
      <c r="H193" s="10">
        <v>6.99896</v>
      </c>
      <c r="I193" s="10">
        <v>0</v>
      </c>
      <c r="J193" s="10">
        <v>0</v>
      </c>
      <c r="K193" s="10">
        <f t="shared" si="12"/>
        <v>-6.99896</v>
      </c>
      <c r="L193" s="10">
        <f t="shared" si="13"/>
        <v>467.26804</v>
      </c>
      <c r="M193" s="10">
        <f t="shared" si="14"/>
        <v>0</v>
      </c>
      <c r="N193" s="10">
        <f t="shared" si="15"/>
        <v>467.26804</v>
      </c>
      <c r="O193" s="10">
        <f t="shared" si="16"/>
        <v>-6.99896</v>
      </c>
      <c r="P193" s="10">
        <f t="shared" si="17"/>
        <v>0</v>
      </c>
    </row>
    <row r="194" spans="1:16" ht="25.5">
      <c r="A194" s="5" t="s">
        <v>217</v>
      </c>
      <c r="B194" s="6" t="s">
        <v>218</v>
      </c>
      <c r="C194" s="7">
        <v>1251.23</v>
      </c>
      <c r="D194" s="7">
        <v>3646.257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3646.257</v>
      </c>
      <c r="M194" s="7">
        <f t="shared" si="14"/>
        <v>0</v>
      </c>
      <c r="N194" s="7">
        <f t="shared" si="15"/>
        <v>3646.257</v>
      </c>
      <c r="O194" s="7">
        <f t="shared" si="16"/>
        <v>0</v>
      </c>
      <c r="P194" s="7">
        <f t="shared" si="17"/>
        <v>0</v>
      </c>
    </row>
    <row r="195" spans="1:16" ht="12.75">
      <c r="A195" s="5" t="s">
        <v>220</v>
      </c>
      <c r="B195" s="6" t="s">
        <v>181</v>
      </c>
      <c r="C195" s="7">
        <v>751.23</v>
      </c>
      <c r="D195" s="7">
        <v>1561.23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1561.23</v>
      </c>
      <c r="M195" s="7">
        <f t="shared" si="14"/>
        <v>0</v>
      </c>
      <c r="N195" s="7">
        <f t="shared" si="15"/>
        <v>1561.23</v>
      </c>
      <c r="O195" s="7">
        <f t="shared" si="16"/>
        <v>0</v>
      </c>
      <c r="P195" s="7">
        <f t="shared" si="17"/>
        <v>0</v>
      </c>
    </row>
    <row r="196" spans="1:16" ht="25.5">
      <c r="A196" s="8" t="s">
        <v>255</v>
      </c>
      <c r="B196" s="9" t="s">
        <v>256</v>
      </c>
      <c r="C196" s="10">
        <v>0</v>
      </c>
      <c r="D196" s="10">
        <v>500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500</v>
      </c>
      <c r="M196" s="10">
        <f t="shared" si="14"/>
        <v>0</v>
      </c>
      <c r="N196" s="10">
        <f t="shared" si="15"/>
        <v>500</v>
      </c>
      <c r="O196" s="10">
        <f t="shared" si="16"/>
        <v>0</v>
      </c>
      <c r="P196" s="10">
        <f t="shared" si="17"/>
        <v>0</v>
      </c>
    </row>
    <row r="197" spans="1:16" ht="12.75">
      <c r="A197" s="8" t="s">
        <v>265</v>
      </c>
      <c r="B197" s="9" t="s">
        <v>266</v>
      </c>
      <c r="C197" s="10">
        <v>751.23</v>
      </c>
      <c r="D197" s="10">
        <v>1061.23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1061.23</v>
      </c>
      <c r="M197" s="10">
        <f t="shared" si="14"/>
        <v>0</v>
      </c>
      <c r="N197" s="10">
        <f t="shared" si="15"/>
        <v>1061.23</v>
      </c>
      <c r="O197" s="10">
        <f t="shared" si="16"/>
        <v>0</v>
      </c>
      <c r="P197" s="10">
        <f t="shared" si="17"/>
        <v>0</v>
      </c>
    </row>
    <row r="198" spans="1:16" ht="25.5">
      <c r="A198" s="5" t="s">
        <v>300</v>
      </c>
      <c r="B198" s="6" t="s">
        <v>258</v>
      </c>
      <c r="C198" s="7">
        <v>500</v>
      </c>
      <c r="D198" s="7">
        <v>609.9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aca="true" t="shared" si="18" ref="K198:K211">E198-F198</f>
        <v>0</v>
      </c>
      <c r="L198" s="7">
        <f aca="true" t="shared" si="19" ref="L198:L211">D198-F198</f>
        <v>609.9</v>
      </c>
      <c r="M198" s="7">
        <f aca="true" t="shared" si="20" ref="M198:M211">IF(E198=0,0,(F198/E198)*100)</f>
        <v>0</v>
      </c>
      <c r="N198" s="7">
        <f aca="true" t="shared" si="21" ref="N198:N211">D198-H198</f>
        <v>609.9</v>
      </c>
      <c r="O198" s="7">
        <f aca="true" t="shared" si="22" ref="O198:O211">E198-H198</f>
        <v>0</v>
      </c>
      <c r="P198" s="7">
        <f aca="true" t="shared" si="23" ref="P198:P211">IF(E198=0,0,(H198/E198)*100)</f>
        <v>0</v>
      </c>
    </row>
    <row r="199" spans="1:16" ht="12.75">
      <c r="A199" s="8" t="s">
        <v>259</v>
      </c>
      <c r="B199" s="9" t="s">
        <v>260</v>
      </c>
      <c r="C199" s="10">
        <v>500</v>
      </c>
      <c r="D199" s="10">
        <v>609.9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609.9</v>
      </c>
      <c r="M199" s="10">
        <f t="shared" si="20"/>
        <v>0</v>
      </c>
      <c r="N199" s="10">
        <f t="shared" si="21"/>
        <v>609.9</v>
      </c>
      <c r="O199" s="10">
        <f t="shared" si="22"/>
        <v>0</v>
      </c>
      <c r="P199" s="10">
        <f t="shared" si="23"/>
        <v>0</v>
      </c>
    </row>
    <row r="200" spans="1:16" ht="25.5">
      <c r="A200" s="5" t="s">
        <v>301</v>
      </c>
      <c r="B200" s="6" t="s">
        <v>302</v>
      </c>
      <c r="C200" s="7">
        <v>0</v>
      </c>
      <c r="D200" s="7">
        <v>700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0</v>
      </c>
      <c r="L200" s="7">
        <f t="shared" si="19"/>
        <v>700</v>
      </c>
      <c r="M200" s="7">
        <f t="shared" si="20"/>
        <v>0</v>
      </c>
      <c r="N200" s="7">
        <f t="shared" si="21"/>
        <v>700</v>
      </c>
      <c r="O200" s="7">
        <f t="shared" si="22"/>
        <v>0</v>
      </c>
      <c r="P200" s="7">
        <f t="shared" si="23"/>
        <v>0</v>
      </c>
    </row>
    <row r="201" spans="1:16" ht="25.5">
      <c r="A201" s="8" t="s">
        <v>221</v>
      </c>
      <c r="B201" s="9" t="s">
        <v>222</v>
      </c>
      <c r="C201" s="10">
        <v>0</v>
      </c>
      <c r="D201" s="10">
        <v>700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700</v>
      </c>
      <c r="M201" s="10">
        <f t="shared" si="20"/>
        <v>0</v>
      </c>
      <c r="N201" s="10">
        <f t="shared" si="21"/>
        <v>700</v>
      </c>
      <c r="O201" s="10">
        <f t="shared" si="22"/>
        <v>0</v>
      </c>
      <c r="P201" s="10">
        <f t="shared" si="23"/>
        <v>0</v>
      </c>
    </row>
    <row r="202" spans="1:16" ht="38.25">
      <c r="A202" s="5" t="s">
        <v>303</v>
      </c>
      <c r="B202" s="6" t="s">
        <v>304</v>
      </c>
      <c r="C202" s="7">
        <v>0</v>
      </c>
      <c r="D202" s="7">
        <v>300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0</v>
      </c>
      <c r="L202" s="7">
        <f t="shared" si="19"/>
        <v>300</v>
      </c>
      <c r="M202" s="7">
        <f t="shared" si="20"/>
        <v>0</v>
      </c>
      <c r="N202" s="7">
        <f t="shared" si="21"/>
        <v>300</v>
      </c>
      <c r="O202" s="7">
        <f t="shared" si="22"/>
        <v>0</v>
      </c>
      <c r="P202" s="7">
        <f t="shared" si="23"/>
        <v>0</v>
      </c>
    </row>
    <row r="203" spans="1:16" ht="25.5">
      <c r="A203" s="8" t="s">
        <v>221</v>
      </c>
      <c r="B203" s="9" t="s">
        <v>222</v>
      </c>
      <c r="C203" s="10">
        <v>0</v>
      </c>
      <c r="D203" s="10">
        <v>300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300</v>
      </c>
      <c r="M203" s="10">
        <f t="shared" si="20"/>
        <v>0</v>
      </c>
      <c r="N203" s="10">
        <f t="shared" si="21"/>
        <v>300</v>
      </c>
      <c r="O203" s="10">
        <f t="shared" si="22"/>
        <v>0</v>
      </c>
      <c r="P203" s="10">
        <f t="shared" si="23"/>
        <v>0</v>
      </c>
    </row>
    <row r="204" spans="1:16" ht="12.75">
      <c r="A204" s="5" t="s">
        <v>223</v>
      </c>
      <c r="B204" s="6" t="s">
        <v>224</v>
      </c>
      <c r="C204" s="7">
        <v>0</v>
      </c>
      <c r="D204" s="7">
        <v>475.127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475.127</v>
      </c>
      <c r="M204" s="7">
        <f t="shared" si="20"/>
        <v>0</v>
      </c>
      <c r="N204" s="7">
        <f t="shared" si="21"/>
        <v>475.127</v>
      </c>
      <c r="O204" s="7">
        <f t="shared" si="22"/>
        <v>0</v>
      </c>
      <c r="P204" s="7">
        <f t="shared" si="23"/>
        <v>0</v>
      </c>
    </row>
    <row r="205" spans="1:16" ht="25.5">
      <c r="A205" s="8" t="s">
        <v>221</v>
      </c>
      <c r="B205" s="9" t="s">
        <v>222</v>
      </c>
      <c r="C205" s="10">
        <v>0</v>
      </c>
      <c r="D205" s="10">
        <v>475.127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475.127</v>
      </c>
      <c r="M205" s="10">
        <f t="shared" si="20"/>
        <v>0</v>
      </c>
      <c r="N205" s="10">
        <f t="shared" si="21"/>
        <v>475.127</v>
      </c>
      <c r="O205" s="10">
        <f t="shared" si="22"/>
        <v>0</v>
      </c>
      <c r="P205" s="10">
        <f t="shared" si="23"/>
        <v>0</v>
      </c>
    </row>
    <row r="206" spans="1:16" ht="51">
      <c r="A206" s="5" t="s">
        <v>234</v>
      </c>
      <c r="B206" s="6" t="s">
        <v>235</v>
      </c>
      <c r="C206" s="7">
        <v>331279.29068000003</v>
      </c>
      <c r="D206" s="7">
        <v>500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0</v>
      </c>
      <c r="L206" s="7">
        <f t="shared" si="19"/>
        <v>500</v>
      </c>
      <c r="M206" s="7">
        <f t="shared" si="20"/>
        <v>0</v>
      </c>
      <c r="N206" s="7">
        <f t="shared" si="21"/>
        <v>500</v>
      </c>
      <c r="O206" s="7">
        <f t="shared" si="22"/>
        <v>0</v>
      </c>
      <c r="P206" s="7">
        <f t="shared" si="23"/>
        <v>0</v>
      </c>
    </row>
    <row r="207" spans="1:16" ht="25.5">
      <c r="A207" s="5" t="s">
        <v>305</v>
      </c>
      <c r="B207" s="6" t="s">
        <v>258</v>
      </c>
      <c r="C207" s="7">
        <v>331279.29068000003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0</v>
      </c>
      <c r="M207" s="7">
        <f t="shared" si="20"/>
        <v>0</v>
      </c>
      <c r="N207" s="7">
        <f t="shared" si="21"/>
        <v>0</v>
      </c>
      <c r="O207" s="7">
        <f t="shared" si="22"/>
        <v>0</v>
      </c>
      <c r="P207" s="7">
        <f t="shared" si="23"/>
        <v>0</v>
      </c>
    </row>
    <row r="208" spans="1:16" ht="12.75">
      <c r="A208" s="8" t="s">
        <v>265</v>
      </c>
      <c r="B208" s="9" t="s">
        <v>266</v>
      </c>
      <c r="C208" s="10">
        <v>331279.29068000003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0</v>
      </c>
      <c r="M208" s="10">
        <f t="shared" si="20"/>
        <v>0</v>
      </c>
      <c r="N208" s="10">
        <f t="shared" si="21"/>
        <v>0</v>
      </c>
      <c r="O208" s="10">
        <f t="shared" si="22"/>
        <v>0</v>
      </c>
      <c r="P208" s="10">
        <f t="shared" si="23"/>
        <v>0</v>
      </c>
    </row>
    <row r="209" spans="1:16" ht="12.75">
      <c r="A209" s="5" t="s">
        <v>250</v>
      </c>
      <c r="B209" s="6" t="s">
        <v>162</v>
      </c>
      <c r="C209" s="7">
        <v>0</v>
      </c>
      <c r="D209" s="7">
        <v>500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500</v>
      </c>
      <c r="M209" s="7">
        <f t="shared" si="20"/>
        <v>0</v>
      </c>
      <c r="N209" s="7">
        <f t="shared" si="21"/>
        <v>500</v>
      </c>
      <c r="O209" s="7">
        <f t="shared" si="22"/>
        <v>0</v>
      </c>
      <c r="P209" s="7">
        <f t="shared" si="23"/>
        <v>0</v>
      </c>
    </row>
    <row r="210" spans="1:16" ht="25.5">
      <c r="A210" s="8" t="s">
        <v>158</v>
      </c>
      <c r="B210" s="9" t="s">
        <v>159</v>
      </c>
      <c r="C210" s="10">
        <v>0</v>
      </c>
      <c r="D210" s="10">
        <v>500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500</v>
      </c>
      <c r="M210" s="10">
        <f t="shared" si="20"/>
        <v>0</v>
      </c>
      <c r="N210" s="10">
        <f t="shared" si="21"/>
        <v>500</v>
      </c>
      <c r="O210" s="10">
        <f t="shared" si="22"/>
        <v>0</v>
      </c>
      <c r="P210" s="10">
        <f t="shared" si="23"/>
        <v>0</v>
      </c>
    </row>
    <row r="211" spans="1:16" ht="12.75">
      <c r="A211" s="5" t="s">
        <v>251</v>
      </c>
      <c r="B211" s="6" t="s">
        <v>252</v>
      </c>
      <c r="C211" s="7">
        <v>394224.5030000001</v>
      </c>
      <c r="D211" s="7">
        <v>607766.98193</v>
      </c>
      <c r="E211" s="7">
        <v>51529.325293333335</v>
      </c>
      <c r="F211" s="7">
        <v>1937.0619299999998</v>
      </c>
      <c r="G211" s="7">
        <v>0</v>
      </c>
      <c r="H211" s="7">
        <v>2903.4777299999996</v>
      </c>
      <c r="I211" s="7">
        <v>308.58013</v>
      </c>
      <c r="J211" s="7">
        <v>317.1038</v>
      </c>
      <c r="K211" s="7">
        <f t="shared" si="18"/>
        <v>49592.26336333333</v>
      </c>
      <c r="L211" s="7">
        <f t="shared" si="19"/>
        <v>605829.92</v>
      </c>
      <c r="M211" s="7">
        <f t="shared" si="20"/>
        <v>3.759144756841226</v>
      </c>
      <c r="N211" s="7">
        <f t="shared" si="21"/>
        <v>604863.5042</v>
      </c>
      <c r="O211" s="7">
        <f t="shared" si="22"/>
        <v>48625.84756333334</v>
      </c>
      <c r="P211" s="7">
        <f t="shared" si="23"/>
        <v>5.634612356113346</v>
      </c>
    </row>
    <row r="212" spans="1:1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2017-09-19T12:27:22Z</dcterms:created>
  <dcterms:modified xsi:type="dcterms:W3CDTF">2017-09-19T12:33:39Z</dcterms:modified>
  <cp:category/>
  <cp:version/>
  <cp:contentType/>
  <cp:contentStatus/>
</cp:coreProperties>
</file>