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48" i="2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43" i="1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<sst xmlns="http://schemas.openxmlformats.org/spreadsheetml/2006/main" count="1600" uniqueCount="355">
  <si>
    <t xml:space="preserve">Аналіз фінансування установ з 27.11.2017 по 01.12.2017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</si>
  <si>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</si>
  <si>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</si>
  <si>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</si>
  <si>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</si>
  <si>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</si>
  <si>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</si>
  <si>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</si>
  <si>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</si>
  <si>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</si>
  <si>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</si>
  <si>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</si>
  <si>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</si>
  <si>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</si>
  <si>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</si>
  <si>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</si>
  <si>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</si>
  <si>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</si>
  <si>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</si>
  <si>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</si>
  <si>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</si>
  <si>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</si>
  <si>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</si>
  <si>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</si>
  <si>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</si>
  <si>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</si>
  <si>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</si>
  <si>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</si>
  <si>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</si>
  <si>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</si>
  <si>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</si>
  <si>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</si>
  <si>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</si>
  <si>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</si>
  <si>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</si>
  <si>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</si>
  <si>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</si>
  <si>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</si>
  <si>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</si>
  <si>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</si>
  <si>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</si>
  <si>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</si>
  <si>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</si>
  <si>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</si>
  <si>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</si>
  <si>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</si>
  <si>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</si>
  <si>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</si>
  <si>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</si>
  <si>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</si>
  <si>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</si>
  <si>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</si>
  <si>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</si>
  <si>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</si>
  <si>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</si>
  <si>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</si>
  <si>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</si>
  <si>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</si>
  <si>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</si>
  <si>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</si>
  <si>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</si>
  <si>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</si>
  <si>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</si>
  <si>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</si>
  <si>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</si>
  <si>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</si>
  <si>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</si>
  <si>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</si>
  <si>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</si>
  <si>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</si>
  <si>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</si>
  <si>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</si>
  <si>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</si>
  <si>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</si>
  <si>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</si>
  <si>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</si>
  <si>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</si>
  <si>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</si>
  <si>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</si>
  <si>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</si>
  <si>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</si>
  <si>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</si>
  <si>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</si>
  <si>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</si>
  <si>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</si>
  <si>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</si>
  <si>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</si>
  <si>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</si>
  <si>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</si>
  <si>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</si>
  <si>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</si>
  <si>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</si>
  <si>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</si>
  <si>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</si>
  <si>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</si>
  <si>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</si>
  <si>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</si>
  <si>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</si>
  <si>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</si>
  <si>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</si>
  <si>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</si>
  <si>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</si>
  <si>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</si>
  <si>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</si>
  <si>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</si>
  <si>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</si>
  <si>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</si>
  <si>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</si>
  <si>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</si>
  <si>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</si>
  <si>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</si>
  <si>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</si>
  <si>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</si>
  <si>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</si>
  <si>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</si>
  <si>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</si>
  <si>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</si>
  <si>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</si>
  <si>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</si>
  <si>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</si>
  <si>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</si>
  <si>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</si>
  <si>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</si>
  <si>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</si>
  <si>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</si>
  <si>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</si>
  <si>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</si>
  <si>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</si>
  <si>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</si>
  <si>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</si>
  <si>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</si>
  <si>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</si>
  <si>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</si>
  <si>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</si>
  <si>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</si>
  <si>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</si>
  <si>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</si>
  <si>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</si>
  <si>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</si>
  <si>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</si>
  <si>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</si>
  <si>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</si>
  <si>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</si>
  <si>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</si>
  <si>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</si>
  <si>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</si>
  <si>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</si>
  <si>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</si>
  <si>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</si>
  <si>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</si>
  <si>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</si>
  <si>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</si>
  <si>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</si>
  <si>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</si>
  <si>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</si>
  <si>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</si>
  <si>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</si>
  <si>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</si>
  <si>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</si>
  <si>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</si>
  <si>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</si>
  <si>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</si>
  <si>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</si>
  <si>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</si>
  <si>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</si>
  <si>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</si>
  <si>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</si>
  <si>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</si>
  <si>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</si>
  <si>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</si>
  <si>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</si>
  <si>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</si>
  <si>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</si>
  <si>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</si>
  <si>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</si>
  <si>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</si>
  <si>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</si>
  <si>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</si>
  <si>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</si>
  <si>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</si>
  <si>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</si>
  <si>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</si>
  <si>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</si>
  <si>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</si>
  <si>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</si>
  <si>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</si>
  <si>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</si>
  <si>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</si>
  <si>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</si>
  <si>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</si>
  <si>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</si>
  <si>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</si>
  <si>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</si>
  <si>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</si>
  <si>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</si>
  <si>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</si>
  <si>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</si>
  <si>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</si>
  <si>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</si>
  <si>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</si>
  <si>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</si>
  <si>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</si>
  <si>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</si>
  <si>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</si>
  <si>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</si>
  <si>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</si>
  <si>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</si>
  <si>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</si>
  <si>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</si>
  <si>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</si>
  <si>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</si>
  <si>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</si>
  <si>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</si>
  <si>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</si>
  <si>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</si>
  <si>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</si>
  <si>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</si>
  <si>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</si>
  <si>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</si>
  <si>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</si>
  <si>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</si>
  <si>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</si>
  <si>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</si>
  <si>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</si>
  <si>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</si>
  <si>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</si>
  <si>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</si>
  <si>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</si>
  <si>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</si>
  <si>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</si>
  <si>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</si>
  <si>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</si>
  <si>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</si>
  <si>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</si>
  <si>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</si>
  <si>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</si>
  <si>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</si>
  <si>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</si>
  <si>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</si>
  <si>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</si>
  <si>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</si>
  <si>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</si>
  <si>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</si>
  <si>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</si>
  <si>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</si>
  <si>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</si>
  <si>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</si>
  <si>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</si>
  <si>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</si>
  <si>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</si>
  <si>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</si>
  <si>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</si>
  <si>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</si>
  <si>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</si>
  <si>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</si>
  <si>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</si>
  <si>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</si>
  <si>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</si>
  <si>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</si>
  <si>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</si>
  <si>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</si>
  <si>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</si>
  <si>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</si>
  <si>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</si>
  <si>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</si>
  <si>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</si>
  <si>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</si>
  <si>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</si>
  <si>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</si>
  <si>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</si>
  <si>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</si>
  <si>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</si>
  <si>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</si>
  <si>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</si>
  <si>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</si>
  <si>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</si>
  <si>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</si>
  <si>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</si>
  <si>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</si>
  <si>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</si>
  <si>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</si>
  <si>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</si>
  <si>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</si>
  <si>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</si>
  <si>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</si>
  <si>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</si>
  <si>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</si>
  <si>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</si>
  <si>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</si>
  <si>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</si>
  <si>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</si>
  <si>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</si>
  <si>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</si>
  <si>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</si>
  <si>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</si>
  <si>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</si>
  <si>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</si>
  <si>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</si>
  <si>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</si>
  <si>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</si>
  <si>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</si>
  <si>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</si>
  <si>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</si>
  <si>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</si>
  <si>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</si>
  <si>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</si>
  <si>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</si>
  <si>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</si>
  <si>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</si>
  <si>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</si>
  <si>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</si>
  <si>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</si>
  <si>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</si>
  <si>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</si>
  <si>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</si>
  <si>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</si>
  <si>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4116100</t>
  </si>
  <si>
    <t>Впровадження засобів обліку витрат та регулювання споживання води та теплової енергії</t>
  </si>
  <si>
    <t>4116150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</si>
  <si>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</si>
  <si>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</si>
  <si>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</si>
  <si>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</si>
  <si>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</si>
  <si>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</si>
  <si>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</si>
  <si>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</si>
  <si>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</si>
  <si>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</si>
  <si>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</si>
  <si>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</si>
  <si>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4316120</t>
  </si>
  <si>
    <t>Забезпечення збору та вивезення сміття і відходів, надійної та безперебійної експлуатації каналізаційних систем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</si>
  <si>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</si>
  <si>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</si>
  <si>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</si>
  <si>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</si>
  <si>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</si>
  <si>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</si>
  <si>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</si>
  <si>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</si>
  <si>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</si>
  <si>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</si>
  <si>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</si>
  <si>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</si>
  <si>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</si>
  <si>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</si>
  <si>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</si>
  <si>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</si>
  <si>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</si>
  <si>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</si>
  <si>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4816430</t>
  </si>
  <si>
    <t>Розробка схем та проектних рішень масового застосування</t>
  </si>
  <si>
    <t>4817470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</si>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</sst>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4"/>
  <sheetViews>
    <sheetView topLeftCell="C1" workbookViewId="0">
      <selection activeCell="J7" sqref="J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74279.781000000003</v>
      </c>
      <c r="E6" s="7">
        <v>12501.277999999998</v>
      </c>
      <c r="F6" s="7">
        <v>2435.5515399999999</v>
      </c>
      <c r="G6" s="7">
        <v>0</v>
      </c>
      <c r="H6" s="7">
        <v>3453.0934100000004</v>
      </c>
      <c r="I6" s="7">
        <v>0</v>
      </c>
      <c r="J6" s="7">
        <v>30.27891</v>
      </c>
      <c r="K6" s="7">
        <f t="shared" ref="K6:K69" si="0">E6-F6</f>
        <v>10065.726459999998</v>
      </c>
      <c r="L6" s="7">
        <f t="shared" ref="L6:L69" si="1">D6-F6</f>
        <v>71844.229460000002</v>
      </c>
      <c r="M6" s="7">
        <f t="shared" ref="M6:M69" si="2">IF(E6=0,0,(F6/E6)*100)</f>
        <v>19.48242043733449</v>
      </c>
      <c r="N6" s="7">
        <f t="shared" ref="N6:N69" si="3">D6-H6</f>
        <v>70826.687590000001</v>
      </c>
      <c r="O6" s="7">
        <f t="shared" ref="O6:O69" si="4">E6-H6</f>
        <v>9048.1845899999971</v>
      </c>
      <c r="P6" s="7">
        <f t="shared" ref="P6:P69" si="5">IF(E6=0,0,(H6/E6)*100)</f>
        <v>27.621923214570547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54170.271000000001</v>
      </c>
      <c r="E7" s="7">
        <v>11040.313</v>
      </c>
      <c r="F7" s="7">
        <v>2315.7460599999999</v>
      </c>
      <c r="G7" s="7">
        <v>0</v>
      </c>
      <c r="H7" s="7">
        <v>2326.90173</v>
      </c>
      <c r="I7" s="7">
        <v>0</v>
      </c>
      <c r="J7" s="7">
        <v>29.52891</v>
      </c>
      <c r="K7" s="7">
        <f t="shared" si="0"/>
        <v>8724.5669400000006</v>
      </c>
      <c r="L7" s="7">
        <f t="shared" si="1"/>
        <v>51854.524940000003</v>
      </c>
      <c r="M7" s="7">
        <f t="shared" si="2"/>
        <v>20.975366006380433</v>
      </c>
      <c r="N7" s="7">
        <f t="shared" si="3"/>
        <v>51843.369270000003</v>
      </c>
      <c r="O7" s="7">
        <f t="shared" si="4"/>
        <v>8713.4112700000005</v>
      </c>
      <c r="P7" s="7">
        <f t="shared" si="5"/>
        <v>21.076410877119152</v>
      </c>
    </row>
    <row r="8" spans="1:16">
      <c r="A8" s="8" t="s">
        <v>22</v>
      </c>
      <c r="B8" s="9" t="s">
        <v>23</v>
      </c>
      <c r="C8" s="10">
        <v>40313.1</v>
      </c>
      <c r="D8" s="10">
        <v>40648.571000000004</v>
      </c>
      <c r="E8" s="10">
        <v>8567.7710000000006</v>
      </c>
      <c r="F8" s="10">
        <v>1919.2843500000001</v>
      </c>
      <c r="G8" s="10">
        <v>0</v>
      </c>
      <c r="H8" s="10">
        <v>1919.2843500000001</v>
      </c>
      <c r="I8" s="10">
        <v>0</v>
      </c>
      <c r="J8" s="10">
        <v>0</v>
      </c>
      <c r="K8" s="10">
        <f t="shared" si="0"/>
        <v>6648.4866500000007</v>
      </c>
      <c r="L8" s="10">
        <f t="shared" si="1"/>
        <v>38729.286650000002</v>
      </c>
      <c r="M8" s="10">
        <f t="shared" si="2"/>
        <v>22.401209719540823</v>
      </c>
      <c r="N8" s="10">
        <f t="shared" si="3"/>
        <v>38729.286650000002</v>
      </c>
      <c r="O8" s="10">
        <f t="shared" si="4"/>
        <v>6648.4866500000007</v>
      </c>
      <c r="P8" s="10">
        <f t="shared" si="5"/>
        <v>22.401209719540823</v>
      </c>
    </row>
    <row r="9" spans="1:16">
      <c r="A9" s="8" t="s">
        <v>24</v>
      </c>
      <c r="B9" s="9" t="s">
        <v>25</v>
      </c>
      <c r="C9" s="10">
        <v>8868.8819999999996</v>
      </c>
      <c r="D9" s="10">
        <v>8839.1929999999993</v>
      </c>
      <c r="E9" s="10">
        <v>1774.2930000000001</v>
      </c>
      <c r="F9" s="10">
        <v>386.83760000000001</v>
      </c>
      <c r="G9" s="10">
        <v>0</v>
      </c>
      <c r="H9" s="10">
        <v>386.83760000000001</v>
      </c>
      <c r="I9" s="10">
        <v>0</v>
      </c>
      <c r="J9" s="10">
        <v>0</v>
      </c>
      <c r="K9" s="10">
        <f t="shared" si="0"/>
        <v>1387.4554000000001</v>
      </c>
      <c r="L9" s="10">
        <f t="shared" si="1"/>
        <v>8452.3553999999986</v>
      </c>
      <c r="M9" s="10">
        <f t="shared" si="2"/>
        <v>21.802351697267586</v>
      </c>
      <c r="N9" s="10">
        <f t="shared" si="3"/>
        <v>8452.3553999999986</v>
      </c>
      <c r="O9" s="10">
        <f t="shared" si="4"/>
        <v>1387.4554000000001</v>
      </c>
      <c r="P9" s="10">
        <f t="shared" si="5"/>
        <v>21.802351697267586</v>
      </c>
    </row>
    <row r="10" spans="1:16">
      <c r="A10" s="8" t="s">
        <v>26</v>
      </c>
      <c r="B10" s="9" t="s">
        <v>27</v>
      </c>
      <c r="C10" s="10">
        <v>1458.951</v>
      </c>
      <c r="D10" s="10">
        <v>1463.115</v>
      </c>
      <c r="E10" s="10">
        <v>103.95100000000001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103.95100000000001</v>
      </c>
      <c r="L10" s="10">
        <f t="shared" si="1"/>
        <v>1463.115</v>
      </c>
      <c r="M10" s="10">
        <f t="shared" si="2"/>
        <v>0</v>
      </c>
      <c r="N10" s="10">
        <f t="shared" si="3"/>
        <v>1463.115</v>
      </c>
      <c r="O10" s="10">
        <f t="shared" si="4"/>
        <v>103.95100000000001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1510.98</v>
      </c>
      <c r="D11" s="10">
        <v>1429.21064</v>
      </c>
      <c r="E11" s="10">
        <v>100.54464</v>
      </c>
      <c r="F11" s="10">
        <v>5.3500000000000005</v>
      </c>
      <c r="G11" s="10">
        <v>0</v>
      </c>
      <c r="H11" s="10">
        <v>14.11</v>
      </c>
      <c r="I11" s="10">
        <v>0</v>
      </c>
      <c r="J11" s="10">
        <v>20.73695</v>
      </c>
      <c r="K11" s="10">
        <f t="shared" si="0"/>
        <v>95.194640000000007</v>
      </c>
      <c r="L11" s="10">
        <f t="shared" si="1"/>
        <v>1423.8606400000001</v>
      </c>
      <c r="M11" s="10">
        <f t="shared" si="2"/>
        <v>5.321019598856787</v>
      </c>
      <c r="N11" s="10">
        <f t="shared" si="3"/>
        <v>1415.1006400000001</v>
      </c>
      <c r="O11" s="10">
        <f t="shared" si="4"/>
        <v>86.434640000000002</v>
      </c>
      <c r="P11" s="10">
        <f t="shared" si="5"/>
        <v>14.033567577545655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8.9500000000000011</v>
      </c>
      <c r="F12" s="10">
        <v>0.54</v>
      </c>
      <c r="G12" s="10">
        <v>0</v>
      </c>
      <c r="H12" s="10">
        <v>2.92</v>
      </c>
      <c r="I12" s="10">
        <v>0</v>
      </c>
      <c r="J12" s="10">
        <v>0</v>
      </c>
      <c r="K12" s="10">
        <f t="shared" si="0"/>
        <v>8.41</v>
      </c>
      <c r="L12" s="10">
        <f t="shared" si="1"/>
        <v>66.709999999999994</v>
      </c>
      <c r="M12" s="10">
        <f t="shared" si="2"/>
        <v>6.033519553072626</v>
      </c>
      <c r="N12" s="10">
        <f t="shared" si="3"/>
        <v>64.33</v>
      </c>
      <c r="O12" s="10">
        <f t="shared" si="4"/>
        <v>6.0300000000000011</v>
      </c>
      <c r="P12" s="10">
        <f t="shared" si="5"/>
        <v>32.625698324022338</v>
      </c>
    </row>
    <row r="13" spans="1:16">
      <c r="A13" s="8" t="s">
        <v>32</v>
      </c>
      <c r="B13" s="9" t="s">
        <v>33</v>
      </c>
      <c r="C13" s="10">
        <v>1137.683</v>
      </c>
      <c r="D13" s="10">
        <v>1026.124</v>
      </c>
      <c r="E13" s="10">
        <v>388.44100000000003</v>
      </c>
      <c r="F13" s="10">
        <v>-0.39285000000000003</v>
      </c>
      <c r="G13" s="10">
        <v>0</v>
      </c>
      <c r="H13" s="10">
        <v>-0.39285000000000003</v>
      </c>
      <c r="I13" s="10">
        <v>0</v>
      </c>
      <c r="J13" s="10">
        <v>0</v>
      </c>
      <c r="K13" s="10">
        <f t="shared" si="0"/>
        <v>388.83385000000004</v>
      </c>
      <c r="L13" s="10">
        <f t="shared" si="1"/>
        <v>1026.51685</v>
      </c>
      <c r="M13" s="10">
        <f t="shared" si="2"/>
        <v>-0.10113505011057021</v>
      </c>
      <c r="N13" s="10">
        <f t="shared" si="3"/>
        <v>1026.51685</v>
      </c>
      <c r="O13" s="10">
        <f t="shared" si="4"/>
        <v>388.83385000000004</v>
      </c>
      <c r="P13" s="10">
        <f t="shared" si="5"/>
        <v>-0.10113505011057021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41.987000000000002</v>
      </c>
      <c r="E14" s="10">
        <v>6.9870000000000001</v>
      </c>
      <c r="F14" s="10">
        <v>-0.26018999999999998</v>
      </c>
      <c r="G14" s="10">
        <v>0</v>
      </c>
      <c r="H14" s="10">
        <v>-0.24452000000000002</v>
      </c>
      <c r="I14" s="10">
        <v>0</v>
      </c>
      <c r="J14" s="10">
        <v>0</v>
      </c>
      <c r="K14" s="10">
        <f t="shared" si="0"/>
        <v>7.2471899999999998</v>
      </c>
      <c r="L14" s="10">
        <f t="shared" si="1"/>
        <v>42.247190000000003</v>
      </c>
      <c r="M14" s="10">
        <f t="shared" si="2"/>
        <v>-3.7239158437097464</v>
      </c>
      <c r="N14" s="10">
        <f t="shared" si="3"/>
        <v>42.231520000000003</v>
      </c>
      <c r="O14" s="10">
        <f t="shared" si="4"/>
        <v>7.2315199999999997</v>
      </c>
      <c r="P14" s="10">
        <f t="shared" si="5"/>
        <v>-3.4996421926434809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512.74</v>
      </c>
      <c r="E15" s="10">
        <v>66.739999999999995</v>
      </c>
      <c r="F15" s="10">
        <v>-2.17686</v>
      </c>
      <c r="G15" s="10">
        <v>0</v>
      </c>
      <c r="H15" s="10">
        <v>-2.17686</v>
      </c>
      <c r="I15" s="10">
        <v>0</v>
      </c>
      <c r="J15" s="10">
        <v>8.7919599999999996</v>
      </c>
      <c r="K15" s="10">
        <f t="shared" si="0"/>
        <v>68.91686</v>
      </c>
      <c r="L15" s="10">
        <f t="shared" si="1"/>
        <v>514.91686000000004</v>
      </c>
      <c r="M15" s="10">
        <f t="shared" si="2"/>
        <v>-3.261702127659575</v>
      </c>
      <c r="N15" s="10">
        <f t="shared" si="3"/>
        <v>514.91686000000004</v>
      </c>
      <c r="O15" s="10">
        <f t="shared" si="4"/>
        <v>68.91686</v>
      </c>
      <c r="P15" s="10">
        <f t="shared" si="5"/>
        <v>-3.261702127659575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10.200000000000001</v>
      </c>
      <c r="F16" s="10">
        <v>6.5640100000000006</v>
      </c>
      <c r="G16" s="10">
        <v>0</v>
      </c>
      <c r="H16" s="10">
        <v>6.5640100000000006</v>
      </c>
      <c r="I16" s="10">
        <v>0</v>
      </c>
      <c r="J16" s="10">
        <v>0</v>
      </c>
      <c r="K16" s="10">
        <f t="shared" si="0"/>
        <v>3.6359900000000005</v>
      </c>
      <c r="L16" s="10">
        <f t="shared" si="1"/>
        <v>23.960990000000002</v>
      </c>
      <c r="M16" s="10">
        <f t="shared" si="2"/>
        <v>64.353039215686266</v>
      </c>
      <c r="N16" s="10">
        <f t="shared" si="3"/>
        <v>23.960990000000002</v>
      </c>
      <c r="O16" s="10">
        <f t="shared" si="4"/>
        <v>3.6359900000000005</v>
      </c>
      <c r="P16" s="10">
        <f t="shared" si="5"/>
        <v>64.353039215686266</v>
      </c>
    </row>
    <row r="17" spans="1:16" ht="25.5">
      <c r="A17" s="8" t="s">
        <v>40</v>
      </c>
      <c r="B17" s="9" t="s">
        <v>41</v>
      </c>
      <c r="C17" s="10">
        <v>9.1</v>
      </c>
      <c r="D17" s="10">
        <v>26.580000000000002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26.580000000000002</v>
      </c>
      <c r="M17" s="10">
        <f t="shared" si="2"/>
        <v>0</v>
      </c>
      <c r="N17" s="10">
        <f t="shared" si="3"/>
        <v>26.580000000000002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84.975360000000009</v>
      </c>
      <c r="E18" s="10">
        <v>12.435360000000001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12.435360000000001</v>
      </c>
      <c r="L18" s="10">
        <f t="shared" si="1"/>
        <v>84.975360000000009</v>
      </c>
      <c r="M18" s="10">
        <f t="shared" si="2"/>
        <v>0</v>
      </c>
      <c r="N18" s="10">
        <f t="shared" si="3"/>
        <v>84.975360000000009</v>
      </c>
      <c r="O18" s="10">
        <f t="shared" si="4"/>
        <v>12.435360000000001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>
      <c r="A22" s="5" t="s">
        <v>50</v>
      </c>
      <c r="B22" s="6" t="s">
        <v>51</v>
      </c>
      <c r="C22" s="7">
        <v>0</v>
      </c>
      <c r="D22" s="7">
        <v>163.45000000000002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163.45000000000002</v>
      </c>
      <c r="M22" s="7">
        <f t="shared" si="2"/>
        <v>0</v>
      </c>
      <c r="N22" s="7">
        <f t="shared" si="3"/>
        <v>163.45000000000002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163.45000000000002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163.45000000000002</v>
      </c>
      <c r="M23" s="10">
        <f t="shared" si="2"/>
        <v>0</v>
      </c>
      <c r="N23" s="10">
        <f t="shared" si="3"/>
        <v>163.45000000000002</v>
      </c>
      <c r="O23" s="10">
        <f t="shared" si="4"/>
        <v>0</v>
      </c>
      <c r="P23" s="10">
        <f t="shared" si="5"/>
        <v>0</v>
      </c>
    </row>
    <row r="24" spans="1:16">
      <c r="A24" s="5" t="s">
        <v>52</v>
      </c>
      <c r="B24" s="6" t="s">
        <v>53</v>
      </c>
      <c r="C24" s="7">
        <v>5486.7070000000003</v>
      </c>
      <c r="D24" s="7">
        <v>6159.107</v>
      </c>
      <c r="E24" s="7">
        <v>618.6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618.6</v>
      </c>
      <c r="L24" s="7">
        <f t="shared" si="1"/>
        <v>6159.107</v>
      </c>
      <c r="M24" s="7">
        <f t="shared" si="2"/>
        <v>0</v>
      </c>
      <c r="N24" s="7">
        <f t="shared" si="3"/>
        <v>6159.107</v>
      </c>
      <c r="O24" s="7">
        <f t="shared" si="4"/>
        <v>618.6</v>
      </c>
      <c r="P24" s="7">
        <f t="shared" si="5"/>
        <v>0</v>
      </c>
    </row>
    <row r="25" spans="1:16">
      <c r="A25" s="8" t="s">
        <v>28</v>
      </c>
      <c r="B25" s="9" t="s">
        <v>29</v>
      </c>
      <c r="C25" s="10">
        <v>0</v>
      </c>
      <c r="D25" s="10">
        <v>1392.7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1392.7</v>
      </c>
      <c r="M25" s="10">
        <f t="shared" si="2"/>
        <v>0</v>
      </c>
      <c r="N25" s="10">
        <f t="shared" si="3"/>
        <v>1392.7</v>
      </c>
      <c r="O25" s="10">
        <f t="shared" si="4"/>
        <v>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5486.7070000000003</v>
      </c>
      <c r="D26" s="10">
        <v>4766.4070000000002</v>
      </c>
      <c r="E26" s="10">
        <v>618.6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618.6</v>
      </c>
      <c r="L26" s="10">
        <f t="shared" si="1"/>
        <v>4766.4070000000002</v>
      </c>
      <c r="M26" s="10">
        <f t="shared" si="2"/>
        <v>0</v>
      </c>
      <c r="N26" s="10">
        <f t="shared" si="3"/>
        <v>4766.4070000000002</v>
      </c>
      <c r="O26" s="10">
        <f t="shared" si="4"/>
        <v>618.6</v>
      </c>
      <c r="P26" s="10">
        <f t="shared" si="5"/>
        <v>0</v>
      </c>
    </row>
    <row r="27" spans="1:16">
      <c r="A27" s="5" t="s">
        <v>54</v>
      </c>
      <c r="B27" s="6" t="s">
        <v>55</v>
      </c>
      <c r="C27" s="7">
        <v>470</v>
      </c>
      <c r="D27" s="7">
        <v>970</v>
      </c>
      <c r="E27" s="7">
        <v>240</v>
      </c>
      <c r="F27" s="7">
        <v>8.7000000000000011</v>
      </c>
      <c r="G27" s="7">
        <v>0</v>
      </c>
      <c r="H27" s="7">
        <v>8.7000000000000011</v>
      </c>
      <c r="I27" s="7">
        <v>0</v>
      </c>
      <c r="J27" s="7">
        <v>0</v>
      </c>
      <c r="K27" s="7">
        <f t="shared" si="0"/>
        <v>231.3</v>
      </c>
      <c r="L27" s="7">
        <f t="shared" si="1"/>
        <v>961.3</v>
      </c>
      <c r="M27" s="7">
        <f t="shared" si="2"/>
        <v>3.6250000000000004</v>
      </c>
      <c r="N27" s="7">
        <f t="shared" si="3"/>
        <v>961.3</v>
      </c>
      <c r="O27" s="7">
        <f t="shared" si="4"/>
        <v>231.3</v>
      </c>
      <c r="P27" s="7">
        <f t="shared" si="5"/>
        <v>3.6250000000000004</v>
      </c>
    </row>
    <row r="28" spans="1:16">
      <c r="A28" s="5" t="s">
        <v>56</v>
      </c>
      <c r="B28" s="6" t="s">
        <v>57</v>
      </c>
      <c r="C28" s="7">
        <v>470</v>
      </c>
      <c r="D28" s="7">
        <v>970</v>
      </c>
      <c r="E28" s="7">
        <v>240</v>
      </c>
      <c r="F28" s="7">
        <v>8.7000000000000011</v>
      </c>
      <c r="G28" s="7">
        <v>0</v>
      </c>
      <c r="H28" s="7">
        <v>8.7000000000000011</v>
      </c>
      <c r="I28" s="7">
        <v>0</v>
      </c>
      <c r="J28" s="7">
        <v>0</v>
      </c>
      <c r="K28" s="7">
        <f t="shared" si="0"/>
        <v>231.3</v>
      </c>
      <c r="L28" s="7">
        <f t="shared" si="1"/>
        <v>961.3</v>
      </c>
      <c r="M28" s="7">
        <f t="shared" si="2"/>
        <v>3.6250000000000004</v>
      </c>
      <c r="N28" s="7">
        <f t="shared" si="3"/>
        <v>961.3</v>
      </c>
      <c r="O28" s="7">
        <f t="shared" si="4"/>
        <v>231.3</v>
      </c>
      <c r="P28" s="7">
        <f t="shared" si="5"/>
        <v>3.6250000000000004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240</v>
      </c>
      <c r="F29" s="10">
        <v>8.7000000000000011</v>
      </c>
      <c r="G29" s="10">
        <v>0</v>
      </c>
      <c r="H29" s="10">
        <v>8.7000000000000011</v>
      </c>
      <c r="I29" s="10">
        <v>0</v>
      </c>
      <c r="J29" s="10">
        <v>0</v>
      </c>
      <c r="K29" s="10">
        <f t="shared" si="0"/>
        <v>231.3</v>
      </c>
      <c r="L29" s="10">
        <f t="shared" si="1"/>
        <v>961.3</v>
      </c>
      <c r="M29" s="10">
        <f t="shared" si="2"/>
        <v>3.6250000000000004</v>
      </c>
      <c r="N29" s="10">
        <f t="shared" si="3"/>
        <v>961.3</v>
      </c>
      <c r="O29" s="10">
        <f t="shared" si="4"/>
        <v>231.3</v>
      </c>
      <c r="P29" s="10">
        <f t="shared" si="5"/>
        <v>3.6250000000000004</v>
      </c>
    </row>
    <row r="30" spans="1:16">
      <c r="A30" s="5" t="s">
        <v>58</v>
      </c>
      <c r="B30" s="6" t="s">
        <v>59</v>
      </c>
      <c r="C30" s="7">
        <v>3199.4</v>
      </c>
      <c r="D30" s="7">
        <v>3116.1990000000001</v>
      </c>
      <c r="E30" s="7">
        <v>21</v>
      </c>
      <c r="F30" s="7">
        <v>0</v>
      </c>
      <c r="G30" s="7">
        <v>0</v>
      </c>
      <c r="H30" s="7">
        <v>52.786200000000001</v>
      </c>
      <c r="I30" s="7">
        <v>0</v>
      </c>
      <c r="J30" s="7">
        <v>0</v>
      </c>
      <c r="K30" s="7">
        <f t="shared" si="0"/>
        <v>21</v>
      </c>
      <c r="L30" s="7">
        <f t="shared" si="1"/>
        <v>3116.1990000000001</v>
      </c>
      <c r="M30" s="7">
        <f t="shared" si="2"/>
        <v>0</v>
      </c>
      <c r="N30" s="7">
        <f t="shared" si="3"/>
        <v>3063.4128000000001</v>
      </c>
      <c r="O30" s="7">
        <f t="shared" si="4"/>
        <v>-31.786200000000001</v>
      </c>
      <c r="P30" s="7">
        <f t="shared" si="5"/>
        <v>251.36285714285714</v>
      </c>
    </row>
    <row r="31" spans="1:16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119.4</v>
      </c>
      <c r="D32" s="10">
        <v>119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119</v>
      </c>
      <c r="M32" s="10">
        <f t="shared" si="2"/>
        <v>0</v>
      </c>
      <c r="N32" s="10">
        <f t="shared" si="3"/>
        <v>119</v>
      </c>
      <c r="O32" s="10">
        <f t="shared" si="4"/>
        <v>0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2917.1990000000001</v>
      </c>
      <c r="E33" s="10">
        <v>21</v>
      </c>
      <c r="F33" s="10">
        <v>0</v>
      </c>
      <c r="G33" s="10">
        <v>0</v>
      </c>
      <c r="H33" s="10">
        <v>52.786200000000001</v>
      </c>
      <c r="I33" s="10">
        <v>0</v>
      </c>
      <c r="J33" s="10">
        <v>0</v>
      </c>
      <c r="K33" s="10">
        <f t="shared" si="0"/>
        <v>21</v>
      </c>
      <c r="L33" s="10">
        <f t="shared" si="1"/>
        <v>2917.1990000000001</v>
      </c>
      <c r="M33" s="10">
        <f t="shared" si="2"/>
        <v>0</v>
      </c>
      <c r="N33" s="10">
        <f t="shared" si="3"/>
        <v>2864.4128000000001</v>
      </c>
      <c r="O33" s="10">
        <f t="shared" si="4"/>
        <v>-31.786200000000001</v>
      </c>
      <c r="P33" s="10">
        <f t="shared" si="5"/>
        <v>251.36285714285714</v>
      </c>
    </row>
    <row r="34" spans="1:16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0</v>
      </c>
      <c r="P36" s="10">
        <f t="shared" si="5"/>
        <v>0</v>
      </c>
    </row>
    <row r="37" spans="1:16">
      <c r="A37" s="5" t="s">
        <v>62</v>
      </c>
      <c r="B37" s="6" t="s">
        <v>63</v>
      </c>
      <c r="C37" s="7">
        <v>112.6</v>
      </c>
      <c r="D37" s="7">
        <v>379.84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379.84</v>
      </c>
      <c r="M37" s="7">
        <f t="shared" si="2"/>
        <v>0</v>
      </c>
      <c r="N37" s="7">
        <f t="shared" si="3"/>
        <v>379.84</v>
      </c>
      <c r="O37" s="7">
        <f t="shared" si="4"/>
        <v>0</v>
      </c>
      <c r="P37" s="7">
        <f t="shared" si="5"/>
        <v>0</v>
      </c>
    </row>
    <row r="38" spans="1:16">
      <c r="A38" s="8" t="s">
        <v>26</v>
      </c>
      <c r="B38" s="9" t="s">
        <v>27</v>
      </c>
      <c r="C38" s="10">
        <v>16.899999999999999</v>
      </c>
      <c r="D38" s="10">
        <v>75.64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75.64</v>
      </c>
      <c r="M38" s="10">
        <f t="shared" si="2"/>
        <v>0</v>
      </c>
      <c r="N38" s="10">
        <f t="shared" si="3"/>
        <v>75.64</v>
      </c>
      <c r="O38" s="10">
        <f t="shared" si="4"/>
        <v>0</v>
      </c>
      <c r="P38" s="10">
        <f t="shared" si="5"/>
        <v>0</v>
      </c>
    </row>
    <row r="39" spans="1:16">
      <c r="A39" s="8" t="s">
        <v>28</v>
      </c>
      <c r="B39" s="9" t="s">
        <v>29</v>
      </c>
      <c r="C39" s="10">
        <v>95.7</v>
      </c>
      <c r="D39" s="10">
        <v>304.2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304.2</v>
      </c>
      <c r="M39" s="10">
        <f t="shared" si="2"/>
        <v>0</v>
      </c>
      <c r="N39" s="10">
        <f t="shared" si="3"/>
        <v>304.2</v>
      </c>
      <c r="O39" s="10">
        <f t="shared" si="4"/>
        <v>0</v>
      </c>
      <c r="P39" s="10">
        <f t="shared" si="5"/>
        <v>0</v>
      </c>
    </row>
    <row r="40" spans="1:16" ht="25.5">
      <c r="A40" s="5" t="s">
        <v>64</v>
      </c>
      <c r="B40" s="6" t="s">
        <v>65</v>
      </c>
      <c r="C40" s="7">
        <v>170.8</v>
      </c>
      <c r="D40" s="7">
        <v>160.80000000000001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160.80000000000001</v>
      </c>
      <c r="M40" s="7">
        <f t="shared" si="2"/>
        <v>0</v>
      </c>
      <c r="N40" s="7">
        <f t="shared" si="3"/>
        <v>160.80000000000001</v>
      </c>
      <c r="O40" s="7">
        <f t="shared" si="4"/>
        <v>0</v>
      </c>
      <c r="P40" s="7">
        <f t="shared" si="5"/>
        <v>0</v>
      </c>
    </row>
    <row r="41" spans="1:16">
      <c r="A41" s="8" t="s">
        <v>26</v>
      </c>
      <c r="B41" s="9" t="s">
        <v>27</v>
      </c>
      <c r="C41" s="10">
        <v>151.16</v>
      </c>
      <c r="D41" s="10">
        <v>141.16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141.16</v>
      </c>
      <c r="M41" s="10">
        <f t="shared" si="2"/>
        <v>0</v>
      </c>
      <c r="N41" s="10">
        <f t="shared" si="3"/>
        <v>141.16</v>
      </c>
      <c r="O41" s="10">
        <f t="shared" si="4"/>
        <v>0</v>
      </c>
      <c r="P41" s="10">
        <f t="shared" si="5"/>
        <v>0</v>
      </c>
    </row>
    <row r="42" spans="1:16">
      <c r="A42" s="8" t="s">
        <v>28</v>
      </c>
      <c r="B42" s="9" t="s">
        <v>29</v>
      </c>
      <c r="C42" s="10">
        <v>19.64</v>
      </c>
      <c r="D42" s="10">
        <v>19.64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0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64.775999999999996</v>
      </c>
      <c r="D43" s="7">
        <v>64.775999999999996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64.775999999999996</v>
      </c>
      <c r="M43" s="7">
        <f t="shared" si="2"/>
        <v>0</v>
      </c>
      <c r="N43" s="7">
        <f t="shared" si="3"/>
        <v>64.775999999999996</v>
      </c>
      <c r="O43" s="7">
        <f t="shared" si="4"/>
        <v>0</v>
      </c>
      <c r="P43" s="7">
        <f t="shared" si="5"/>
        <v>0</v>
      </c>
    </row>
    <row r="44" spans="1:16" ht="38.25">
      <c r="A44" s="5" t="s">
        <v>68</v>
      </c>
      <c r="B44" s="6" t="s">
        <v>69</v>
      </c>
      <c r="C44" s="7">
        <v>64.775999999999996</v>
      </c>
      <c r="D44" s="7">
        <v>64.775999999999996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64.775999999999996</v>
      </c>
      <c r="M44" s="7">
        <f t="shared" si="2"/>
        <v>0</v>
      </c>
      <c r="N44" s="7">
        <f t="shared" si="3"/>
        <v>64.775999999999996</v>
      </c>
      <c r="O44" s="7">
        <f t="shared" si="4"/>
        <v>0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64.775999999999996</v>
      </c>
      <c r="D45" s="10">
        <v>64.775999999999996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64.775999999999996</v>
      </c>
      <c r="M45" s="10">
        <f t="shared" si="2"/>
        <v>0</v>
      </c>
      <c r="N45" s="10">
        <f t="shared" si="3"/>
        <v>64.775999999999996</v>
      </c>
      <c r="O45" s="10">
        <f t="shared" si="4"/>
        <v>0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8416.2729999999992</v>
      </c>
      <c r="D46" s="7">
        <v>8395.3379999999997</v>
      </c>
      <c r="E46" s="7">
        <v>581.36500000000001</v>
      </c>
      <c r="F46" s="7">
        <v>111.10548</v>
      </c>
      <c r="G46" s="7">
        <v>0</v>
      </c>
      <c r="H46" s="7">
        <v>1064.7054800000001</v>
      </c>
      <c r="I46" s="7">
        <v>0</v>
      </c>
      <c r="J46" s="7">
        <v>0.75</v>
      </c>
      <c r="K46" s="7">
        <f t="shared" si="0"/>
        <v>470.25952000000001</v>
      </c>
      <c r="L46" s="7">
        <f t="shared" si="1"/>
        <v>8284.2325199999996</v>
      </c>
      <c r="M46" s="7">
        <f t="shared" si="2"/>
        <v>19.111140161516431</v>
      </c>
      <c r="N46" s="7">
        <f t="shared" si="3"/>
        <v>7330.6325199999992</v>
      </c>
      <c r="O46" s="7">
        <f t="shared" si="4"/>
        <v>-483.34048000000007</v>
      </c>
      <c r="P46" s="7">
        <f t="shared" si="5"/>
        <v>183.13890241070584</v>
      </c>
    </row>
    <row r="47" spans="1:16">
      <c r="A47" s="8" t="s">
        <v>22</v>
      </c>
      <c r="B47" s="9" t="s">
        <v>23</v>
      </c>
      <c r="C47" s="10">
        <v>218.256</v>
      </c>
      <c r="D47" s="10">
        <v>244.976</v>
      </c>
      <c r="E47" s="10">
        <v>39.776000000000003</v>
      </c>
      <c r="F47" s="10">
        <v>10.81659</v>
      </c>
      <c r="G47" s="10">
        <v>0</v>
      </c>
      <c r="H47" s="10">
        <v>10.81659</v>
      </c>
      <c r="I47" s="10">
        <v>0</v>
      </c>
      <c r="J47" s="10">
        <v>0</v>
      </c>
      <c r="K47" s="10">
        <f t="shared" si="0"/>
        <v>28.959410000000005</v>
      </c>
      <c r="L47" s="10">
        <f t="shared" si="1"/>
        <v>234.15941000000001</v>
      </c>
      <c r="M47" s="10">
        <f t="shared" si="2"/>
        <v>27.193760056315362</v>
      </c>
      <c r="N47" s="10">
        <f t="shared" si="3"/>
        <v>234.15941000000001</v>
      </c>
      <c r="O47" s="10">
        <f t="shared" si="4"/>
        <v>28.959410000000005</v>
      </c>
      <c r="P47" s="10">
        <f t="shared" si="5"/>
        <v>27.193760056315362</v>
      </c>
    </row>
    <row r="48" spans="1:16">
      <c r="A48" s="8" t="s">
        <v>24</v>
      </c>
      <c r="B48" s="9" t="s">
        <v>25</v>
      </c>
      <c r="C48" s="10">
        <v>48.015999999999998</v>
      </c>
      <c r="D48" s="10">
        <v>53.895000000000003</v>
      </c>
      <c r="E48" s="10">
        <v>8.7750000000000004</v>
      </c>
      <c r="F48" s="10">
        <v>2.30985</v>
      </c>
      <c r="G48" s="10">
        <v>0</v>
      </c>
      <c r="H48" s="10">
        <v>2.30985</v>
      </c>
      <c r="I48" s="10">
        <v>0</v>
      </c>
      <c r="J48" s="10">
        <v>0</v>
      </c>
      <c r="K48" s="10">
        <f t="shared" si="0"/>
        <v>6.4651500000000004</v>
      </c>
      <c r="L48" s="10">
        <f t="shared" si="1"/>
        <v>51.585150000000006</v>
      </c>
      <c r="M48" s="10">
        <f t="shared" si="2"/>
        <v>26.323076923076922</v>
      </c>
      <c r="N48" s="10">
        <f t="shared" si="3"/>
        <v>51.585150000000006</v>
      </c>
      <c r="O48" s="10">
        <f t="shared" si="4"/>
        <v>6.4651500000000004</v>
      </c>
      <c r="P48" s="10">
        <f t="shared" si="5"/>
        <v>26.323076923076922</v>
      </c>
    </row>
    <row r="49" spans="1:16">
      <c r="A49" s="8" t="s">
        <v>26</v>
      </c>
      <c r="B49" s="9" t="s">
        <v>27</v>
      </c>
      <c r="C49" s="10">
        <v>4414.3</v>
      </c>
      <c r="D49" s="10">
        <v>2413.3209999999999</v>
      </c>
      <c r="E49" s="10">
        <v>28.5</v>
      </c>
      <c r="F49" s="10">
        <v>0.22500000000000001</v>
      </c>
      <c r="G49" s="10">
        <v>0</v>
      </c>
      <c r="H49" s="10">
        <v>0.92500000000000004</v>
      </c>
      <c r="I49" s="10">
        <v>0</v>
      </c>
      <c r="J49" s="10">
        <v>0.75</v>
      </c>
      <c r="K49" s="10">
        <f t="shared" si="0"/>
        <v>28.274999999999999</v>
      </c>
      <c r="L49" s="10">
        <f t="shared" si="1"/>
        <v>2413.096</v>
      </c>
      <c r="M49" s="10">
        <f t="shared" si="2"/>
        <v>0.78947368421052633</v>
      </c>
      <c r="N49" s="10">
        <f t="shared" si="3"/>
        <v>2412.3959999999997</v>
      </c>
      <c r="O49" s="10">
        <f t="shared" si="4"/>
        <v>27.574999999999999</v>
      </c>
      <c r="P49" s="10">
        <f t="shared" si="5"/>
        <v>3.2456140350877196</v>
      </c>
    </row>
    <row r="50" spans="1:16">
      <c r="A50" s="8" t="s">
        <v>28</v>
      </c>
      <c r="B50" s="9" t="s">
        <v>29</v>
      </c>
      <c r="C50" s="10">
        <v>1774.14</v>
      </c>
      <c r="D50" s="10">
        <v>3383.7400000000002</v>
      </c>
      <c r="E50" s="10">
        <v>90.52</v>
      </c>
      <c r="F50" s="10">
        <v>26.6221</v>
      </c>
      <c r="G50" s="10">
        <v>0</v>
      </c>
      <c r="H50" s="10">
        <v>979.52210000000002</v>
      </c>
      <c r="I50" s="10">
        <v>0</v>
      </c>
      <c r="J50" s="10">
        <v>0</v>
      </c>
      <c r="K50" s="10">
        <f t="shared" si="0"/>
        <v>63.897899999999993</v>
      </c>
      <c r="L50" s="10">
        <f t="shared" si="1"/>
        <v>3357.1179000000002</v>
      </c>
      <c r="M50" s="10">
        <f t="shared" si="2"/>
        <v>29.41018559434379</v>
      </c>
      <c r="N50" s="10">
        <f t="shared" si="3"/>
        <v>2404.2179000000001</v>
      </c>
      <c r="O50" s="10">
        <f t="shared" si="4"/>
        <v>-889.00210000000004</v>
      </c>
      <c r="P50" s="10">
        <f t="shared" si="5"/>
        <v>1082.105722492267</v>
      </c>
    </row>
    <row r="51" spans="1:16">
      <c r="A51" s="8" t="s">
        <v>32</v>
      </c>
      <c r="B51" s="9" t="s">
        <v>33</v>
      </c>
      <c r="C51" s="10">
        <v>17.757999999999999</v>
      </c>
      <c r="D51" s="10">
        <v>17.757999999999999</v>
      </c>
      <c r="E51" s="10">
        <v>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6</v>
      </c>
      <c r="L51" s="10">
        <f t="shared" si="1"/>
        <v>17.757999999999999</v>
      </c>
      <c r="M51" s="10">
        <f t="shared" si="2"/>
        <v>0</v>
      </c>
      <c r="N51" s="10">
        <f t="shared" si="3"/>
        <v>17.757999999999999</v>
      </c>
      <c r="O51" s="10">
        <f t="shared" si="4"/>
        <v>6</v>
      </c>
      <c r="P51" s="10">
        <f t="shared" si="5"/>
        <v>0</v>
      </c>
    </row>
    <row r="52" spans="1:16">
      <c r="A52" s="8" t="s">
        <v>34</v>
      </c>
      <c r="B52" s="9" t="s">
        <v>35</v>
      </c>
      <c r="C52" s="10">
        <v>1.7230000000000001</v>
      </c>
      <c r="D52" s="10">
        <v>1.7230000000000001</v>
      </c>
      <c r="E52" s="10">
        <v>0.28300000000000003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0.28300000000000003</v>
      </c>
      <c r="L52" s="10">
        <f t="shared" si="1"/>
        <v>1.7230000000000001</v>
      </c>
      <c r="M52" s="10">
        <f t="shared" si="2"/>
        <v>0</v>
      </c>
      <c r="N52" s="10">
        <f t="shared" si="3"/>
        <v>1.7230000000000001</v>
      </c>
      <c r="O52" s="10">
        <f t="shared" si="4"/>
        <v>0.28300000000000003</v>
      </c>
      <c r="P52" s="10">
        <f t="shared" si="5"/>
        <v>0</v>
      </c>
    </row>
    <row r="53" spans="1:16">
      <c r="A53" s="8" t="s">
        <v>36</v>
      </c>
      <c r="B53" s="9" t="s">
        <v>37</v>
      </c>
      <c r="C53" s="10">
        <v>0.998</v>
      </c>
      <c r="D53" s="10">
        <v>0.998</v>
      </c>
      <c r="E53" s="10">
        <v>0.193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0.193</v>
      </c>
      <c r="L53" s="10">
        <f t="shared" si="1"/>
        <v>0.998</v>
      </c>
      <c r="M53" s="10">
        <f t="shared" si="2"/>
        <v>0</v>
      </c>
      <c r="N53" s="10">
        <f t="shared" si="3"/>
        <v>0.998</v>
      </c>
      <c r="O53" s="10">
        <f t="shared" si="4"/>
        <v>0.193</v>
      </c>
      <c r="P53" s="10">
        <f t="shared" si="5"/>
        <v>0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341</v>
      </c>
      <c r="F54" s="10">
        <v>70.363939999999999</v>
      </c>
      <c r="G54" s="10">
        <v>0</v>
      </c>
      <c r="H54" s="10">
        <v>70.363939999999999</v>
      </c>
      <c r="I54" s="10">
        <v>0</v>
      </c>
      <c r="J54" s="10">
        <v>0</v>
      </c>
      <c r="K54" s="10">
        <f t="shared" si="0"/>
        <v>270.63605999999999</v>
      </c>
      <c r="L54" s="10">
        <f t="shared" si="1"/>
        <v>1590.5090600000001</v>
      </c>
      <c r="M54" s="10">
        <f t="shared" si="2"/>
        <v>20.634586510263929</v>
      </c>
      <c r="N54" s="10">
        <f t="shared" si="3"/>
        <v>1590.5090600000001</v>
      </c>
      <c r="O54" s="10">
        <f t="shared" si="4"/>
        <v>270.63605999999999</v>
      </c>
      <c r="P54" s="10">
        <f t="shared" si="5"/>
        <v>20.634586510263929</v>
      </c>
    </row>
    <row r="55" spans="1:16">
      <c r="A55" s="8" t="s">
        <v>72</v>
      </c>
      <c r="B55" s="9" t="s">
        <v>73</v>
      </c>
      <c r="C55" s="10">
        <v>45.9</v>
      </c>
      <c r="D55" s="10">
        <v>45.9</v>
      </c>
      <c r="E55" s="10">
        <v>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4</v>
      </c>
      <c r="L55" s="10">
        <f t="shared" si="1"/>
        <v>45.9</v>
      </c>
      <c r="M55" s="10">
        <f t="shared" si="2"/>
        <v>0</v>
      </c>
      <c r="N55" s="10">
        <f t="shared" si="3"/>
        <v>45.9</v>
      </c>
      <c r="O55" s="10">
        <f t="shared" si="4"/>
        <v>4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416.90899999999999</v>
      </c>
      <c r="D56" s="10">
        <v>572.154</v>
      </c>
      <c r="E56" s="10">
        <v>62.317999999999998</v>
      </c>
      <c r="F56" s="10">
        <v>0.76800000000000002</v>
      </c>
      <c r="G56" s="10">
        <v>0</v>
      </c>
      <c r="H56" s="10">
        <v>0.76800000000000002</v>
      </c>
      <c r="I56" s="10">
        <v>0</v>
      </c>
      <c r="J56" s="10">
        <v>0</v>
      </c>
      <c r="K56" s="10">
        <f t="shared" si="0"/>
        <v>61.55</v>
      </c>
      <c r="L56" s="10">
        <f t="shared" si="1"/>
        <v>571.38599999999997</v>
      </c>
      <c r="M56" s="10">
        <f t="shared" si="2"/>
        <v>1.2323887159408198</v>
      </c>
      <c r="N56" s="10">
        <f t="shared" si="3"/>
        <v>571.38599999999997</v>
      </c>
      <c r="O56" s="10">
        <f t="shared" si="4"/>
        <v>61.55</v>
      </c>
      <c r="P56" s="10">
        <f t="shared" si="5"/>
        <v>1.2323887159408198</v>
      </c>
    </row>
    <row r="57" spans="1:16">
      <c r="A57" s="5" t="s">
        <v>74</v>
      </c>
      <c r="B57" s="6" t="s">
        <v>75</v>
      </c>
      <c r="C57" s="7">
        <v>750437.61199999973</v>
      </c>
      <c r="D57" s="7">
        <v>844951.95851000014</v>
      </c>
      <c r="E57" s="7">
        <v>140984.98499000008</v>
      </c>
      <c r="F57" s="7">
        <v>36217.773879999993</v>
      </c>
      <c r="G57" s="7">
        <v>3388.67398</v>
      </c>
      <c r="H57" s="7">
        <v>37388.802510000009</v>
      </c>
      <c r="I57" s="7">
        <v>489.93998999999997</v>
      </c>
      <c r="J57" s="7">
        <v>5281.2979800000003</v>
      </c>
      <c r="K57" s="7">
        <f t="shared" si="0"/>
        <v>104767.21111000009</v>
      </c>
      <c r="L57" s="7">
        <f t="shared" si="1"/>
        <v>808734.18463000015</v>
      </c>
      <c r="M57" s="7">
        <f t="shared" si="2"/>
        <v>25.689100071591938</v>
      </c>
      <c r="N57" s="7">
        <f t="shared" si="3"/>
        <v>807563.15600000019</v>
      </c>
      <c r="O57" s="7">
        <f t="shared" si="4"/>
        <v>103596.18248000008</v>
      </c>
      <c r="P57" s="7">
        <f t="shared" si="5"/>
        <v>26.519705281134691</v>
      </c>
    </row>
    <row r="58" spans="1:16" ht="25.5">
      <c r="A58" s="5" t="s">
        <v>76</v>
      </c>
      <c r="B58" s="6" t="s">
        <v>77</v>
      </c>
      <c r="C58" s="7">
        <v>3203.3119999999999</v>
      </c>
      <c r="D58" s="7">
        <v>3309.4069999999997</v>
      </c>
      <c r="E58" s="7">
        <v>634.90000000000009</v>
      </c>
      <c r="F58" s="7">
        <v>125.43141</v>
      </c>
      <c r="G58" s="7">
        <v>0</v>
      </c>
      <c r="H58" s="7">
        <v>125.43141</v>
      </c>
      <c r="I58" s="7">
        <v>51.648950000000006</v>
      </c>
      <c r="J58" s="7">
        <v>52.318950000000008</v>
      </c>
      <c r="K58" s="7">
        <f t="shared" si="0"/>
        <v>509.46859000000006</v>
      </c>
      <c r="L58" s="7">
        <f t="shared" si="1"/>
        <v>3183.9755899999996</v>
      </c>
      <c r="M58" s="7">
        <f t="shared" si="2"/>
        <v>19.756089147897306</v>
      </c>
      <c r="N58" s="7">
        <f t="shared" si="3"/>
        <v>3183.9755899999996</v>
      </c>
      <c r="O58" s="7">
        <f t="shared" si="4"/>
        <v>509.46859000000006</v>
      </c>
      <c r="P58" s="7">
        <f t="shared" si="5"/>
        <v>19.756089147897306</v>
      </c>
    </row>
    <row r="59" spans="1:16">
      <c r="A59" s="8" t="s">
        <v>22</v>
      </c>
      <c r="B59" s="9" t="s">
        <v>23</v>
      </c>
      <c r="C59" s="10">
        <v>2325.0300000000002</v>
      </c>
      <c r="D59" s="10">
        <v>2404.8319999999999</v>
      </c>
      <c r="E59" s="10">
        <v>448.70699999999999</v>
      </c>
      <c r="F59" s="10">
        <v>105.23838000000001</v>
      </c>
      <c r="G59" s="10">
        <v>0</v>
      </c>
      <c r="H59" s="10">
        <v>105.23838000000001</v>
      </c>
      <c r="I59" s="10">
        <v>0</v>
      </c>
      <c r="J59" s="10">
        <v>0</v>
      </c>
      <c r="K59" s="10">
        <f t="shared" si="0"/>
        <v>343.46861999999999</v>
      </c>
      <c r="L59" s="10">
        <f t="shared" si="1"/>
        <v>2299.5936199999996</v>
      </c>
      <c r="M59" s="10">
        <f t="shared" si="2"/>
        <v>23.453696955920012</v>
      </c>
      <c r="N59" s="10">
        <f t="shared" si="3"/>
        <v>2299.5936199999996</v>
      </c>
      <c r="O59" s="10">
        <f t="shared" si="4"/>
        <v>343.46861999999999</v>
      </c>
      <c r="P59" s="10">
        <f t="shared" si="5"/>
        <v>23.453696955920012</v>
      </c>
    </row>
    <row r="60" spans="1:16">
      <c r="A60" s="8" t="s">
        <v>24</v>
      </c>
      <c r="B60" s="9" t="s">
        <v>25</v>
      </c>
      <c r="C60" s="10">
        <v>511.50700000000001</v>
      </c>
      <c r="D60" s="10">
        <v>497.8</v>
      </c>
      <c r="E60" s="10">
        <v>96.393000000000001</v>
      </c>
      <c r="F60" s="10">
        <v>20.19303</v>
      </c>
      <c r="G60" s="10">
        <v>0</v>
      </c>
      <c r="H60" s="10">
        <v>20.19303</v>
      </c>
      <c r="I60" s="10">
        <v>0</v>
      </c>
      <c r="J60" s="10">
        <v>0</v>
      </c>
      <c r="K60" s="10">
        <f t="shared" si="0"/>
        <v>76.199970000000008</v>
      </c>
      <c r="L60" s="10">
        <f t="shared" si="1"/>
        <v>477.60696999999999</v>
      </c>
      <c r="M60" s="10">
        <f t="shared" si="2"/>
        <v>20.948647723382404</v>
      </c>
      <c r="N60" s="10">
        <f t="shared" si="3"/>
        <v>477.60696999999999</v>
      </c>
      <c r="O60" s="10">
        <f t="shared" si="4"/>
        <v>76.199970000000008</v>
      </c>
      <c r="P60" s="10">
        <f t="shared" si="5"/>
        <v>20.948647723382404</v>
      </c>
    </row>
    <row r="61" spans="1:16">
      <c r="A61" s="8" t="s">
        <v>26</v>
      </c>
      <c r="B61" s="9" t="s">
        <v>27</v>
      </c>
      <c r="C61" s="10">
        <v>71.227999999999994</v>
      </c>
      <c r="D61" s="10">
        <v>71.227999999999994</v>
      </c>
      <c r="E61" s="10">
        <v>8.1999999999999993</v>
      </c>
      <c r="F61" s="10">
        <v>0</v>
      </c>
      <c r="G61" s="10">
        <v>0</v>
      </c>
      <c r="H61" s="10">
        <v>0</v>
      </c>
      <c r="I61" s="10">
        <v>7.4506000000000006</v>
      </c>
      <c r="J61" s="10">
        <v>8.1206000000000014</v>
      </c>
      <c r="K61" s="10">
        <f t="shared" si="0"/>
        <v>8.1999999999999993</v>
      </c>
      <c r="L61" s="10">
        <f t="shared" si="1"/>
        <v>71.227999999999994</v>
      </c>
      <c r="M61" s="10">
        <f t="shared" si="2"/>
        <v>0</v>
      </c>
      <c r="N61" s="10">
        <f t="shared" si="3"/>
        <v>71.227999999999994</v>
      </c>
      <c r="O61" s="10">
        <f t="shared" si="4"/>
        <v>8.1999999999999993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137.417</v>
      </c>
      <c r="D62" s="10">
        <v>177.417</v>
      </c>
      <c r="E62" s="10">
        <v>42.4</v>
      </c>
      <c r="F62" s="10">
        <v>0</v>
      </c>
      <c r="G62" s="10">
        <v>0</v>
      </c>
      <c r="H62" s="10">
        <v>0</v>
      </c>
      <c r="I62" s="10">
        <v>42.998350000000002</v>
      </c>
      <c r="J62" s="10">
        <v>42.998350000000002</v>
      </c>
      <c r="K62" s="10">
        <f t="shared" si="0"/>
        <v>42.4</v>
      </c>
      <c r="L62" s="10">
        <f t="shared" si="1"/>
        <v>177.417</v>
      </c>
      <c r="M62" s="10">
        <f t="shared" si="2"/>
        <v>0</v>
      </c>
      <c r="N62" s="10">
        <f t="shared" si="3"/>
        <v>177.417</v>
      </c>
      <c r="O62" s="10">
        <f t="shared" si="4"/>
        <v>42.4</v>
      </c>
      <c r="P62" s="10">
        <f t="shared" si="5"/>
        <v>0</v>
      </c>
    </row>
    <row r="63" spans="1:16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>
      <c r="A64" s="8" t="s">
        <v>32</v>
      </c>
      <c r="B64" s="9" t="s">
        <v>33</v>
      </c>
      <c r="C64" s="10">
        <v>121.658</v>
      </c>
      <c r="D64" s="10">
        <v>121.658</v>
      </c>
      <c r="E64" s="10">
        <v>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35</v>
      </c>
      <c r="L64" s="10">
        <f t="shared" si="1"/>
        <v>121.658</v>
      </c>
      <c r="M64" s="10">
        <f t="shared" si="2"/>
        <v>0</v>
      </c>
      <c r="N64" s="10">
        <f t="shared" si="3"/>
        <v>121.658</v>
      </c>
      <c r="O64" s="10">
        <f t="shared" si="4"/>
        <v>35</v>
      </c>
      <c r="P64" s="10">
        <f t="shared" si="5"/>
        <v>0</v>
      </c>
    </row>
    <row r="65" spans="1:16">
      <c r="A65" s="8" t="s">
        <v>34</v>
      </c>
      <c r="B65" s="9" t="s">
        <v>35</v>
      </c>
      <c r="C65" s="10">
        <v>1.427</v>
      </c>
      <c r="D65" s="10">
        <v>1.427</v>
      </c>
      <c r="E65" s="10">
        <v>0.2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0.2</v>
      </c>
      <c r="L65" s="10">
        <f t="shared" si="1"/>
        <v>1.427</v>
      </c>
      <c r="M65" s="10">
        <f t="shared" si="2"/>
        <v>0</v>
      </c>
      <c r="N65" s="10">
        <f t="shared" si="3"/>
        <v>1.427</v>
      </c>
      <c r="O65" s="10">
        <f t="shared" si="4"/>
        <v>0.2</v>
      </c>
      <c r="P65" s="10">
        <f t="shared" si="5"/>
        <v>0</v>
      </c>
    </row>
    <row r="66" spans="1:16">
      <c r="A66" s="8" t="s">
        <v>36</v>
      </c>
      <c r="B66" s="9" t="s">
        <v>37</v>
      </c>
      <c r="C66" s="10">
        <v>24.443999999999999</v>
      </c>
      <c r="D66" s="10">
        <v>24.443999999999999</v>
      </c>
      <c r="E66" s="10">
        <v>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3</v>
      </c>
      <c r="L66" s="10">
        <f t="shared" si="1"/>
        <v>24.443999999999999</v>
      </c>
      <c r="M66" s="10">
        <f t="shared" si="2"/>
        <v>0</v>
      </c>
      <c r="N66" s="10">
        <f t="shared" si="3"/>
        <v>24.443999999999999</v>
      </c>
      <c r="O66" s="10">
        <f t="shared" si="4"/>
        <v>3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2.3860000000000001</v>
      </c>
      <c r="D67" s="10">
        <v>2.3860000000000001</v>
      </c>
      <c r="E67" s="10">
        <v>0</v>
      </c>
      <c r="F67" s="10">
        <v>0</v>
      </c>
      <c r="G67" s="10">
        <v>0</v>
      </c>
      <c r="H67" s="10">
        <v>0</v>
      </c>
      <c r="I67" s="10">
        <v>1.2</v>
      </c>
      <c r="J67" s="10">
        <v>1.2</v>
      </c>
      <c r="K67" s="10">
        <f t="shared" si="0"/>
        <v>0</v>
      </c>
      <c r="L67" s="10">
        <f t="shared" si="1"/>
        <v>2.3860000000000001</v>
      </c>
      <c r="M67" s="10">
        <f t="shared" si="2"/>
        <v>0</v>
      </c>
      <c r="N67" s="10">
        <f t="shared" si="3"/>
        <v>2.3860000000000001</v>
      </c>
      <c r="O67" s="10">
        <f t="shared" si="4"/>
        <v>0</v>
      </c>
      <c r="P67" s="10">
        <f t="shared" si="5"/>
        <v>0</v>
      </c>
    </row>
    <row r="68" spans="1:16">
      <c r="A68" s="8" t="s">
        <v>42</v>
      </c>
      <c r="B68" s="9" t="s">
        <v>43</v>
      </c>
      <c r="C68" s="10">
        <v>6.8520000000000003</v>
      </c>
      <c r="D68" s="10">
        <v>6.8520000000000003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</v>
      </c>
      <c r="L68" s="10">
        <f t="shared" si="1"/>
        <v>6.8520000000000003</v>
      </c>
      <c r="M68" s="10">
        <f t="shared" si="2"/>
        <v>0</v>
      </c>
      <c r="N68" s="10">
        <f t="shared" si="3"/>
        <v>6.8520000000000003</v>
      </c>
      <c r="O68" s="10">
        <f t="shared" si="4"/>
        <v>1</v>
      </c>
      <c r="P68" s="10">
        <f t="shared" si="5"/>
        <v>0</v>
      </c>
    </row>
    <row r="69" spans="1:16">
      <c r="A69" s="5" t="s">
        <v>78</v>
      </c>
      <c r="B69" s="6" t="s">
        <v>79</v>
      </c>
      <c r="C69" s="7">
        <v>276266.8</v>
      </c>
      <c r="D69" s="7">
        <v>275123.55061999999</v>
      </c>
      <c r="E69" s="7">
        <v>43264.776919999997</v>
      </c>
      <c r="F69" s="7">
        <v>8040.8626699999995</v>
      </c>
      <c r="G69" s="7">
        <v>3343.1535699999999</v>
      </c>
      <c r="H69" s="7">
        <v>8308.2373800000023</v>
      </c>
      <c r="I69" s="7">
        <v>35.984049999999996</v>
      </c>
      <c r="J69" s="7">
        <v>4124.7085500000003</v>
      </c>
      <c r="K69" s="7">
        <f t="shared" si="0"/>
        <v>35223.914249999994</v>
      </c>
      <c r="L69" s="7">
        <f t="shared" si="1"/>
        <v>267082.68794999999</v>
      </c>
      <c r="M69" s="7">
        <f t="shared" si="2"/>
        <v>18.58524010159163</v>
      </c>
      <c r="N69" s="7">
        <f t="shared" si="3"/>
        <v>266815.31323999999</v>
      </c>
      <c r="O69" s="7">
        <f t="shared" si="4"/>
        <v>34956.539539999998</v>
      </c>
      <c r="P69" s="7">
        <f t="shared" si="5"/>
        <v>19.203236377163329</v>
      </c>
    </row>
    <row r="70" spans="1:16">
      <c r="A70" s="8" t="s">
        <v>22</v>
      </c>
      <c r="B70" s="9" t="s">
        <v>23</v>
      </c>
      <c r="C70" s="10">
        <v>160588.20000000001</v>
      </c>
      <c r="D70" s="10">
        <v>156877.48000000001</v>
      </c>
      <c r="E70" s="10">
        <v>24125.564000000002</v>
      </c>
      <c r="F70" s="10">
        <v>4514.4247599999999</v>
      </c>
      <c r="G70" s="10">
        <v>2740.2510499999999</v>
      </c>
      <c r="H70" s="10">
        <v>4488.8971200000005</v>
      </c>
      <c r="I70" s="10">
        <v>27.47064</v>
      </c>
      <c r="J70" s="10">
        <v>2789.9900400000001</v>
      </c>
      <c r="K70" s="10">
        <f t="shared" ref="K70:K133" si="6">E70-F70</f>
        <v>19611.139240000004</v>
      </c>
      <c r="L70" s="10">
        <f t="shared" ref="L70:L133" si="7">D70-F70</f>
        <v>152363.05524000002</v>
      </c>
      <c r="M70" s="10">
        <f t="shared" ref="M70:M133" si="8">IF(E70=0,0,(F70/E70)*100)</f>
        <v>18.712204033862172</v>
      </c>
      <c r="N70" s="10">
        <f t="shared" ref="N70:N133" si="9">D70-H70</f>
        <v>152388.58288</v>
      </c>
      <c r="O70" s="10">
        <f t="shared" ref="O70:O133" si="10">E70-H70</f>
        <v>19636.666880000001</v>
      </c>
      <c r="P70" s="10">
        <f t="shared" ref="P70:P133" si="11">IF(E70=0,0,(H70/E70)*100)</f>
        <v>18.606392455736994</v>
      </c>
    </row>
    <row r="71" spans="1:16">
      <c r="A71" s="8" t="s">
        <v>24</v>
      </c>
      <c r="B71" s="9" t="s">
        <v>25</v>
      </c>
      <c r="C71" s="10">
        <v>35329.4</v>
      </c>
      <c r="D71" s="10">
        <v>34641.555</v>
      </c>
      <c r="E71" s="10">
        <v>5293.76</v>
      </c>
      <c r="F71" s="10">
        <v>1023.0069599999999</v>
      </c>
      <c r="G71" s="10">
        <v>602.90251999999998</v>
      </c>
      <c r="H71" s="10">
        <v>1046.58251</v>
      </c>
      <c r="I71" s="10">
        <v>4.8676000000000004</v>
      </c>
      <c r="J71" s="10">
        <v>621.40205000000003</v>
      </c>
      <c r="K71" s="10">
        <f t="shared" si="6"/>
        <v>4270.7530400000005</v>
      </c>
      <c r="L71" s="10">
        <f t="shared" si="7"/>
        <v>33618.548040000001</v>
      </c>
      <c r="M71" s="10">
        <f t="shared" si="8"/>
        <v>19.3247702955933</v>
      </c>
      <c r="N71" s="10">
        <f t="shared" si="9"/>
        <v>33594.97249</v>
      </c>
      <c r="O71" s="10">
        <f t="shared" si="10"/>
        <v>4247.17749</v>
      </c>
      <c r="P71" s="10">
        <f t="shared" si="11"/>
        <v>19.77011632563622</v>
      </c>
    </row>
    <row r="72" spans="1:16">
      <c r="A72" s="8" t="s">
        <v>26</v>
      </c>
      <c r="B72" s="9" t="s">
        <v>27</v>
      </c>
      <c r="C72" s="10">
        <v>4268.3999999999996</v>
      </c>
      <c r="D72" s="10">
        <v>5048.0668700000006</v>
      </c>
      <c r="E72" s="10">
        <v>93.185000000000002</v>
      </c>
      <c r="F72" s="10">
        <v>26.059000000000001</v>
      </c>
      <c r="G72" s="10">
        <v>0</v>
      </c>
      <c r="H72" s="10">
        <v>33.470080000000003</v>
      </c>
      <c r="I72" s="10">
        <v>0</v>
      </c>
      <c r="J72" s="10">
        <v>35.046860000000002</v>
      </c>
      <c r="K72" s="10">
        <f t="shared" si="6"/>
        <v>67.126000000000005</v>
      </c>
      <c r="L72" s="10">
        <f t="shared" si="7"/>
        <v>5022.0078700000004</v>
      </c>
      <c r="M72" s="10">
        <f t="shared" si="8"/>
        <v>27.964801201910177</v>
      </c>
      <c r="N72" s="10">
        <f t="shared" si="9"/>
        <v>5014.5967900000005</v>
      </c>
      <c r="O72" s="10">
        <f t="shared" si="10"/>
        <v>59.714919999999999</v>
      </c>
      <c r="P72" s="10">
        <f t="shared" si="11"/>
        <v>35.917883779578261</v>
      </c>
    </row>
    <row r="73" spans="1:16">
      <c r="A73" s="8" t="s">
        <v>80</v>
      </c>
      <c r="B73" s="9" t="s">
        <v>81</v>
      </c>
      <c r="C73" s="10">
        <v>122.5</v>
      </c>
      <c r="D73" s="10">
        <v>123.88239999999999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123.88239999999999</v>
      </c>
      <c r="M73" s="10">
        <f t="shared" si="8"/>
        <v>0</v>
      </c>
      <c r="N73" s="10">
        <f t="shared" si="9"/>
        <v>123.88239999999999</v>
      </c>
      <c r="O73" s="10">
        <f t="shared" si="10"/>
        <v>0</v>
      </c>
      <c r="P73" s="10">
        <f t="shared" si="11"/>
        <v>0</v>
      </c>
    </row>
    <row r="74" spans="1:16">
      <c r="A74" s="8" t="s">
        <v>82</v>
      </c>
      <c r="B74" s="9" t="s">
        <v>83</v>
      </c>
      <c r="C74" s="10">
        <v>29526.799999999999</v>
      </c>
      <c r="D74" s="10">
        <v>28628.749600000003</v>
      </c>
      <c r="E74" s="10">
        <v>4657.3620000000001</v>
      </c>
      <c r="F74" s="10">
        <v>36.528839999999995</v>
      </c>
      <c r="G74" s="10">
        <v>0</v>
      </c>
      <c r="H74" s="10">
        <v>112.23711</v>
      </c>
      <c r="I74" s="10">
        <v>3.4605000000000001</v>
      </c>
      <c r="J74" s="10">
        <v>262.63814000000002</v>
      </c>
      <c r="K74" s="10">
        <f t="shared" si="6"/>
        <v>4620.8331600000001</v>
      </c>
      <c r="L74" s="10">
        <f t="shared" si="7"/>
        <v>28592.220760000004</v>
      </c>
      <c r="M74" s="10">
        <f t="shared" si="8"/>
        <v>0.78432468852539261</v>
      </c>
      <c r="N74" s="10">
        <f t="shared" si="9"/>
        <v>28516.512490000005</v>
      </c>
      <c r="O74" s="10">
        <f t="shared" si="10"/>
        <v>4545.1248900000001</v>
      </c>
      <c r="P74" s="10">
        <f t="shared" si="11"/>
        <v>2.4098858967801942</v>
      </c>
    </row>
    <row r="75" spans="1:16">
      <c r="A75" s="8" t="s">
        <v>28</v>
      </c>
      <c r="B75" s="9" t="s">
        <v>29</v>
      </c>
      <c r="C75" s="10">
        <v>9578.4</v>
      </c>
      <c r="D75" s="10">
        <v>13286.36483</v>
      </c>
      <c r="E75" s="10">
        <v>150.583</v>
      </c>
      <c r="F75" s="10">
        <v>237.4855</v>
      </c>
      <c r="G75" s="10">
        <v>0</v>
      </c>
      <c r="H75" s="10">
        <v>336.43046999999996</v>
      </c>
      <c r="I75" s="10">
        <v>8.8840000000000002E-2</v>
      </c>
      <c r="J75" s="10">
        <v>121.82607000000002</v>
      </c>
      <c r="K75" s="10">
        <f t="shared" si="6"/>
        <v>-86.902500000000003</v>
      </c>
      <c r="L75" s="10">
        <f t="shared" si="7"/>
        <v>13048.87933</v>
      </c>
      <c r="M75" s="10">
        <f t="shared" si="8"/>
        <v>157.71069775472662</v>
      </c>
      <c r="N75" s="10">
        <f t="shared" si="9"/>
        <v>12949.934360000001</v>
      </c>
      <c r="O75" s="10">
        <f t="shared" si="10"/>
        <v>-185.84746999999996</v>
      </c>
      <c r="P75" s="10">
        <f t="shared" si="11"/>
        <v>223.41862627255398</v>
      </c>
    </row>
    <row r="76" spans="1:16">
      <c r="A76" s="8" t="s">
        <v>32</v>
      </c>
      <c r="B76" s="9" t="s">
        <v>33</v>
      </c>
      <c r="C76" s="10">
        <v>20601.7</v>
      </c>
      <c r="D76" s="10">
        <v>20004.602999999999</v>
      </c>
      <c r="E76" s="10">
        <v>5871.2</v>
      </c>
      <c r="F76" s="10">
        <v>2189.4830200000001</v>
      </c>
      <c r="G76" s="10">
        <v>0</v>
      </c>
      <c r="H76" s="10">
        <v>2194.8192100000001</v>
      </c>
      <c r="I76" s="10">
        <v>2.137E-2</v>
      </c>
      <c r="J76" s="10">
        <v>286.89010999999999</v>
      </c>
      <c r="K76" s="10">
        <f t="shared" si="6"/>
        <v>3681.7169799999997</v>
      </c>
      <c r="L76" s="10">
        <f t="shared" si="7"/>
        <v>17815.119979999999</v>
      </c>
      <c r="M76" s="10">
        <f t="shared" si="8"/>
        <v>37.29191681427988</v>
      </c>
      <c r="N76" s="10">
        <f t="shared" si="9"/>
        <v>17809.783789999998</v>
      </c>
      <c r="O76" s="10">
        <f t="shared" si="10"/>
        <v>3676.3807899999997</v>
      </c>
      <c r="P76" s="10">
        <f t="shared" si="11"/>
        <v>37.382804367079984</v>
      </c>
    </row>
    <row r="77" spans="1:16">
      <c r="A77" s="8" t="s">
        <v>34</v>
      </c>
      <c r="B77" s="9" t="s">
        <v>35</v>
      </c>
      <c r="C77" s="10">
        <v>2021.8</v>
      </c>
      <c r="D77" s="10">
        <v>2103.2919200000001</v>
      </c>
      <c r="E77" s="10">
        <v>354.00891999999999</v>
      </c>
      <c r="F77" s="10">
        <v>-0.495</v>
      </c>
      <c r="G77" s="10">
        <v>0</v>
      </c>
      <c r="H77" s="10">
        <v>13.009120000000001</v>
      </c>
      <c r="I77" s="10">
        <v>1.9739999999999997E-2</v>
      </c>
      <c r="J77" s="10">
        <v>0</v>
      </c>
      <c r="K77" s="10">
        <f t="shared" si="6"/>
        <v>354.50391999999999</v>
      </c>
      <c r="L77" s="10">
        <f t="shared" si="7"/>
        <v>2103.78692</v>
      </c>
      <c r="M77" s="10">
        <f t="shared" si="8"/>
        <v>-0.13982698515054368</v>
      </c>
      <c r="N77" s="10">
        <f t="shared" si="9"/>
        <v>2090.2828</v>
      </c>
      <c r="O77" s="10">
        <f t="shared" si="10"/>
        <v>340.99979999999999</v>
      </c>
      <c r="P77" s="10">
        <f t="shared" si="11"/>
        <v>3.6748000587103853</v>
      </c>
    </row>
    <row r="78" spans="1:16">
      <c r="A78" s="8" t="s">
        <v>36</v>
      </c>
      <c r="B78" s="9" t="s">
        <v>37</v>
      </c>
      <c r="C78" s="10">
        <v>8174.1</v>
      </c>
      <c r="D78" s="10">
        <v>8236.8829999999998</v>
      </c>
      <c r="E78" s="10">
        <v>1244.1000000000001</v>
      </c>
      <c r="F78" s="10">
        <v>-0.05</v>
      </c>
      <c r="G78" s="10">
        <v>0</v>
      </c>
      <c r="H78" s="10">
        <v>62.027140000000003</v>
      </c>
      <c r="I78" s="10">
        <v>5.5359999999999999E-2</v>
      </c>
      <c r="J78" s="10">
        <v>0</v>
      </c>
      <c r="K78" s="10">
        <f t="shared" si="6"/>
        <v>1244.1500000000001</v>
      </c>
      <c r="L78" s="10">
        <f t="shared" si="7"/>
        <v>8236.9329999999991</v>
      </c>
      <c r="M78" s="10">
        <f t="shared" si="8"/>
        <v>-4.0189695362109149E-3</v>
      </c>
      <c r="N78" s="10">
        <f t="shared" si="9"/>
        <v>8174.8558599999997</v>
      </c>
      <c r="O78" s="10">
        <f t="shared" si="10"/>
        <v>1182.0728600000002</v>
      </c>
      <c r="P78" s="10">
        <f t="shared" si="11"/>
        <v>4.9857037215657902</v>
      </c>
    </row>
    <row r="79" spans="1:16">
      <c r="A79" s="8" t="s">
        <v>38</v>
      </c>
      <c r="B79" s="9" t="s">
        <v>39</v>
      </c>
      <c r="C79" s="10">
        <v>5859.3</v>
      </c>
      <c r="D79" s="10">
        <v>5681.97</v>
      </c>
      <c r="E79" s="10">
        <v>1307.9000000000001</v>
      </c>
      <c r="F79" s="10">
        <v>9.3195899999999998</v>
      </c>
      <c r="G79" s="10">
        <v>0</v>
      </c>
      <c r="H79" s="10">
        <v>9.3195899999999998</v>
      </c>
      <c r="I79" s="10">
        <v>0</v>
      </c>
      <c r="J79" s="10">
        <v>0.82528000000000001</v>
      </c>
      <c r="K79" s="10">
        <f t="shared" si="6"/>
        <v>1298.58041</v>
      </c>
      <c r="L79" s="10">
        <f t="shared" si="7"/>
        <v>5672.6504100000002</v>
      </c>
      <c r="M79" s="10">
        <f t="shared" si="8"/>
        <v>0.71256135790198016</v>
      </c>
      <c r="N79" s="10">
        <f t="shared" si="9"/>
        <v>5672.6504100000002</v>
      </c>
      <c r="O79" s="10">
        <f t="shared" si="10"/>
        <v>1298.58041</v>
      </c>
      <c r="P79" s="10">
        <f t="shared" si="11"/>
        <v>0.71256135790198016</v>
      </c>
    </row>
    <row r="80" spans="1:16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247.33</v>
      </c>
      <c r="M80" s="10">
        <f t="shared" si="8"/>
        <v>0</v>
      </c>
      <c r="N80" s="10">
        <f t="shared" si="9"/>
        <v>247.33</v>
      </c>
      <c r="O80" s="10">
        <f t="shared" si="10"/>
        <v>0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95.573999999999998</v>
      </c>
      <c r="E81" s="10">
        <v>58.614000000000004</v>
      </c>
      <c r="F81" s="10">
        <v>5.1000000000000005</v>
      </c>
      <c r="G81" s="10">
        <v>0</v>
      </c>
      <c r="H81" s="10">
        <v>11.445030000000001</v>
      </c>
      <c r="I81" s="10">
        <v>0</v>
      </c>
      <c r="J81" s="10">
        <v>6.09</v>
      </c>
      <c r="K81" s="10">
        <f t="shared" si="6"/>
        <v>53.514000000000003</v>
      </c>
      <c r="L81" s="10">
        <f t="shared" si="7"/>
        <v>90.474000000000004</v>
      </c>
      <c r="M81" s="10">
        <f t="shared" si="8"/>
        <v>8.7009929368410273</v>
      </c>
      <c r="N81" s="10">
        <f t="shared" si="9"/>
        <v>84.128969999999995</v>
      </c>
      <c r="O81" s="10">
        <f t="shared" si="10"/>
        <v>47.168970000000002</v>
      </c>
      <c r="P81" s="10">
        <f t="shared" si="11"/>
        <v>19.52610297881052</v>
      </c>
    </row>
    <row r="82" spans="1:16">
      <c r="A82" s="8" t="s">
        <v>42</v>
      </c>
      <c r="B82" s="9" t="s">
        <v>43</v>
      </c>
      <c r="C82" s="10">
        <v>26.3</v>
      </c>
      <c r="D82" s="10">
        <v>147.80000000000001</v>
      </c>
      <c r="E82" s="10">
        <v>108.5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108.5</v>
      </c>
      <c r="L82" s="10">
        <f t="shared" si="7"/>
        <v>147.80000000000001</v>
      </c>
      <c r="M82" s="10">
        <f t="shared" si="8"/>
        <v>0</v>
      </c>
      <c r="N82" s="10">
        <f t="shared" si="9"/>
        <v>147.80000000000001</v>
      </c>
      <c r="O82" s="10">
        <f t="shared" si="10"/>
        <v>108.5</v>
      </c>
      <c r="P82" s="10">
        <f t="shared" si="11"/>
        <v>0</v>
      </c>
    </row>
    <row r="83" spans="1:16" ht="51">
      <c r="A83" s="5" t="s">
        <v>86</v>
      </c>
      <c r="B83" s="6" t="s">
        <v>87</v>
      </c>
      <c r="C83" s="7">
        <v>410381.7</v>
      </c>
      <c r="D83" s="7">
        <v>420664.61589000007</v>
      </c>
      <c r="E83" s="7">
        <v>64745.542069999989</v>
      </c>
      <c r="F83" s="7">
        <v>22008.760789999997</v>
      </c>
      <c r="G83" s="7">
        <v>45.520409999999998</v>
      </c>
      <c r="H83" s="7">
        <v>22822.809410000005</v>
      </c>
      <c r="I83" s="7">
        <v>0.95369000000000004</v>
      </c>
      <c r="J83" s="7">
        <v>554.23941000000013</v>
      </c>
      <c r="K83" s="7">
        <f t="shared" si="6"/>
        <v>42736.781279999996</v>
      </c>
      <c r="L83" s="7">
        <f t="shared" si="7"/>
        <v>398655.8551000001</v>
      </c>
      <c r="M83" s="7">
        <f t="shared" si="8"/>
        <v>33.992704495708921</v>
      </c>
      <c r="N83" s="7">
        <f t="shared" si="9"/>
        <v>397841.80648000009</v>
      </c>
      <c r="O83" s="7">
        <f t="shared" si="10"/>
        <v>41922.73265999998</v>
      </c>
      <c r="P83" s="7">
        <f t="shared" si="11"/>
        <v>35.250009004982928</v>
      </c>
    </row>
    <row r="84" spans="1:16">
      <c r="A84" s="8" t="s">
        <v>22</v>
      </c>
      <c r="B84" s="9" t="s">
        <v>23</v>
      </c>
      <c r="C84" s="10">
        <v>264860.79999999999</v>
      </c>
      <c r="D84" s="10">
        <v>267356.38500000001</v>
      </c>
      <c r="E84" s="10">
        <v>35562.125</v>
      </c>
      <c r="F84" s="10">
        <v>12237.997130000002</v>
      </c>
      <c r="G84" s="10">
        <v>38.204279999999997</v>
      </c>
      <c r="H84" s="10">
        <v>12238.566130000001</v>
      </c>
      <c r="I84" s="10">
        <v>0</v>
      </c>
      <c r="J84" s="10">
        <v>38.204279999999997</v>
      </c>
      <c r="K84" s="10">
        <f t="shared" si="6"/>
        <v>23324.127869999997</v>
      </c>
      <c r="L84" s="10">
        <f t="shared" si="7"/>
        <v>255118.38787000001</v>
      </c>
      <c r="M84" s="10">
        <f t="shared" si="8"/>
        <v>34.41300858708528</v>
      </c>
      <c r="N84" s="10">
        <f t="shared" si="9"/>
        <v>255117.81887000002</v>
      </c>
      <c r="O84" s="10">
        <f t="shared" si="10"/>
        <v>23323.558870000001</v>
      </c>
      <c r="P84" s="10">
        <f t="shared" si="11"/>
        <v>34.414608603957163</v>
      </c>
    </row>
    <row r="85" spans="1:16">
      <c r="A85" s="8" t="s">
        <v>24</v>
      </c>
      <c r="B85" s="9" t="s">
        <v>25</v>
      </c>
      <c r="C85" s="10">
        <v>58269.599999999999</v>
      </c>
      <c r="D85" s="10">
        <v>58830.582999999999</v>
      </c>
      <c r="E85" s="10">
        <v>7844.7380000000003</v>
      </c>
      <c r="F85" s="10">
        <v>2631.1868900000004</v>
      </c>
      <c r="G85" s="10">
        <v>7.3161300000000002</v>
      </c>
      <c r="H85" s="10">
        <v>2639.54189</v>
      </c>
      <c r="I85" s="10">
        <v>0</v>
      </c>
      <c r="J85" s="10">
        <v>7.3161300000000002</v>
      </c>
      <c r="K85" s="10">
        <f t="shared" si="6"/>
        <v>5213.5511100000003</v>
      </c>
      <c r="L85" s="10">
        <f t="shared" si="7"/>
        <v>56199.396110000001</v>
      </c>
      <c r="M85" s="10">
        <f t="shared" si="8"/>
        <v>33.540787340507741</v>
      </c>
      <c r="N85" s="10">
        <f t="shared" si="9"/>
        <v>56191.041109999998</v>
      </c>
      <c r="O85" s="10">
        <f t="shared" si="10"/>
        <v>5205.1961100000008</v>
      </c>
      <c r="P85" s="10">
        <f t="shared" si="11"/>
        <v>33.647291853469163</v>
      </c>
    </row>
    <row r="86" spans="1:16">
      <c r="A86" s="8" t="s">
        <v>26</v>
      </c>
      <c r="B86" s="9" t="s">
        <v>27</v>
      </c>
      <c r="C86" s="10">
        <v>2798.4</v>
      </c>
      <c r="D86" s="10">
        <v>6570.0966500000004</v>
      </c>
      <c r="E86" s="10">
        <v>368.38</v>
      </c>
      <c r="F86" s="10">
        <v>5.48</v>
      </c>
      <c r="G86" s="10">
        <v>0</v>
      </c>
      <c r="H86" s="10">
        <v>88.880020000000002</v>
      </c>
      <c r="I86" s="10">
        <v>0</v>
      </c>
      <c r="J86" s="10">
        <v>144.26481000000001</v>
      </c>
      <c r="K86" s="10">
        <f t="shared" si="6"/>
        <v>362.9</v>
      </c>
      <c r="L86" s="10">
        <f t="shared" si="7"/>
        <v>6564.6166500000008</v>
      </c>
      <c r="M86" s="10">
        <f t="shared" si="8"/>
        <v>1.4875943319398448</v>
      </c>
      <c r="N86" s="10">
        <f t="shared" si="9"/>
        <v>6481.2166300000008</v>
      </c>
      <c r="O86" s="10">
        <f t="shared" si="10"/>
        <v>279.49997999999999</v>
      </c>
      <c r="P86" s="10">
        <f t="shared" si="11"/>
        <v>24.127265323850374</v>
      </c>
    </row>
    <row r="87" spans="1:16">
      <c r="A87" s="8" t="s">
        <v>80</v>
      </c>
      <c r="B87" s="9" t="s">
        <v>81</v>
      </c>
      <c r="C87" s="10">
        <v>178.9</v>
      </c>
      <c r="D87" s="10">
        <v>175.96600000000001</v>
      </c>
      <c r="E87" s="10">
        <v>0</v>
      </c>
      <c r="F87" s="10">
        <v>2.944</v>
      </c>
      <c r="G87" s="10">
        <v>0</v>
      </c>
      <c r="H87" s="10">
        <v>3.0797500000000002</v>
      </c>
      <c r="I87" s="10">
        <v>0</v>
      </c>
      <c r="J87" s="10">
        <v>0</v>
      </c>
      <c r="K87" s="10">
        <f t="shared" si="6"/>
        <v>-2.944</v>
      </c>
      <c r="L87" s="10">
        <f t="shared" si="7"/>
        <v>173.02200000000002</v>
      </c>
      <c r="M87" s="10">
        <f t="shared" si="8"/>
        <v>0</v>
      </c>
      <c r="N87" s="10">
        <f t="shared" si="9"/>
        <v>172.88625000000002</v>
      </c>
      <c r="O87" s="10">
        <f t="shared" si="10"/>
        <v>-3.0797500000000002</v>
      </c>
      <c r="P87" s="10">
        <f t="shared" si="11"/>
        <v>0</v>
      </c>
    </row>
    <row r="88" spans="1:16">
      <c r="A88" s="8" t="s">
        <v>82</v>
      </c>
      <c r="B88" s="9" t="s">
        <v>83</v>
      </c>
      <c r="C88" s="10">
        <v>29854.5</v>
      </c>
      <c r="D88" s="10">
        <v>30290.346000000001</v>
      </c>
      <c r="E88" s="10">
        <v>6438.3760000000002</v>
      </c>
      <c r="F88" s="10">
        <v>541.58094999999992</v>
      </c>
      <c r="G88" s="10">
        <v>0</v>
      </c>
      <c r="H88" s="10">
        <v>1054.60337</v>
      </c>
      <c r="I88" s="10">
        <v>0.84311999999999998</v>
      </c>
      <c r="J88" s="10">
        <v>9.9019899999999996</v>
      </c>
      <c r="K88" s="10">
        <f t="shared" si="6"/>
        <v>5896.7950500000006</v>
      </c>
      <c r="L88" s="10">
        <f t="shared" si="7"/>
        <v>29748.765050000002</v>
      </c>
      <c r="M88" s="10">
        <f t="shared" si="8"/>
        <v>8.4117633080143186</v>
      </c>
      <c r="N88" s="10">
        <f t="shared" si="9"/>
        <v>29235.742630000001</v>
      </c>
      <c r="O88" s="10">
        <f t="shared" si="10"/>
        <v>5383.7726300000004</v>
      </c>
      <c r="P88" s="10">
        <f t="shared" si="11"/>
        <v>16.37995932514659</v>
      </c>
    </row>
    <row r="89" spans="1:16">
      <c r="A89" s="8" t="s">
        <v>28</v>
      </c>
      <c r="B89" s="9" t="s">
        <v>29</v>
      </c>
      <c r="C89" s="10">
        <v>9749.5</v>
      </c>
      <c r="D89" s="10">
        <v>12741.229170000001</v>
      </c>
      <c r="E89" s="10">
        <v>662.50900000000001</v>
      </c>
      <c r="F89" s="10">
        <v>120.57995</v>
      </c>
      <c r="G89" s="10">
        <v>0</v>
      </c>
      <c r="H89" s="10">
        <v>257.86595</v>
      </c>
      <c r="I89" s="10">
        <v>0</v>
      </c>
      <c r="J89" s="10">
        <v>15.68463</v>
      </c>
      <c r="K89" s="10">
        <f t="shared" si="6"/>
        <v>541.92904999999996</v>
      </c>
      <c r="L89" s="10">
        <f t="shared" si="7"/>
        <v>12620.649220000001</v>
      </c>
      <c r="M89" s="10">
        <f t="shared" si="8"/>
        <v>18.200499917736966</v>
      </c>
      <c r="N89" s="10">
        <f t="shared" si="9"/>
        <v>12483.363220000001</v>
      </c>
      <c r="O89" s="10">
        <f t="shared" si="10"/>
        <v>404.64305000000002</v>
      </c>
      <c r="P89" s="10">
        <f t="shared" si="11"/>
        <v>38.92263350384674</v>
      </c>
    </row>
    <row r="90" spans="1:16">
      <c r="A90" s="8" t="s">
        <v>30</v>
      </c>
      <c r="B90" s="9" t="s">
        <v>31</v>
      </c>
      <c r="C90" s="10">
        <v>6.8</v>
      </c>
      <c r="D90" s="10">
        <v>54.553000000000004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54.553000000000004</v>
      </c>
      <c r="M90" s="10">
        <f t="shared" si="8"/>
        <v>0</v>
      </c>
      <c r="N90" s="10">
        <f t="shared" si="9"/>
        <v>54.553000000000004</v>
      </c>
      <c r="O90" s="10">
        <f t="shared" si="10"/>
        <v>0</v>
      </c>
      <c r="P90" s="10">
        <f t="shared" si="11"/>
        <v>0</v>
      </c>
    </row>
    <row r="91" spans="1:16">
      <c r="A91" s="8" t="s">
        <v>32</v>
      </c>
      <c r="B91" s="9" t="s">
        <v>33</v>
      </c>
      <c r="C91" s="10">
        <v>36308.800000000003</v>
      </c>
      <c r="D91" s="10">
        <v>35662.881000000001</v>
      </c>
      <c r="E91" s="10">
        <v>11670.273000000001</v>
      </c>
      <c r="F91" s="10">
        <v>6433.32917</v>
      </c>
      <c r="G91" s="10">
        <v>0</v>
      </c>
      <c r="H91" s="10">
        <v>6433.3764099999999</v>
      </c>
      <c r="I91" s="10">
        <v>0</v>
      </c>
      <c r="J91" s="10">
        <v>322.90745000000004</v>
      </c>
      <c r="K91" s="10">
        <f t="shared" si="6"/>
        <v>5236.9438300000011</v>
      </c>
      <c r="L91" s="10">
        <f t="shared" si="7"/>
        <v>29229.55183</v>
      </c>
      <c r="M91" s="10">
        <f t="shared" si="8"/>
        <v>55.125781290634755</v>
      </c>
      <c r="N91" s="10">
        <f t="shared" si="9"/>
        <v>29229.50459</v>
      </c>
      <c r="O91" s="10">
        <f t="shared" si="10"/>
        <v>5236.8965900000012</v>
      </c>
      <c r="P91" s="10">
        <f t="shared" si="11"/>
        <v>55.126186079794358</v>
      </c>
    </row>
    <row r="92" spans="1:16">
      <c r="A92" s="8" t="s">
        <v>34</v>
      </c>
      <c r="B92" s="9" t="s">
        <v>35</v>
      </c>
      <c r="C92" s="10">
        <v>1164.2</v>
      </c>
      <c r="D92" s="10">
        <v>1357.4890700000001</v>
      </c>
      <c r="E92" s="10">
        <v>347.49306999999999</v>
      </c>
      <c r="F92" s="10">
        <v>5.8808999999999996</v>
      </c>
      <c r="G92" s="10">
        <v>0</v>
      </c>
      <c r="H92" s="10">
        <v>17.263249999999999</v>
      </c>
      <c r="I92" s="10">
        <v>6.8720000000000003E-2</v>
      </c>
      <c r="J92" s="10">
        <v>0</v>
      </c>
      <c r="K92" s="10">
        <f t="shared" si="6"/>
        <v>341.61216999999999</v>
      </c>
      <c r="L92" s="10">
        <f t="shared" si="7"/>
        <v>1351.60817</v>
      </c>
      <c r="M92" s="10">
        <f t="shared" si="8"/>
        <v>1.6923790739193736</v>
      </c>
      <c r="N92" s="10">
        <f t="shared" si="9"/>
        <v>1340.2258200000001</v>
      </c>
      <c r="O92" s="10">
        <f t="shared" si="10"/>
        <v>330.22982000000002</v>
      </c>
      <c r="P92" s="10">
        <f t="shared" si="11"/>
        <v>4.9679407995100444</v>
      </c>
    </row>
    <row r="93" spans="1:16">
      <c r="A93" s="8" t="s">
        <v>36</v>
      </c>
      <c r="B93" s="9" t="s">
        <v>37</v>
      </c>
      <c r="C93" s="10">
        <v>3136.5</v>
      </c>
      <c r="D93" s="10">
        <v>3536.5</v>
      </c>
      <c r="E93" s="10">
        <v>426.6</v>
      </c>
      <c r="F93" s="10">
        <v>27.54842</v>
      </c>
      <c r="G93" s="10">
        <v>0</v>
      </c>
      <c r="H93" s="10">
        <v>81.344120000000004</v>
      </c>
      <c r="I93" s="10">
        <v>4.1850000000000005E-2</v>
      </c>
      <c r="J93" s="10">
        <v>13.260120000000001</v>
      </c>
      <c r="K93" s="10">
        <f t="shared" si="6"/>
        <v>399.05158</v>
      </c>
      <c r="L93" s="10">
        <f t="shared" si="7"/>
        <v>3508.9515799999999</v>
      </c>
      <c r="M93" s="10">
        <f t="shared" si="8"/>
        <v>6.4576699484294409</v>
      </c>
      <c r="N93" s="10">
        <f t="shared" si="9"/>
        <v>3455.1558799999998</v>
      </c>
      <c r="O93" s="10">
        <f t="shared" si="10"/>
        <v>345.25588000000005</v>
      </c>
      <c r="P93" s="10">
        <f t="shared" si="11"/>
        <v>19.068007501172058</v>
      </c>
    </row>
    <row r="94" spans="1:16">
      <c r="A94" s="8" t="s">
        <v>38</v>
      </c>
      <c r="B94" s="9" t="s">
        <v>39</v>
      </c>
      <c r="C94" s="10">
        <v>3615.9</v>
      </c>
      <c r="D94" s="10">
        <v>3251.6869999999999</v>
      </c>
      <c r="E94" s="10">
        <v>1224.038</v>
      </c>
      <c r="F94" s="10">
        <v>0.36094999999999999</v>
      </c>
      <c r="G94" s="10">
        <v>0</v>
      </c>
      <c r="H94" s="10">
        <v>1.04609</v>
      </c>
      <c r="I94" s="10">
        <v>0</v>
      </c>
      <c r="J94" s="10">
        <v>0</v>
      </c>
      <c r="K94" s="10">
        <f t="shared" si="6"/>
        <v>1223.67705</v>
      </c>
      <c r="L94" s="10">
        <f t="shared" si="7"/>
        <v>3251.3260500000001</v>
      </c>
      <c r="M94" s="10">
        <f t="shared" si="8"/>
        <v>2.9488463593450528E-2</v>
      </c>
      <c r="N94" s="10">
        <f t="shared" si="9"/>
        <v>3250.6409100000001</v>
      </c>
      <c r="O94" s="10">
        <f t="shared" si="10"/>
        <v>1222.99191</v>
      </c>
      <c r="P94" s="10">
        <f t="shared" si="11"/>
        <v>8.5462216042312411E-2</v>
      </c>
    </row>
    <row r="95" spans="1:16">
      <c r="A95" s="8" t="s">
        <v>84</v>
      </c>
      <c r="B95" s="9" t="s">
        <v>85</v>
      </c>
      <c r="C95" s="10">
        <v>353.90000000000003</v>
      </c>
      <c r="D95" s="10">
        <v>551.9</v>
      </c>
      <c r="E95" s="10">
        <v>0</v>
      </c>
      <c r="F95" s="10">
        <v>-0.22756999999999999</v>
      </c>
      <c r="G95" s="10">
        <v>0</v>
      </c>
      <c r="H95" s="10">
        <v>-0.22756999999999999</v>
      </c>
      <c r="I95" s="10">
        <v>0</v>
      </c>
      <c r="J95" s="10">
        <v>0</v>
      </c>
      <c r="K95" s="10">
        <f t="shared" si="6"/>
        <v>0.22756999999999999</v>
      </c>
      <c r="L95" s="10">
        <f t="shared" si="7"/>
        <v>552.12756999999999</v>
      </c>
      <c r="M95" s="10">
        <f t="shared" si="8"/>
        <v>0</v>
      </c>
      <c r="N95" s="10">
        <f t="shared" si="9"/>
        <v>552.12756999999999</v>
      </c>
      <c r="O95" s="10">
        <f t="shared" si="10"/>
        <v>0.22756999999999999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53.800000000000004</v>
      </c>
      <c r="D96" s="10">
        <v>68.900000000000006</v>
      </c>
      <c r="E96" s="10">
        <v>15.01</v>
      </c>
      <c r="F96" s="10">
        <v>2.1</v>
      </c>
      <c r="G96" s="10">
        <v>0</v>
      </c>
      <c r="H96" s="10">
        <v>7.47</v>
      </c>
      <c r="I96" s="10">
        <v>0</v>
      </c>
      <c r="J96" s="10">
        <v>2.7</v>
      </c>
      <c r="K96" s="10">
        <f t="shared" si="6"/>
        <v>12.91</v>
      </c>
      <c r="L96" s="10">
        <f t="shared" si="7"/>
        <v>66.800000000000011</v>
      </c>
      <c r="M96" s="10">
        <f t="shared" si="8"/>
        <v>13.990672884743505</v>
      </c>
      <c r="N96" s="10">
        <f t="shared" si="9"/>
        <v>61.430000000000007</v>
      </c>
      <c r="O96" s="10">
        <f t="shared" si="10"/>
        <v>7.54</v>
      </c>
      <c r="P96" s="10">
        <f t="shared" si="11"/>
        <v>49.766822118587605</v>
      </c>
    </row>
    <row r="97" spans="1:16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17.75</v>
      </c>
      <c r="M97" s="10">
        <f t="shared" si="8"/>
        <v>0</v>
      </c>
      <c r="N97" s="10">
        <f t="shared" si="9"/>
        <v>17.75</v>
      </c>
      <c r="O97" s="10">
        <f t="shared" si="10"/>
        <v>0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12.35</v>
      </c>
      <c r="D98" s="10">
        <v>198.35</v>
      </c>
      <c r="E98" s="10">
        <v>186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186</v>
      </c>
      <c r="L98" s="10">
        <f t="shared" si="7"/>
        <v>198.35</v>
      </c>
      <c r="M98" s="10">
        <f t="shared" si="8"/>
        <v>0</v>
      </c>
      <c r="N98" s="10">
        <f t="shared" si="9"/>
        <v>198.35</v>
      </c>
      <c r="O98" s="10">
        <f t="shared" si="10"/>
        <v>186</v>
      </c>
      <c r="P98" s="10">
        <f t="shared" si="11"/>
        <v>0</v>
      </c>
    </row>
    <row r="99" spans="1:16" ht="25.5">
      <c r="A99" s="5" t="s">
        <v>88</v>
      </c>
      <c r="B99" s="6" t="s">
        <v>89</v>
      </c>
      <c r="C99" s="7">
        <v>3007.6</v>
      </c>
      <c r="D99" s="7">
        <v>3029.5239999999999</v>
      </c>
      <c r="E99" s="7">
        <v>454.45</v>
      </c>
      <c r="F99" s="7">
        <v>97.635130000000004</v>
      </c>
      <c r="G99" s="7">
        <v>0</v>
      </c>
      <c r="H99" s="7">
        <v>97.635130000000004</v>
      </c>
      <c r="I99" s="7">
        <v>0</v>
      </c>
      <c r="J99" s="7">
        <v>0</v>
      </c>
      <c r="K99" s="7">
        <f t="shared" si="6"/>
        <v>356.81486999999998</v>
      </c>
      <c r="L99" s="7">
        <f t="shared" si="7"/>
        <v>2931.8888699999998</v>
      </c>
      <c r="M99" s="7">
        <f t="shared" si="8"/>
        <v>21.484240290460999</v>
      </c>
      <c r="N99" s="7">
        <f t="shared" si="9"/>
        <v>2931.8888699999998</v>
      </c>
      <c r="O99" s="7">
        <f t="shared" si="10"/>
        <v>356.81486999999998</v>
      </c>
      <c r="P99" s="7">
        <f t="shared" si="11"/>
        <v>21.484240290460999</v>
      </c>
    </row>
    <row r="100" spans="1:16">
      <c r="A100" s="8" t="s">
        <v>22</v>
      </c>
      <c r="B100" s="9" t="s">
        <v>23</v>
      </c>
      <c r="C100" s="10">
        <v>2083.4</v>
      </c>
      <c r="D100" s="10">
        <v>2083.4</v>
      </c>
      <c r="E100" s="10">
        <v>331.2</v>
      </c>
      <c r="F100" s="10">
        <v>68.913830000000004</v>
      </c>
      <c r="G100" s="10">
        <v>0</v>
      </c>
      <c r="H100" s="10">
        <v>68.913830000000004</v>
      </c>
      <c r="I100" s="10">
        <v>0</v>
      </c>
      <c r="J100" s="10">
        <v>0</v>
      </c>
      <c r="K100" s="10">
        <f t="shared" si="6"/>
        <v>262.28616999999997</v>
      </c>
      <c r="L100" s="10">
        <f t="shared" si="7"/>
        <v>2014.4861700000001</v>
      </c>
      <c r="M100" s="10">
        <f t="shared" si="8"/>
        <v>20.80731582125604</v>
      </c>
      <c r="N100" s="10">
        <f t="shared" si="9"/>
        <v>2014.4861700000001</v>
      </c>
      <c r="O100" s="10">
        <f t="shared" si="10"/>
        <v>262.28616999999997</v>
      </c>
      <c r="P100" s="10">
        <f t="shared" si="11"/>
        <v>20.80731582125604</v>
      </c>
    </row>
    <row r="101" spans="1:16">
      <c r="A101" s="8" t="s">
        <v>24</v>
      </c>
      <c r="B101" s="9" t="s">
        <v>25</v>
      </c>
      <c r="C101" s="10">
        <v>458.40000000000003</v>
      </c>
      <c r="D101" s="10">
        <v>458.40000000000003</v>
      </c>
      <c r="E101" s="10">
        <v>72.8</v>
      </c>
      <c r="F101" s="10">
        <v>17.177860000000003</v>
      </c>
      <c r="G101" s="10">
        <v>0</v>
      </c>
      <c r="H101" s="10">
        <v>17.177860000000003</v>
      </c>
      <c r="I101" s="10">
        <v>0</v>
      </c>
      <c r="J101" s="10">
        <v>0</v>
      </c>
      <c r="K101" s="10">
        <f t="shared" si="6"/>
        <v>55.622139999999995</v>
      </c>
      <c r="L101" s="10">
        <f t="shared" si="7"/>
        <v>441.22214000000002</v>
      </c>
      <c r="M101" s="10">
        <f t="shared" si="8"/>
        <v>23.595961538461545</v>
      </c>
      <c r="N101" s="10">
        <f t="shared" si="9"/>
        <v>441.22214000000002</v>
      </c>
      <c r="O101" s="10">
        <f t="shared" si="10"/>
        <v>55.622139999999995</v>
      </c>
      <c r="P101" s="10">
        <f t="shared" si="11"/>
        <v>23.595961538461545</v>
      </c>
    </row>
    <row r="102" spans="1:16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>
      <c r="A104" s="8" t="s">
        <v>28</v>
      </c>
      <c r="B104" s="9" t="s">
        <v>29</v>
      </c>
      <c r="C104" s="10">
        <v>133.5</v>
      </c>
      <c r="D104" s="10">
        <v>131.80000000000001</v>
      </c>
      <c r="E104" s="10">
        <v>1.4000000000000001</v>
      </c>
      <c r="F104" s="10">
        <v>9.3529999999999998</v>
      </c>
      <c r="G104" s="10">
        <v>0</v>
      </c>
      <c r="H104" s="10">
        <v>9.3529999999999998</v>
      </c>
      <c r="I104" s="10">
        <v>0</v>
      </c>
      <c r="J104" s="10">
        <v>0</v>
      </c>
      <c r="K104" s="10">
        <f t="shared" si="6"/>
        <v>-7.9529999999999994</v>
      </c>
      <c r="L104" s="10">
        <f t="shared" si="7"/>
        <v>122.44700000000002</v>
      </c>
      <c r="M104" s="10">
        <f t="shared" si="8"/>
        <v>668.07142857142856</v>
      </c>
      <c r="N104" s="10">
        <f t="shared" si="9"/>
        <v>122.44700000000002</v>
      </c>
      <c r="O104" s="10">
        <f t="shared" si="10"/>
        <v>-7.9529999999999994</v>
      </c>
      <c r="P104" s="10">
        <f t="shared" si="11"/>
        <v>668.07142857142856</v>
      </c>
    </row>
    <row r="105" spans="1:16">
      <c r="A105" s="8" t="s">
        <v>34</v>
      </c>
      <c r="B105" s="9" t="s">
        <v>35</v>
      </c>
      <c r="C105" s="10">
        <v>3</v>
      </c>
      <c r="D105" s="10">
        <v>3</v>
      </c>
      <c r="E105" s="10">
        <v>0.2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0.2</v>
      </c>
      <c r="L105" s="10">
        <f t="shared" si="7"/>
        <v>3</v>
      </c>
      <c r="M105" s="10">
        <f t="shared" si="8"/>
        <v>0</v>
      </c>
      <c r="N105" s="10">
        <f t="shared" si="9"/>
        <v>3</v>
      </c>
      <c r="O105" s="10">
        <f t="shared" si="10"/>
        <v>0.2</v>
      </c>
      <c r="P105" s="10">
        <f t="shared" si="11"/>
        <v>0</v>
      </c>
    </row>
    <row r="106" spans="1:16">
      <c r="A106" s="8" t="s">
        <v>36</v>
      </c>
      <c r="B106" s="9" t="s">
        <v>37</v>
      </c>
      <c r="C106" s="10">
        <v>14.700000000000001</v>
      </c>
      <c r="D106" s="10">
        <v>14.700000000000001</v>
      </c>
      <c r="E106" s="10">
        <v>1.6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1.6</v>
      </c>
      <c r="L106" s="10">
        <f t="shared" si="7"/>
        <v>14.700000000000001</v>
      </c>
      <c r="M106" s="10">
        <f t="shared" si="8"/>
        <v>0</v>
      </c>
      <c r="N106" s="10">
        <f t="shared" si="9"/>
        <v>14.700000000000001</v>
      </c>
      <c r="O106" s="10">
        <f t="shared" si="10"/>
        <v>1.6</v>
      </c>
      <c r="P106" s="10">
        <f t="shared" si="11"/>
        <v>0</v>
      </c>
    </row>
    <row r="107" spans="1:16">
      <c r="A107" s="8" t="s">
        <v>38</v>
      </c>
      <c r="B107" s="9" t="s">
        <v>39</v>
      </c>
      <c r="C107" s="10">
        <v>291.2</v>
      </c>
      <c r="D107" s="10">
        <v>305.37400000000002</v>
      </c>
      <c r="E107" s="10">
        <v>39.5</v>
      </c>
      <c r="F107" s="10">
        <v>0.9904400000000001</v>
      </c>
      <c r="G107" s="10">
        <v>0</v>
      </c>
      <c r="H107" s="10">
        <v>0.9904400000000001</v>
      </c>
      <c r="I107" s="10">
        <v>0</v>
      </c>
      <c r="J107" s="10">
        <v>0</v>
      </c>
      <c r="K107" s="10">
        <f t="shared" si="6"/>
        <v>38.50956</v>
      </c>
      <c r="L107" s="10">
        <f t="shared" si="7"/>
        <v>304.38356000000005</v>
      </c>
      <c r="M107" s="10">
        <f t="shared" si="8"/>
        <v>2.5074430379746837</v>
      </c>
      <c r="N107" s="10">
        <f t="shared" si="9"/>
        <v>304.38356000000005</v>
      </c>
      <c r="O107" s="10">
        <f t="shared" si="10"/>
        <v>38.50956</v>
      </c>
      <c r="P107" s="10">
        <f t="shared" si="11"/>
        <v>2.5074430379746837</v>
      </c>
    </row>
    <row r="108" spans="1:16" ht="25.5">
      <c r="A108" s="8" t="s">
        <v>40</v>
      </c>
      <c r="B108" s="9" t="s">
        <v>41</v>
      </c>
      <c r="C108" s="10">
        <v>1.1000000000000001</v>
      </c>
      <c r="D108" s="10">
        <v>1.2</v>
      </c>
      <c r="E108" s="10">
        <v>0</v>
      </c>
      <c r="F108" s="10">
        <v>1.2</v>
      </c>
      <c r="G108" s="10">
        <v>0</v>
      </c>
      <c r="H108" s="10">
        <v>1.2</v>
      </c>
      <c r="I108" s="10">
        <v>0</v>
      </c>
      <c r="J108" s="10">
        <v>0</v>
      </c>
      <c r="K108" s="10">
        <f t="shared" si="6"/>
        <v>-1.2</v>
      </c>
      <c r="L108" s="10">
        <f t="shared" si="7"/>
        <v>0</v>
      </c>
      <c r="M108" s="10">
        <f t="shared" si="8"/>
        <v>0</v>
      </c>
      <c r="N108" s="10">
        <f t="shared" si="9"/>
        <v>0</v>
      </c>
      <c r="O108" s="10">
        <f t="shared" si="10"/>
        <v>-1.2</v>
      </c>
      <c r="P108" s="10">
        <f t="shared" si="11"/>
        <v>0</v>
      </c>
    </row>
    <row r="109" spans="1:16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>
      <c r="A110" s="8" t="s">
        <v>42</v>
      </c>
      <c r="B110" s="9" t="s">
        <v>43</v>
      </c>
      <c r="C110" s="10">
        <v>0</v>
      </c>
      <c r="D110" s="10">
        <v>9.35</v>
      </c>
      <c r="E110" s="10">
        <v>7.75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7.75</v>
      </c>
      <c r="L110" s="10">
        <f t="shared" si="7"/>
        <v>9.35</v>
      </c>
      <c r="M110" s="10">
        <f t="shared" si="8"/>
        <v>0</v>
      </c>
      <c r="N110" s="10">
        <f t="shared" si="9"/>
        <v>9.35</v>
      </c>
      <c r="O110" s="10">
        <f t="shared" si="10"/>
        <v>7.75</v>
      </c>
      <c r="P110" s="10">
        <f t="shared" si="11"/>
        <v>0</v>
      </c>
    </row>
    <row r="111" spans="1:16" ht="25.5">
      <c r="A111" s="5" t="s">
        <v>90</v>
      </c>
      <c r="B111" s="6" t="s">
        <v>91</v>
      </c>
      <c r="C111" s="7">
        <v>17661.2</v>
      </c>
      <c r="D111" s="7">
        <v>19332.28</v>
      </c>
      <c r="E111" s="7">
        <v>2604.5000000000005</v>
      </c>
      <c r="F111" s="7">
        <v>778.79229999999995</v>
      </c>
      <c r="G111" s="7">
        <v>0</v>
      </c>
      <c r="H111" s="7">
        <v>771.6309399999999</v>
      </c>
      <c r="I111" s="7">
        <v>67.139480000000006</v>
      </c>
      <c r="J111" s="7">
        <v>68.615480000000005</v>
      </c>
      <c r="K111" s="7">
        <f t="shared" si="6"/>
        <v>1825.7077000000004</v>
      </c>
      <c r="L111" s="7">
        <f t="shared" si="7"/>
        <v>18553.487699999998</v>
      </c>
      <c r="M111" s="7">
        <f t="shared" si="8"/>
        <v>29.901796889998071</v>
      </c>
      <c r="N111" s="7">
        <f t="shared" si="9"/>
        <v>18560.64906</v>
      </c>
      <c r="O111" s="7">
        <f t="shared" si="10"/>
        <v>1832.8690600000004</v>
      </c>
      <c r="P111" s="7">
        <f t="shared" si="11"/>
        <v>29.626835861009781</v>
      </c>
    </row>
    <row r="112" spans="1:16">
      <c r="A112" s="8" t="s">
        <v>22</v>
      </c>
      <c r="B112" s="9" t="s">
        <v>23</v>
      </c>
      <c r="C112" s="10">
        <v>10783.800000000001</v>
      </c>
      <c r="D112" s="10">
        <v>11884.733</v>
      </c>
      <c r="E112" s="10">
        <v>1819.6000000000001</v>
      </c>
      <c r="F112" s="10">
        <v>621.30196999999998</v>
      </c>
      <c r="G112" s="10">
        <v>0</v>
      </c>
      <c r="H112" s="10">
        <v>621.30196999999998</v>
      </c>
      <c r="I112" s="10">
        <v>0</v>
      </c>
      <c r="J112" s="10">
        <v>0</v>
      </c>
      <c r="K112" s="10">
        <f t="shared" si="6"/>
        <v>1198.2980300000002</v>
      </c>
      <c r="L112" s="10">
        <f t="shared" si="7"/>
        <v>11263.43103</v>
      </c>
      <c r="M112" s="10">
        <f t="shared" si="8"/>
        <v>34.144975269289951</v>
      </c>
      <c r="N112" s="10">
        <f t="shared" si="9"/>
        <v>11263.43103</v>
      </c>
      <c r="O112" s="10">
        <f t="shared" si="10"/>
        <v>1198.2980300000002</v>
      </c>
      <c r="P112" s="10">
        <f t="shared" si="11"/>
        <v>34.144975269289951</v>
      </c>
    </row>
    <row r="113" spans="1:16">
      <c r="A113" s="8" t="s">
        <v>24</v>
      </c>
      <c r="B113" s="9" t="s">
        <v>25</v>
      </c>
      <c r="C113" s="10">
        <v>2372.4</v>
      </c>
      <c r="D113" s="10">
        <v>2614.6060000000002</v>
      </c>
      <c r="E113" s="10">
        <v>400.2</v>
      </c>
      <c r="F113" s="10">
        <v>132.74897000000001</v>
      </c>
      <c r="G113" s="10">
        <v>0</v>
      </c>
      <c r="H113" s="10">
        <v>132.74897000000001</v>
      </c>
      <c r="I113" s="10">
        <v>0</v>
      </c>
      <c r="J113" s="10">
        <v>0</v>
      </c>
      <c r="K113" s="10">
        <f t="shared" si="6"/>
        <v>267.45102999999995</v>
      </c>
      <c r="L113" s="10">
        <f t="shared" si="7"/>
        <v>2481.8570300000001</v>
      </c>
      <c r="M113" s="10">
        <f t="shared" si="8"/>
        <v>33.170657171414298</v>
      </c>
      <c r="N113" s="10">
        <f t="shared" si="9"/>
        <v>2481.8570300000001</v>
      </c>
      <c r="O113" s="10">
        <f t="shared" si="10"/>
        <v>267.45102999999995</v>
      </c>
      <c r="P113" s="10">
        <f t="shared" si="11"/>
        <v>33.170657171414298</v>
      </c>
    </row>
    <row r="114" spans="1:16">
      <c r="A114" s="8" t="s">
        <v>26</v>
      </c>
      <c r="B114" s="9" t="s">
        <v>27</v>
      </c>
      <c r="C114" s="10">
        <v>898.1</v>
      </c>
      <c r="D114" s="10">
        <v>1024.9000000000001</v>
      </c>
      <c r="E114" s="10">
        <v>7</v>
      </c>
      <c r="F114" s="10">
        <v>0</v>
      </c>
      <c r="G114" s="10">
        <v>0</v>
      </c>
      <c r="H114" s="10">
        <v>0</v>
      </c>
      <c r="I114" s="10">
        <v>2.85093</v>
      </c>
      <c r="J114" s="10">
        <v>3.42693</v>
      </c>
      <c r="K114" s="10">
        <f t="shared" si="6"/>
        <v>7</v>
      </c>
      <c r="L114" s="10">
        <f t="shared" si="7"/>
        <v>1024.9000000000001</v>
      </c>
      <c r="M114" s="10">
        <f t="shared" si="8"/>
        <v>0</v>
      </c>
      <c r="N114" s="10">
        <f t="shared" si="9"/>
        <v>1024.9000000000001</v>
      </c>
      <c r="O114" s="10">
        <f t="shared" si="10"/>
        <v>7</v>
      </c>
      <c r="P114" s="10">
        <f t="shared" si="11"/>
        <v>0</v>
      </c>
    </row>
    <row r="115" spans="1:16">
      <c r="A115" s="8" t="s">
        <v>80</v>
      </c>
      <c r="B115" s="9" t="s">
        <v>81</v>
      </c>
      <c r="C115" s="10">
        <v>9.1</v>
      </c>
      <c r="D115" s="10">
        <v>9.1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9.1</v>
      </c>
      <c r="M115" s="10">
        <f t="shared" si="8"/>
        <v>0</v>
      </c>
      <c r="N115" s="10">
        <f t="shared" si="9"/>
        <v>9.1</v>
      </c>
      <c r="O115" s="10">
        <f t="shared" si="10"/>
        <v>0</v>
      </c>
      <c r="P115" s="10">
        <f t="shared" si="11"/>
        <v>0</v>
      </c>
    </row>
    <row r="116" spans="1:16">
      <c r="A116" s="8" t="s">
        <v>28</v>
      </c>
      <c r="B116" s="9" t="s">
        <v>29</v>
      </c>
      <c r="C116" s="10">
        <v>1783.9</v>
      </c>
      <c r="D116" s="10">
        <v>1949.5409999999999</v>
      </c>
      <c r="E116" s="10">
        <v>13.3</v>
      </c>
      <c r="F116" s="10">
        <v>16.920000000000002</v>
      </c>
      <c r="G116" s="10">
        <v>0</v>
      </c>
      <c r="H116" s="10">
        <v>16.920000000000002</v>
      </c>
      <c r="I116" s="10">
        <v>40.772110000000005</v>
      </c>
      <c r="J116" s="10">
        <v>41.672110000000004</v>
      </c>
      <c r="K116" s="10">
        <f t="shared" si="6"/>
        <v>-3.620000000000001</v>
      </c>
      <c r="L116" s="10">
        <f t="shared" si="7"/>
        <v>1932.6209999999999</v>
      </c>
      <c r="M116" s="10">
        <f t="shared" si="8"/>
        <v>127.21804511278197</v>
      </c>
      <c r="N116" s="10">
        <f t="shared" si="9"/>
        <v>1932.6209999999999</v>
      </c>
      <c r="O116" s="10">
        <f t="shared" si="10"/>
        <v>-3.620000000000001</v>
      </c>
      <c r="P116" s="10">
        <f t="shared" si="11"/>
        <v>127.21804511278197</v>
      </c>
    </row>
    <row r="117" spans="1:16">
      <c r="A117" s="8" t="s">
        <v>30</v>
      </c>
      <c r="B117" s="9" t="s">
        <v>31</v>
      </c>
      <c r="C117" s="10">
        <v>183.5</v>
      </c>
      <c r="D117" s="10">
        <v>203.5</v>
      </c>
      <c r="E117" s="10">
        <v>1.5</v>
      </c>
      <c r="F117" s="10">
        <v>8.2676800000000004</v>
      </c>
      <c r="G117" s="10">
        <v>0</v>
      </c>
      <c r="H117" s="10">
        <v>0.66</v>
      </c>
      <c r="I117" s="10">
        <v>23.516439999999999</v>
      </c>
      <c r="J117" s="10">
        <v>23.516439999999999</v>
      </c>
      <c r="K117" s="10">
        <f t="shared" si="6"/>
        <v>-6.7676800000000004</v>
      </c>
      <c r="L117" s="10">
        <f t="shared" si="7"/>
        <v>195.23231999999999</v>
      </c>
      <c r="M117" s="10">
        <f t="shared" si="8"/>
        <v>551.17866666666669</v>
      </c>
      <c r="N117" s="10">
        <f t="shared" si="9"/>
        <v>202.84</v>
      </c>
      <c r="O117" s="10">
        <f t="shared" si="10"/>
        <v>0.84</v>
      </c>
      <c r="P117" s="10">
        <f t="shared" si="11"/>
        <v>44</v>
      </c>
    </row>
    <row r="118" spans="1:16">
      <c r="A118" s="8" t="s">
        <v>32</v>
      </c>
      <c r="B118" s="9" t="s">
        <v>33</v>
      </c>
      <c r="C118" s="10">
        <v>1317.2</v>
      </c>
      <c r="D118" s="10">
        <v>1307.981</v>
      </c>
      <c r="E118" s="10">
        <v>303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303</v>
      </c>
      <c r="L118" s="10">
        <f t="shared" si="7"/>
        <v>1307.981</v>
      </c>
      <c r="M118" s="10">
        <f t="shared" si="8"/>
        <v>0</v>
      </c>
      <c r="N118" s="10">
        <f t="shared" si="9"/>
        <v>1307.981</v>
      </c>
      <c r="O118" s="10">
        <f t="shared" si="10"/>
        <v>303</v>
      </c>
      <c r="P118" s="10">
        <f t="shared" si="11"/>
        <v>0</v>
      </c>
    </row>
    <row r="119" spans="1:16">
      <c r="A119" s="8" t="s">
        <v>34</v>
      </c>
      <c r="B119" s="9" t="s">
        <v>35</v>
      </c>
      <c r="C119" s="10">
        <v>41.2</v>
      </c>
      <c r="D119" s="10">
        <v>42.939</v>
      </c>
      <c r="E119" s="10">
        <v>4.6000000000000005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4.6000000000000005</v>
      </c>
      <c r="L119" s="10">
        <f t="shared" si="7"/>
        <v>42.939</v>
      </c>
      <c r="M119" s="10">
        <f t="shared" si="8"/>
        <v>0</v>
      </c>
      <c r="N119" s="10">
        <f t="shared" si="9"/>
        <v>42.939</v>
      </c>
      <c r="O119" s="10">
        <f t="shared" si="10"/>
        <v>4.6000000000000005</v>
      </c>
      <c r="P119" s="10">
        <f t="shared" si="11"/>
        <v>0</v>
      </c>
    </row>
    <row r="120" spans="1:16">
      <c r="A120" s="8" t="s">
        <v>36</v>
      </c>
      <c r="B120" s="9" t="s">
        <v>37</v>
      </c>
      <c r="C120" s="10">
        <v>162.80000000000001</v>
      </c>
      <c r="D120" s="10">
        <v>195.28</v>
      </c>
      <c r="E120" s="10">
        <v>18.900000000000002</v>
      </c>
      <c r="F120" s="10">
        <v>-0.44631999999999999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19.346320000000002</v>
      </c>
      <c r="L120" s="10">
        <f t="shared" si="7"/>
        <v>195.72631999999999</v>
      </c>
      <c r="M120" s="10">
        <f t="shared" si="8"/>
        <v>-2.3614814814814808</v>
      </c>
      <c r="N120" s="10">
        <f t="shared" si="9"/>
        <v>195.28</v>
      </c>
      <c r="O120" s="10">
        <f t="shared" si="10"/>
        <v>18.900000000000002</v>
      </c>
      <c r="P120" s="10">
        <f t="shared" si="11"/>
        <v>0</v>
      </c>
    </row>
    <row r="121" spans="1:16">
      <c r="A121" s="8" t="s">
        <v>38</v>
      </c>
      <c r="B121" s="9" t="s">
        <v>39</v>
      </c>
      <c r="C121" s="10">
        <v>107</v>
      </c>
      <c r="D121" s="10">
        <v>82</v>
      </c>
      <c r="E121" s="10">
        <v>20.900000000000002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20.900000000000002</v>
      </c>
      <c r="L121" s="10">
        <f t="shared" si="7"/>
        <v>82</v>
      </c>
      <c r="M121" s="10">
        <f t="shared" si="8"/>
        <v>0</v>
      </c>
      <c r="N121" s="10">
        <f t="shared" si="9"/>
        <v>82</v>
      </c>
      <c r="O121" s="10">
        <f t="shared" si="10"/>
        <v>20.900000000000002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1.4000000000000001</v>
      </c>
      <c r="D122" s="10">
        <v>1.4000000000000001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1.4000000000000001</v>
      </c>
      <c r="M122" s="10">
        <f t="shared" si="8"/>
        <v>0</v>
      </c>
      <c r="N122" s="10">
        <f t="shared" si="9"/>
        <v>1.4000000000000001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42</v>
      </c>
      <c r="B123" s="9" t="s">
        <v>43</v>
      </c>
      <c r="C123" s="10">
        <v>0.8</v>
      </c>
      <c r="D123" s="10">
        <v>16.3</v>
      </c>
      <c r="E123" s="10">
        <v>15.5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15.5</v>
      </c>
      <c r="L123" s="10">
        <f t="shared" si="7"/>
        <v>16.3</v>
      </c>
      <c r="M123" s="10">
        <f t="shared" si="8"/>
        <v>0</v>
      </c>
      <c r="N123" s="10">
        <f t="shared" si="9"/>
        <v>16.3</v>
      </c>
      <c r="O123" s="10">
        <f t="shared" si="10"/>
        <v>15.5</v>
      </c>
      <c r="P123" s="10">
        <f t="shared" si="11"/>
        <v>0</v>
      </c>
    </row>
    <row r="124" spans="1:16" ht="25.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26366.516</v>
      </c>
      <c r="F124" s="7">
        <v>4199.70453</v>
      </c>
      <c r="G124" s="7">
        <v>0</v>
      </c>
      <c r="H124" s="7">
        <v>4415.5896000000002</v>
      </c>
      <c r="I124" s="7">
        <v>0</v>
      </c>
      <c r="J124" s="7">
        <v>58.565770000000001</v>
      </c>
      <c r="K124" s="7">
        <f t="shared" si="6"/>
        <v>22166.811470000001</v>
      </c>
      <c r="L124" s="7">
        <f t="shared" si="7"/>
        <v>98479.223470000012</v>
      </c>
      <c r="M124" s="7">
        <f t="shared" si="8"/>
        <v>15.928173938490776</v>
      </c>
      <c r="N124" s="7">
        <f t="shared" si="9"/>
        <v>98263.338400000008</v>
      </c>
      <c r="O124" s="7">
        <f t="shared" si="10"/>
        <v>21950.9264</v>
      </c>
      <c r="P124" s="7">
        <f t="shared" si="11"/>
        <v>16.746958908033204</v>
      </c>
    </row>
    <row r="125" spans="1:16">
      <c r="A125" s="8" t="s">
        <v>22</v>
      </c>
      <c r="B125" s="9" t="s">
        <v>23</v>
      </c>
      <c r="C125" s="10">
        <v>16260.9</v>
      </c>
      <c r="D125" s="10">
        <v>59073.595999999998</v>
      </c>
      <c r="E125" s="10">
        <v>15785.496000000001</v>
      </c>
      <c r="F125" s="10">
        <v>2399.6769800000002</v>
      </c>
      <c r="G125" s="10">
        <v>0</v>
      </c>
      <c r="H125" s="10">
        <v>2399.6769800000002</v>
      </c>
      <c r="I125" s="10">
        <v>0</v>
      </c>
      <c r="J125" s="10">
        <v>0</v>
      </c>
      <c r="K125" s="10">
        <f t="shared" si="6"/>
        <v>13385.819020000001</v>
      </c>
      <c r="L125" s="10">
        <f t="shared" si="7"/>
        <v>56673.919020000001</v>
      </c>
      <c r="M125" s="10">
        <f t="shared" si="8"/>
        <v>15.201783840051652</v>
      </c>
      <c r="N125" s="10">
        <f t="shared" si="9"/>
        <v>56673.919020000001</v>
      </c>
      <c r="O125" s="10">
        <f t="shared" si="10"/>
        <v>13385.819020000001</v>
      </c>
      <c r="P125" s="10">
        <f t="shared" si="11"/>
        <v>15.201783840051652</v>
      </c>
    </row>
    <row r="126" spans="1:16">
      <c r="A126" s="8" t="s">
        <v>24</v>
      </c>
      <c r="B126" s="9" t="s">
        <v>25</v>
      </c>
      <c r="C126" s="10">
        <v>3577.4</v>
      </c>
      <c r="D126" s="10">
        <v>12897.7</v>
      </c>
      <c r="E126" s="10">
        <v>3472.8</v>
      </c>
      <c r="F126" s="10">
        <v>510.65361999999999</v>
      </c>
      <c r="G126" s="10">
        <v>0</v>
      </c>
      <c r="H126" s="10">
        <v>510.65361999999999</v>
      </c>
      <c r="I126" s="10">
        <v>0</v>
      </c>
      <c r="J126" s="10">
        <v>0</v>
      </c>
      <c r="K126" s="10">
        <f t="shared" si="6"/>
        <v>2962.1463800000001</v>
      </c>
      <c r="L126" s="10">
        <f t="shared" si="7"/>
        <v>12387.046380000002</v>
      </c>
      <c r="M126" s="10">
        <f t="shared" si="8"/>
        <v>14.704377447592719</v>
      </c>
      <c r="N126" s="10">
        <f t="shared" si="9"/>
        <v>12387.046380000002</v>
      </c>
      <c r="O126" s="10">
        <f t="shared" si="10"/>
        <v>2962.1463800000001</v>
      </c>
      <c r="P126" s="10">
        <f t="shared" si="11"/>
        <v>14.704377447592719</v>
      </c>
    </row>
    <row r="127" spans="1:16">
      <c r="A127" s="8" t="s">
        <v>26</v>
      </c>
      <c r="B127" s="9" t="s">
        <v>27</v>
      </c>
      <c r="C127" s="10">
        <v>0</v>
      </c>
      <c r="D127" s="10">
        <v>967.86599999999999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967.86599999999999</v>
      </c>
      <c r="M127" s="10">
        <f t="shared" si="8"/>
        <v>0</v>
      </c>
      <c r="N127" s="10">
        <f t="shared" si="9"/>
        <v>967.86599999999999</v>
      </c>
      <c r="O127" s="10">
        <f t="shared" si="10"/>
        <v>0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0</v>
      </c>
      <c r="D128" s="10">
        <v>3372.1379999999999</v>
      </c>
      <c r="E128" s="10">
        <v>626.33799999999997</v>
      </c>
      <c r="F128" s="10">
        <v>38.666820000000001</v>
      </c>
      <c r="G128" s="10">
        <v>0</v>
      </c>
      <c r="H128" s="10">
        <v>38.666820000000001</v>
      </c>
      <c r="I128" s="10">
        <v>0</v>
      </c>
      <c r="J128" s="10">
        <v>0</v>
      </c>
      <c r="K128" s="10">
        <f t="shared" si="6"/>
        <v>587.67117999999994</v>
      </c>
      <c r="L128" s="10">
        <f t="shared" si="7"/>
        <v>3333.47118</v>
      </c>
      <c r="M128" s="10">
        <f t="shared" si="8"/>
        <v>6.1734750246671934</v>
      </c>
      <c r="N128" s="10">
        <f t="shared" si="9"/>
        <v>3333.47118</v>
      </c>
      <c r="O128" s="10">
        <f t="shared" si="10"/>
        <v>587.67117999999994</v>
      </c>
      <c r="P128" s="10">
        <f t="shared" si="11"/>
        <v>6.1734750246671934</v>
      </c>
    </row>
    <row r="129" spans="1:16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0</v>
      </c>
      <c r="F129" s="10">
        <v>3.6046300000000002</v>
      </c>
      <c r="G129" s="10">
        <v>0</v>
      </c>
      <c r="H129" s="10">
        <v>4.4201100000000002</v>
      </c>
      <c r="I129" s="10">
        <v>0</v>
      </c>
      <c r="J129" s="10">
        <v>0</v>
      </c>
      <c r="K129" s="10">
        <f t="shared" si="6"/>
        <v>-3.6046300000000002</v>
      </c>
      <c r="L129" s="10">
        <f t="shared" si="7"/>
        <v>206.85737</v>
      </c>
      <c r="M129" s="10">
        <f t="shared" si="8"/>
        <v>0</v>
      </c>
      <c r="N129" s="10">
        <f t="shared" si="9"/>
        <v>206.04189000000002</v>
      </c>
      <c r="O129" s="10">
        <f t="shared" si="10"/>
        <v>-4.4201100000000002</v>
      </c>
      <c r="P129" s="10">
        <f t="shared" si="11"/>
        <v>0</v>
      </c>
    </row>
    <row r="130" spans="1:16">
      <c r="A130" s="8" t="s">
        <v>32</v>
      </c>
      <c r="B130" s="9" t="s">
        <v>33</v>
      </c>
      <c r="C130" s="10">
        <v>0</v>
      </c>
      <c r="D130" s="10">
        <v>9810.6</v>
      </c>
      <c r="E130" s="10">
        <v>3788.6</v>
      </c>
      <c r="F130" s="10">
        <v>1138.38283</v>
      </c>
      <c r="G130" s="10">
        <v>0</v>
      </c>
      <c r="H130" s="10">
        <v>1138.38283</v>
      </c>
      <c r="I130" s="10">
        <v>0</v>
      </c>
      <c r="J130" s="10">
        <v>0</v>
      </c>
      <c r="K130" s="10">
        <f t="shared" si="6"/>
        <v>2650.2171699999999</v>
      </c>
      <c r="L130" s="10">
        <f t="shared" si="7"/>
        <v>8672.2171699999999</v>
      </c>
      <c r="M130" s="10">
        <f t="shared" si="8"/>
        <v>30.047585651691922</v>
      </c>
      <c r="N130" s="10">
        <f t="shared" si="9"/>
        <v>8672.2171699999999</v>
      </c>
      <c r="O130" s="10">
        <f t="shared" si="10"/>
        <v>2650.2171699999999</v>
      </c>
      <c r="P130" s="10">
        <f t="shared" si="11"/>
        <v>30.047585651691922</v>
      </c>
    </row>
    <row r="131" spans="1:16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84.576000000000008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84.576000000000008</v>
      </c>
      <c r="L131" s="10">
        <f t="shared" si="7"/>
        <v>367.87600000000003</v>
      </c>
      <c r="M131" s="10">
        <f t="shared" si="8"/>
        <v>0</v>
      </c>
      <c r="N131" s="10">
        <f t="shared" si="9"/>
        <v>367.87600000000003</v>
      </c>
      <c r="O131" s="10">
        <f t="shared" si="10"/>
        <v>84.576000000000008</v>
      </c>
      <c r="P131" s="10">
        <f t="shared" si="11"/>
        <v>0</v>
      </c>
    </row>
    <row r="132" spans="1:16">
      <c r="A132" s="8" t="s">
        <v>36</v>
      </c>
      <c r="B132" s="9" t="s">
        <v>37</v>
      </c>
      <c r="C132" s="10">
        <v>0</v>
      </c>
      <c r="D132" s="10">
        <v>2386.5320000000002</v>
      </c>
      <c r="E132" s="10">
        <v>313.33199999999999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58.565770000000001</v>
      </c>
      <c r="K132" s="10">
        <f t="shared" si="6"/>
        <v>313.33199999999999</v>
      </c>
      <c r="L132" s="10">
        <f t="shared" si="7"/>
        <v>2386.5320000000002</v>
      </c>
      <c r="M132" s="10">
        <f t="shared" si="8"/>
        <v>0</v>
      </c>
      <c r="N132" s="10">
        <f t="shared" si="9"/>
        <v>2386.5320000000002</v>
      </c>
      <c r="O132" s="10">
        <f t="shared" si="10"/>
        <v>313.33199999999999</v>
      </c>
      <c r="P132" s="10">
        <f t="shared" si="11"/>
        <v>0</v>
      </c>
    </row>
    <row r="133" spans="1:16">
      <c r="A133" s="8" t="s">
        <v>38</v>
      </c>
      <c r="B133" s="9" t="s">
        <v>39</v>
      </c>
      <c r="C133" s="10">
        <v>0</v>
      </c>
      <c r="D133" s="10">
        <v>4.6740000000000004</v>
      </c>
      <c r="E133" s="10">
        <v>2.3740000000000001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2.3740000000000001</v>
      </c>
      <c r="L133" s="10">
        <f t="shared" si="7"/>
        <v>4.6740000000000004</v>
      </c>
      <c r="M133" s="10">
        <f t="shared" si="8"/>
        <v>0</v>
      </c>
      <c r="N133" s="10">
        <f t="shared" si="9"/>
        <v>4.6740000000000004</v>
      </c>
      <c r="O133" s="10">
        <f t="shared" si="10"/>
        <v>2.3740000000000001</v>
      </c>
      <c r="P133" s="10">
        <f t="shared" si="11"/>
        <v>0</v>
      </c>
    </row>
    <row r="134" spans="1:16">
      <c r="A134" s="8" t="s">
        <v>94</v>
      </c>
      <c r="B134" s="9" t="s">
        <v>95</v>
      </c>
      <c r="C134" s="10">
        <v>0</v>
      </c>
      <c r="D134" s="10">
        <v>12556.484</v>
      </c>
      <c r="E134" s="10">
        <v>2293</v>
      </c>
      <c r="F134" s="10">
        <v>101.69964999999999</v>
      </c>
      <c r="G134" s="10">
        <v>0</v>
      </c>
      <c r="H134" s="10">
        <v>300.97424000000001</v>
      </c>
      <c r="I134" s="10">
        <v>0</v>
      </c>
      <c r="J134" s="10">
        <v>0</v>
      </c>
      <c r="K134" s="10">
        <f t="shared" ref="K134:K197" si="12">E134-F134</f>
        <v>2191.30035</v>
      </c>
      <c r="L134" s="10">
        <f t="shared" ref="L134:L197" si="13">D134-F134</f>
        <v>12454.78435</v>
      </c>
      <c r="M134" s="10">
        <f t="shared" ref="M134:M197" si="14">IF(E134=0,0,(F134/E134)*100)</f>
        <v>4.4352224160488438</v>
      </c>
      <c r="N134" s="10">
        <f t="shared" ref="N134:N197" si="15">D134-H134</f>
        <v>12255.509760000001</v>
      </c>
      <c r="O134" s="10">
        <f t="shared" ref="O134:O197" si="16">E134-H134</f>
        <v>1992.02576</v>
      </c>
      <c r="P134" s="10">
        <f t="shared" ref="P134:P197" si="17">IF(E134=0,0,(H134/E134)*100)</f>
        <v>13.125784561709553</v>
      </c>
    </row>
    <row r="135" spans="1:16">
      <c r="A135" s="8" t="s">
        <v>72</v>
      </c>
      <c r="B135" s="9" t="s">
        <v>73</v>
      </c>
      <c r="C135" s="10">
        <v>0</v>
      </c>
      <c r="D135" s="10">
        <v>1031</v>
      </c>
      <c r="E135" s="10">
        <v>0</v>
      </c>
      <c r="F135" s="10">
        <v>7.0200000000000005</v>
      </c>
      <c r="G135" s="10">
        <v>0</v>
      </c>
      <c r="H135" s="10">
        <v>22.815000000000001</v>
      </c>
      <c r="I135" s="10">
        <v>0</v>
      </c>
      <c r="J135" s="10">
        <v>0</v>
      </c>
      <c r="K135" s="10">
        <f t="shared" si="12"/>
        <v>-7.0200000000000005</v>
      </c>
      <c r="L135" s="10">
        <f t="shared" si="13"/>
        <v>1023.98</v>
      </c>
      <c r="M135" s="10">
        <f t="shared" si="14"/>
        <v>0</v>
      </c>
      <c r="N135" s="10">
        <f t="shared" si="15"/>
        <v>1008.1849999999999</v>
      </c>
      <c r="O135" s="10">
        <f t="shared" si="16"/>
        <v>-22.815000000000001</v>
      </c>
      <c r="P135" s="10">
        <f t="shared" si="17"/>
        <v>0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4583.8249999999998</v>
      </c>
      <c r="E136" s="7">
        <v>540.1</v>
      </c>
      <c r="F136" s="7">
        <v>269.04832999999996</v>
      </c>
      <c r="G136" s="7">
        <v>0</v>
      </c>
      <c r="H136" s="7">
        <v>149.04832999999999</v>
      </c>
      <c r="I136" s="7">
        <v>182.51635000000002</v>
      </c>
      <c r="J136" s="7">
        <v>194.63235</v>
      </c>
      <c r="K136" s="7">
        <f t="shared" si="12"/>
        <v>271.05167000000006</v>
      </c>
      <c r="L136" s="7">
        <f t="shared" si="13"/>
        <v>4314.7766700000002</v>
      </c>
      <c r="M136" s="7">
        <f t="shared" si="14"/>
        <v>49.814539900018509</v>
      </c>
      <c r="N136" s="7">
        <f t="shared" si="15"/>
        <v>4434.7766700000002</v>
      </c>
      <c r="O136" s="7">
        <f t="shared" si="16"/>
        <v>391.05167000000006</v>
      </c>
      <c r="P136" s="7">
        <f t="shared" si="17"/>
        <v>27.596432142195887</v>
      </c>
    </row>
    <row r="137" spans="1:16">
      <c r="A137" s="8" t="s">
        <v>22</v>
      </c>
      <c r="B137" s="9" t="s">
        <v>23</v>
      </c>
      <c r="C137" s="10">
        <v>2831.7000000000003</v>
      </c>
      <c r="D137" s="10">
        <v>3020.7370000000001</v>
      </c>
      <c r="E137" s="10">
        <v>419.2</v>
      </c>
      <c r="F137" s="10">
        <v>124.10688</v>
      </c>
      <c r="G137" s="10">
        <v>0</v>
      </c>
      <c r="H137" s="10">
        <v>124.10688</v>
      </c>
      <c r="I137" s="10">
        <v>0</v>
      </c>
      <c r="J137" s="10">
        <v>0</v>
      </c>
      <c r="K137" s="10">
        <f t="shared" si="12"/>
        <v>295.09312</v>
      </c>
      <c r="L137" s="10">
        <f t="shared" si="13"/>
        <v>2896.6301200000003</v>
      </c>
      <c r="M137" s="10">
        <f t="shared" si="14"/>
        <v>29.605648854961835</v>
      </c>
      <c r="N137" s="10">
        <f t="shared" si="15"/>
        <v>2896.6301200000003</v>
      </c>
      <c r="O137" s="10">
        <f t="shared" si="16"/>
        <v>295.09312</v>
      </c>
      <c r="P137" s="10">
        <f t="shared" si="17"/>
        <v>29.605648854961835</v>
      </c>
    </row>
    <row r="138" spans="1:16">
      <c r="A138" s="8" t="s">
        <v>24</v>
      </c>
      <c r="B138" s="9" t="s">
        <v>25</v>
      </c>
      <c r="C138" s="10">
        <v>623</v>
      </c>
      <c r="D138" s="10">
        <v>664.58799999999997</v>
      </c>
      <c r="E138" s="10">
        <v>92.2</v>
      </c>
      <c r="F138" s="10">
        <v>24.94145</v>
      </c>
      <c r="G138" s="10">
        <v>0</v>
      </c>
      <c r="H138" s="10">
        <v>24.94145</v>
      </c>
      <c r="I138" s="10">
        <v>0</v>
      </c>
      <c r="J138" s="10">
        <v>0</v>
      </c>
      <c r="K138" s="10">
        <f t="shared" si="12"/>
        <v>67.25855</v>
      </c>
      <c r="L138" s="10">
        <f t="shared" si="13"/>
        <v>639.64654999999993</v>
      </c>
      <c r="M138" s="10">
        <f t="shared" si="14"/>
        <v>27.051464208242948</v>
      </c>
      <c r="N138" s="10">
        <f t="shared" si="15"/>
        <v>639.64654999999993</v>
      </c>
      <c r="O138" s="10">
        <f t="shared" si="16"/>
        <v>67.25855</v>
      </c>
      <c r="P138" s="10">
        <f t="shared" si="17"/>
        <v>27.051464208242948</v>
      </c>
    </row>
    <row r="139" spans="1:16">
      <c r="A139" s="8" t="s">
        <v>26</v>
      </c>
      <c r="B139" s="9" t="s">
        <v>27</v>
      </c>
      <c r="C139" s="10">
        <v>71.2</v>
      </c>
      <c r="D139" s="10">
        <v>138.733</v>
      </c>
      <c r="E139" s="10">
        <v>15.133000000000001</v>
      </c>
      <c r="F139" s="10">
        <v>0</v>
      </c>
      <c r="G139" s="10">
        <v>0</v>
      </c>
      <c r="H139" s="10">
        <v>0</v>
      </c>
      <c r="I139" s="10">
        <v>47.120120000000007</v>
      </c>
      <c r="J139" s="10">
        <v>55.079120000000003</v>
      </c>
      <c r="K139" s="10">
        <f t="shared" si="12"/>
        <v>15.133000000000001</v>
      </c>
      <c r="L139" s="10">
        <f t="shared" si="13"/>
        <v>138.733</v>
      </c>
      <c r="M139" s="10">
        <f t="shared" si="14"/>
        <v>0</v>
      </c>
      <c r="N139" s="10">
        <f t="shared" si="15"/>
        <v>138.733</v>
      </c>
      <c r="O139" s="10">
        <f t="shared" si="16"/>
        <v>15.133000000000001</v>
      </c>
      <c r="P139" s="10">
        <f t="shared" si="17"/>
        <v>0</v>
      </c>
    </row>
    <row r="140" spans="1:16">
      <c r="A140" s="8" t="s">
        <v>28</v>
      </c>
      <c r="B140" s="9" t="s">
        <v>29</v>
      </c>
      <c r="C140" s="10">
        <v>96</v>
      </c>
      <c r="D140" s="10">
        <v>287.06700000000001</v>
      </c>
      <c r="E140" s="10">
        <v>2.367</v>
      </c>
      <c r="F140" s="10">
        <v>120</v>
      </c>
      <c r="G140" s="10">
        <v>0</v>
      </c>
      <c r="H140" s="10">
        <v>0</v>
      </c>
      <c r="I140" s="10">
        <v>134.38987</v>
      </c>
      <c r="J140" s="10">
        <v>138.54686999999998</v>
      </c>
      <c r="K140" s="10">
        <f t="shared" si="12"/>
        <v>-117.633</v>
      </c>
      <c r="L140" s="10">
        <f t="shared" si="13"/>
        <v>167.06700000000001</v>
      </c>
      <c r="M140" s="10">
        <f t="shared" si="14"/>
        <v>5069.708491761724</v>
      </c>
      <c r="N140" s="10">
        <f t="shared" si="15"/>
        <v>287.06700000000001</v>
      </c>
      <c r="O140" s="10">
        <f t="shared" si="16"/>
        <v>2.367</v>
      </c>
      <c r="P140" s="10">
        <f t="shared" si="17"/>
        <v>0</v>
      </c>
    </row>
    <row r="141" spans="1:16">
      <c r="A141" s="8" t="s">
        <v>30</v>
      </c>
      <c r="B141" s="9" t="s">
        <v>31</v>
      </c>
      <c r="C141" s="10">
        <v>15.700000000000001</v>
      </c>
      <c r="D141" s="10">
        <v>9.2000000000000011</v>
      </c>
      <c r="E141" s="10">
        <v>1.7</v>
      </c>
      <c r="F141" s="10">
        <v>0</v>
      </c>
      <c r="G141" s="10">
        <v>0</v>
      </c>
      <c r="H141" s="10">
        <v>0</v>
      </c>
      <c r="I141" s="10">
        <v>1.0063600000000001</v>
      </c>
      <c r="J141" s="10">
        <v>1.0063600000000001</v>
      </c>
      <c r="K141" s="10">
        <f t="shared" si="12"/>
        <v>1.7</v>
      </c>
      <c r="L141" s="10">
        <f t="shared" si="13"/>
        <v>9.2000000000000011</v>
      </c>
      <c r="M141" s="10">
        <f t="shared" si="14"/>
        <v>0</v>
      </c>
      <c r="N141" s="10">
        <f t="shared" si="15"/>
        <v>9.2000000000000011</v>
      </c>
      <c r="O141" s="10">
        <f t="shared" si="16"/>
        <v>1.7</v>
      </c>
      <c r="P141" s="10">
        <f t="shared" si="17"/>
        <v>0</v>
      </c>
    </row>
    <row r="142" spans="1:16">
      <c r="A142" s="8" t="s">
        <v>32</v>
      </c>
      <c r="B142" s="9" t="s">
        <v>33</v>
      </c>
      <c r="C142" s="10">
        <v>28.3</v>
      </c>
      <c r="D142" s="10">
        <v>28.3</v>
      </c>
      <c r="E142" s="10">
        <v>7.9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7.9</v>
      </c>
      <c r="L142" s="10">
        <f t="shared" si="13"/>
        <v>28.3</v>
      </c>
      <c r="M142" s="10">
        <f t="shared" si="14"/>
        <v>0</v>
      </c>
      <c r="N142" s="10">
        <f t="shared" si="15"/>
        <v>28.3</v>
      </c>
      <c r="O142" s="10">
        <f t="shared" si="16"/>
        <v>7.9</v>
      </c>
      <c r="P142" s="10">
        <f t="shared" si="17"/>
        <v>0</v>
      </c>
    </row>
    <row r="143" spans="1:16">
      <c r="A143" s="8" t="s">
        <v>34</v>
      </c>
      <c r="B143" s="9" t="s">
        <v>35</v>
      </c>
      <c r="C143" s="10">
        <v>2.5</v>
      </c>
      <c r="D143" s="10">
        <v>2.5</v>
      </c>
      <c r="E143" s="10">
        <v>0.2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0.2</v>
      </c>
      <c r="L143" s="10">
        <f t="shared" si="13"/>
        <v>2.5</v>
      </c>
      <c r="M143" s="10">
        <f t="shared" si="14"/>
        <v>0</v>
      </c>
      <c r="N143" s="10">
        <f t="shared" si="15"/>
        <v>2.5</v>
      </c>
      <c r="O143" s="10">
        <f t="shared" si="16"/>
        <v>0.2</v>
      </c>
      <c r="P143" s="10">
        <f t="shared" si="17"/>
        <v>0</v>
      </c>
    </row>
    <row r="144" spans="1:16">
      <c r="A144" s="8" t="s">
        <v>36</v>
      </c>
      <c r="B144" s="9" t="s">
        <v>37</v>
      </c>
      <c r="C144" s="10">
        <v>10.5</v>
      </c>
      <c r="D144" s="10">
        <v>10.5</v>
      </c>
      <c r="E144" s="10">
        <v>1.4000000000000001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1.4000000000000001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1.4000000000000001</v>
      </c>
      <c r="P144" s="10">
        <f t="shared" si="17"/>
        <v>0</v>
      </c>
    </row>
    <row r="145" spans="1:16">
      <c r="A145" s="8" t="s">
        <v>72</v>
      </c>
      <c r="B145" s="9" t="s">
        <v>73</v>
      </c>
      <c r="C145" s="10">
        <v>324.2</v>
      </c>
      <c r="D145" s="10">
        <v>422.2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422.2</v>
      </c>
      <c r="M145" s="10">
        <f t="shared" si="14"/>
        <v>0</v>
      </c>
      <c r="N145" s="10">
        <f t="shared" si="15"/>
        <v>422.2</v>
      </c>
      <c r="O145" s="10">
        <f t="shared" si="16"/>
        <v>0</v>
      </c>
      <c r="P145" s="10">
        <f t="shared" si="17"/>
        <v>0</v>
      </c>
    </row>
    <row r="146" spans="1:16">
      <c r="A146" s="5" t="s">
        <v>98</v>
      </c>
      <c r="B146" s="6" t="s">
        <v>99</v>
      </c>
      <c r="C146" s="7">
        <v>5293.5</v>
      </c>
      <c r="D146" s="7">
        <v>5278.4999999999991</v>
      </c>
      <c r="E146" s="7">
        <v>697.30000000000007</v>
      </c>
      <c r="F146" s="7">
        <v>316.16176999999993</v>
      </c>
      <c r="G146" s="7">
        <v>0</v>
      </c>
      <c r="H146" s="7">
        <v>316.16176999999993</v>
      </c>
      <c r="I146" s="7">
        <v>92.218230000000005</v>
      </c>
      <c r="J146" s="7">
        <v>100.21822999999999</v>
      </c>
      <c r="K146" s="7">
        <f t="shared" si="12"/>
        <v>381.13823000000014</v>
      </c>
      <c r="L146" s="7">
        <f t="shared" si="13"/>
        <v>4962.3382299999994</v>
      </c>
      <c r="M146" s="7">
        <f t="shared" si="14"/>
        <v>45.340853291266299</v>
      </c>
      <c r="N146" s="7">
        <f t="shared" si="15"/>
        <v>4962.3382299999994</v>
      </c>
      <c r="O146" s="7">
        <f t="shared" si="16"/>
        <v>381.13823000000014</v>
      </c>
      <c r="P146" s="7">
        <f t="shared" si="17"/>
        <v>45.340853291266299</v>
      </c>
    </row>
    <row r="147" spans="1:16">
      <c r="A147" s="8" t="s">
        <v>22</v>
      </c>
      <c r="B147" s="9" t="s">
        <v>23</v>
      </c>
      <c r="C147" s="10">
        <v>3646.2000000000003</v>
      </c>
      <c r="D147" s="10">
        <v>3646.2000000000003</v>
      </c>
      <c r="E147" s="10">
        <v>534.79999999999995</v>
      </c>
      <c r="F147" s="10">
        <v>262.72290999999996</v>
      </c>
      <c r="G147" s="10">
        <v>0</v>
      </c>
      <c r="H147" s="10">
        <v>262.72290999999996</v>
      </c>
      <c r="I147" s="10">
        <v>0</v>
      </c>
      <c r="J147" s="10">
        <v>0</v>
      </c>
      <c r="K147" s="10">
        <f t="shared" si="12"/>
        <v>272.07709</v>
      </c>
      <c r="L147" s="10">
        <f t="shared" si="13"/>
        <v>3383.4770900000003</v>
      </c>
      <c r="M147" s="10">
        <f t="shared" si="14"/>
        <v>49.125450635751676</v>
      </c>
      <c r="N147" s="10">
        <f t="shared" si="15"/>
        <v>3383.4770900000003</v>
      </c>
      <c r="O147" s="10">
        <f t="shared" si="16"/>
        <v>272.07709</v>
      </c>
      <c r="P147" s="10">
        <f t="shared" si="17"/>
        <v>49.125450635751676</v>
      </c>
    </row>
    <row r="148" spans="1:16">
      <c r="A148" s="8" t="s">
        <v>24</v>
      </c>
      <c r="B148" s="9" t="s">
        <v>25</v>
      </c>
      <c r="C148" s="10">
        <v>802.2</v>
      </c>
      <c r="D148" s="10">
        <v>802.2</v>
      </c>
      <c r="E148" s="10">
        <v>117.60000000000001</v>
      </c>
      <c r="F148" s="10">
        <v>53.438859999999998</v>
      </c>
      <c r="G148" s="10">
        <v>0</v>
      </c>
      <c r="H148" s="10">
        <v>53.438859999999998</v>
      </c>
      <c r="I148" s="10">
        <v>0</v>
      </c>
      <c r="J148" s="10">
        <v>0</v>
      </c>
      <c r="K148" s="10">
        <f t="shared" si="12"/>
        <v>64.161140000000017</v>
      </c>
      <c r="L148" s="10">
        <f t="shared" si="13"/>
        <v>748.76114000000007</v>
      </c>
      <c r="M148" s="10">
        <f t="shared" si="14"/>
        <v>45.441207482993192</v>
      </c>
      <c r="N148" s="10">
        <f t="shared" si="15"/>
        <v>748.76114000000007</v>
      </c>
      <c r="O148" s="10">
        <f t="shared" si="16"/>
        <v>64.161140000000017</v>
      </c>
      <c r="P148" s="10">
        <f t="shared" si="17"/>
        <v>45.441207482993192</v>
      </c>
    </row>
    <row r="149" spans="1:16">
      <c r="A149" s="8" t="s">
        <v>26</v>
      </c>
      <c r="B149" s="9" t="s">
        <v>27</v>
      </c>
      <c r="C149" s="10">
        <v>170.4</v>
      </c>
      <c r="D149" s="10">
        <v>170.4</v>
      </c>
      <c r="E149" s="10">
        <v>0</v>
      </c>
      <c r="F149" s="10">
        <v>0</v>
      </c>
      <c r="G149" s="10">
        <v>0</v>
      </c>
      <c r="H149" s="10">
        <v>0</v>
      </c>
      <c r="I149" s="10">
        <v>25.69725</v>
      </c>
      <c r="J149" s="10">
        <v>25.69725</v>
      </c>
      <c r="K149" s="10">
        <f t="shared" si="12"/>
        <v>0</v>
      </c>
      <c r="L149" s="10">
        <f t="shared" si="13"/>
        <v>170.4</v>
      </c>
      <c r="M149" s="10">
        <f t="shared" si="14"/>
        <v>0</v>
      </c>
      <c r="N149" s="10">
        <f t="shared" si="15"/>
        <v>170.4</v>
      </c>
      <c r="O149" s="10">
        <f t="shared" si="16"/>
        <v>0</v>
      </c>
      <c r="P149" s="10">
        <f t="shared" si="17"/>
        <v>0</v>
      </c>
    </row>
    <row r="150" spans="1:16">
      <c r="A150" s="8" t="s">
        <v>28</v>
      </c>
      <c r="B150" s="9" t="s">
        <v>29</v>
      </c>
      <c r="C150" s="10">
        <v>473</v>
      </c>
      <c r="D150" s="10">
        <v>458</v>
      </c>
      <c r="E150" s="10">
        <v>10</v>
      </c>
      <c r="F150" s="10">
        <v>0</v>
      </c>
      <c r="G150" s="10">
        <v>0</v>
      </c>
      <c r="H150" s="10">
        <v>0</v>
      </c>
      <c r="I150" s="10">
        <v>63.520980000000002</v>
      </c>
      <c r="J150" s="10">
        <v>71.520979999999994</v>
      </c>
      <c r="K150" s="10">
        <f t="shared" si="12"/>
        <v>10</v>
      </c>
      <c r="L150" s="10">
        <f t="shared" si="13"/>
        <v>458</v>
      </c>
      <c r="M150" s="10">
        <f t="shared" si="14"/>
        <v>0</v>
      </c>
      <c r="N150" s="10">
        <f t="shared" si="15"/>
        <v>458</v>
      </c>
      <c r="O150" s="10">
        <f t="shared" si="16"/>
        <v>10</v>
      </c>
      <c r="P150" s="10">
        <f t="shared" si="17"/>
        <v>0</v>
      </c>
    </row>
    <row r="151" spans="1:16">
      <c r="A151" s="8" t="s">
        <v>32</v>
      </c>
      <c r="B151" s="9" t="s">
        <v>33</v>
      </c>
      <c r="C151" s="10">
        <v>144.5</v>
      </c>
      <c r="D151" s="10">
        <v>142.4</v>
      </c>
      <c r="E151" s="10">
        <v>30.1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30.1</v>
      </c>
      <c r="L151" s="10">
        <f t="shared" si="13"/>
        <v>142.4</v>
      </c>
      <c r="M151" s="10">
        <f t="shared" si="14"/>
        <v>0</v>
      </c>
      <c r="N151" s="10">
        <f t="shared" si="15"/>
        <v>142.4</v>
      </c>
      <c r="O151" s="10">
        <f t="shared" si="16"/>
        <v>30.1</v>
      </c>
      <c r="P151" s="10">
        <f t="shared" si="17"/>
        <v>0</v>
      </c>
    </row>
    <row r="152" spans="1:16">
      <c r="A152" s="8" t="s">
        <v>34</v>
      </c>
      <c r="B152" s="9" t="s">
        <v>35</v>
      </c>
      <c r="C152" s="10">
        <v>3.6</v>
      </c>
      <c r="D152" s="10">
        <v>5.7</v>
      </c>
      <c r="E152" s="10">
        <v>0.2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0.2</v>
      </c>
      <c r="L152" s="10">
        <f t="shared" si="13"/>
        <v>5.7</v>
      </c>
      <c r="M152" s="10">
        <f t="shared" si="14"/>
        <v>0</v>
      </c>
      <c r="N152" s="10">
        <f t="shared" si="15"/>
        <v>5.7</v>
      </c>
      <c r="O152" s="10">
        <f t="shared" si="16"/>
        <v>0.2</v>
      </c>
      <c r="P152" s="10">
        <f t="shared" si="17"/>
        <v>0</v>
      </c>
    </row>
    <row r="153" spans="1:16">
      <c r="A153" s="8" t="s">
        <v>36</v>
      </c>
      <c r="B153" s="9" t="s">
        <v>37</v>
      </c>
      <c r="C153" s="10">
        <v>49.7</v>
      </c>
      <c r="D153" s="10">
        <v>49.7</v>
      </c>
      <c r="E153" s="10">
        <v>4.6000000000000005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4.6000000000000005</v>
      </c>
      <c r="L153" s="10">
        <f t="shared" si="13"/>
        <v>49.7</v>
      </c>
      <c r="M153" s="10">
        <f t="shared" si="14"/>
        <v>0</v>
      </c>
      <c r="N153" s="10">
        <f t="shared" si="15"/>
        <v>49.7</v>
      </c>
      <c r="O153" s="10">
        <f t="shared" si="16"/>
        <v>4.6000000000000005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3</v>
      </c>
      <c r="J154" s="10">
        <v>3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246</v>
      </c>
      <c r="F155" s="7">
        <v>117.70032</v>
      </c>
      <c r="G155" s="7">
        <v>0</v>
      </c>
      <c r="H155" s="7">
        <v>117.70032</v>
      </c>
      <c r="I155" s="7">
        <v>6.0176599999999993</v>
      </c>
      <c r="J155" s="7">
        <v>6.0176599999999993</v>
      </c>
      <c r="K155" s="7">
        <f t="shared" si="12"/>
        <v>128.29968</v>
      </c>
      <c r="L155" s="7">
        <f t="shared" si="13"/>
        <v>1633.1996800000002</v>
      </c>
      <c r="M155" s="7">
        <f t="shared" si="14"/>
        <v>47.845658536585368</v>
      </c>
      <c r="N155" s="7">
        <f t="shared" si="15"/>
        <v>1633.1996800000002</v>
      </c>
      <c r="O155" s="7">
        <f t="shared" si="16"/>
        <v>128.29968</v>
      </c>
      <c r="P155" s="7">
        <f t="shared" si="17"/>
        <v>47.845658536585368</v>
      </c>
    </row>
    <row r="156" spans="1:16">
      <c r="A156" s="8" t="s">
        <v>22</v>
      </c>
      <c r="B156" s="9" t="s">
        <v>23</v>
      </c>
      <c r="C156" s="10">
        <v>1364.1000000000001</v>
      </c>
      <c r="D156" s="10">
        <v>1364.1000000000001</v>
      </c>
      <c r="E156" s="10">
        <v>200</v>
      </c>
      <c r="F156" s="10">
        <v>98.387140000000002</v>
      </c>
      <c r="G156" s="10">
        <v>0</v>
      </c>
      <c r="H156" s="10">
        <v>98.387140000000002</v>
      </c>
      <c r="I156" s="10">
        <v>0</v>
      </c>
      <c r="J156" s="10">
        <v>0</v>
      </c>
      <c r="K156" s="10">
        <f t="shared" si="12"/>
        <v>101.61286</v>
      </c>
      <c r="L156" s="10">
        <f t="shared" si="13"/>
        <v>1265.7128600000001</v>
      </c>
      <c r="M156" s="10">
        <f t="shared" si="14"/>
        <v>49.193570000000001</v>
      </c>
      <c r="N156" s="10">
        <f t="shared" si="15"/>
        <v>1265.7128600000001</v>
      </c>
      <c r="O156" s="10">
        <f t="shared" si="16"/>
        <v>101.61286</v>
      </c>
      <c r="P156" s="10">
        <f t="shared" si="17"/>
        <v>49.193570000000001</v>
      </c>
    </row>
    <row r="157" spans="1:16">
      <c r="A157" s="8" t="s">
        <v>24</v>
      </c>
      <c r="B157" s="9" t="s">
        <v>25</v>
      </c>
      <c r="C157" s="10">
        <v>300.10000000000002</v>
      </c>
      <c r="D157" s="10">
        <v>300.10000000000002</v>
      </c>
      <c r="E157" s="10">
        <v>44</v>
      </c>
      <c r="F157" s="10">
        <v>19.313179999999999</v>
      </c>
      <c r="G157" s="10">
        <v>0</v>
      </c>
      <c r="H157" s="10">
        <v>19.313179999999999</v>
      </c>
      <c r="I157" s="10">
        <v>0</v>
      </c>
      <c r="J157" s="10">
        <v>0</v>
      </c>
      <c r="K157" s="10">
        <f t="shared" si="12"/>
        <v>24.686820000000001</v>
      </c>
      <c r="L157" s="10">
        <f t="shared" si="13"/>
        <v>280.78682000000003</v>
      </c>
      <c r="M157" s="10">
        <f t="shared" si="14"/>
        <v>43.893590909090904</v>
      </c>
      <c r="N157" s="10">
        <f t="shared" si="15"/>
        <v>280.78682000000003</v>
      </c>
      <c r="O157" s="10">
        <f t="shared" si="16"/>
        <v>24.686820000000001</v>
      </c>
      <c r="P157" s="10">
        <f t="shared" si="17"/>
        <v>43.893590909090904</v>
      </c>
    </row>
    <row r="158" spans="1:16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0</v>
      </c>
      <c r="G158" s="10">
        <v>0</v>
      </c>
      <c r="H158" s="10">
        <v>0</v>
      </c>
      <c r="I158" s="10">
        <v>5.8689999999999998</v>
      </c>
      <c r="J158" s="10">
        <v>5.8689999999999998</v>
      </c>
      <c r="K158" s="10">
        <f t="shared" si="12"/>
        <v>0</v>
      </c>
      <c r="L158" s="10">
        <f t="shared" si="13"/>
        <v>34.1</v>
      </c>
      <c r="M158" s="10">
        <f t="shared" si="14"/>
        <v>0</v>
      </c>
      <c r="N158" s="10">
        <f t="shared" si="15"/>
        <v>34.1</v>
      </c>
      <c r="O158" s="10">
        <f t="shared" si="16"/>
        <v>0</v>
      </c>
      <c r="P158" s="10">
        <f t="shared" si="17"/>
        <v>0</v>
      </c>
    </row>
    <row r="159" spans="1:16">
      <c r="A159" s="8" t="s">
        <v>28</v>
      </c>
      <c r="B159" s="9" t="s">
        <v>29</v>
      </c>
      <c r="C159" s="10">
        <v>34.1</v>
      </c>
      <c r="D159" s="10">
        <v>34.1</v>
      </c>
      <c r="E159" s="10">
        <v>0.2</v>
      </c>
      <c r="F159" s="10">
        <v>0</v>
      </c>
      <c r="G159" s="10">
        <v>0</v>
      </c>
      <c r="H159" s="10">
        <v>0</v>
      </c>
      <c r="I159" s="10">
        <v>0.14865999999999999</v>
      </c>
      <c r="J159" s="10">
        <v>0.14865999999999999</v>
      </c>
      <c r="K159" s="10">
        <f t="shared" si="12"/>
        <v>0.2</v>
      </c>
      <c r="L159" s="10">
        <f t="shared" si="13"/>
        <v>34.1</v>
      </c>
      <c r="M159" s="10">
        <f t="shared" si="14"/>
        <v>0</v>
      </c>
      <c r="N159" s="10">
        <f t="shared" si="15"/>
        <v>34.1</v>
      </c>
      <c r="O159" s="10">
        <f t="shared" si="16"/>
        <v>0.2</v>
      </c>
      <c r="P159" s="10">
        <f t="shared" si="17"/>
        <v>0</v>
      </c>
    </row>
    <row r="160" spans="1:16">
      <c r="A160" s="8" t="s">
        <v>32</v>
      </c>
      <c r="B160" s="9" t="s">
        <v>33</v>
      </c>
      <c r="C160" s="10">
        <v>6</v>
      </c>
      <c r="D160" s="10">
        <v>6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0.8</v>
      </c>
      <c r="L160" s="10">
        <f t="shared" si="13"/>
        <v>6</v>
      </c>
      <c r="M160" s="10">
        <f t="shared" si="14"/>
        <v>0</v>
      </c>
      <c r="N160" s="10">
        <f t="shared" si="15"/>
        <v>6</v>
      </c>
      <c r="O160" s="10">
        <f t="shared" si="16"/>
        <v>0.8</v>
      </c>
      <c r="P160" s="10">
        <f t="shared" si="17"/>
        <v>0</v>
      </c>
    </row>
    <row r="161" spans="1:16">
      <c r="A161" s="8" t="s">
        <v>34</v>
      </c>
      <c r="B161" s="9" t="s">
        <v>35</v>
      </c>
      <c r="C161" s="10">
        <v>0.70000000000000007</v>
      </c>
      <c r="D161" s="10">
        <v>0.70000000000000007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0.70000000000000007</v>
      </c>
      <c r="M161" s="10">
        <f t="shared" si="14"/>
        <v>0</v>
      </c>
      <c r="N161" s="10">
        <f t="shared" si="15"/>
        <v>0.70000000000000007</v>
      </c>
      <c r="O161" s="10">
        <f t="shared" si="16"/>
        <v>0</v>
      </c>
      <c r="P161" s="10">
        <f t="shared" si="17"/>
        <v>0</v>
      </c>
    </row>
    <row r="162" spans="1:16">
      <c r="A162" s="8" t="s">
        <v>36</v>
      </c>
      <c r="B162" s="9" t="s">
        <v>37</v>
      </c>
      <c r="C162" s="10">
        <v>10.8</v>
      </c>
      <c r="D162" s="10">
        <v>10.8</v>
      </c>
      <c r="E162" s="10">
        <v>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</v>
      </c>
      <c r="L162" s="10">
        <f t="shared" si="13"/>
        <v>10.8</v>
      </c>
      <c r="M162" s="10">
        <f t="shared" si="14"/>
        <v>0</v>
      </c>
      <c r="N162" s="10">
        <f t="shared" si="15"/>
        <v>10.8</v>
      </c>
      <c r="O162" s="10">
        <f t="shared" si="16"/>
        <v>1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>
      <c r="A164" s="5" t="s">
        <v>102</v>
      </c>
      <c r="B164" s="6" t="s">
        <v>103</v>
      </c>
      <c r="C164" s="7">
        <v>1289.8999999999999</v>
      </c>
      <c r="D164" s="7">
        <v>1390.9279999999999</v>
      </c>
      <c r="E164" s="7">
        <v>203.2</v>
      </c>
      <c r="F164" s="7">
        <v>60.485600000000005</v>
      </c>
      <c r="G164" s="7">
        <v>0</v>
      </c>
      <c r="H164" s="7">
        <v>60.485600000000005</v>
      </c>
      <c r="I164" s="7">
        <v>22.984029999999997</v>
      </c>
      <c r="J164" s="7">
        <v>22.984029999999997</v>
      </c>
      <c r="K164" s="7">
        <f t="shared" si="12"/>
        <v>142.71439999999998</v>
      </c>
      <c r="L164" s="7">
        <f t="shared" si="13"/>
        <v>1330.4423999999999</v>
      </c>
      <c r="M164" s="7">
        <f t="shared" si="14"/>
        <v>29.766535433070867</v>
      </c>
      <c r="N164" s="7">
        <f t="shared" si="15"/>
        <v>1330.4423999999999</v>
      </c>
      <c r="O164" s="7">
        <f t="shared" si="16"/>
        <v>142.71439999999998</v>
      </c>
      <c r="P164" s="7">
        <f t="shared" si="17"/>
        <v>29.766535433070867</v>
      </c>
    </row>
    <row r="165" spans="1:16">
      <c r="A165" s="8" t="s">
        <v>22</v>
      </c>
      <c r="B165" s="9" t="s">
        <v>23</v>
      </c>
      <c r="C165" s="10">
        <v>862.5</v>
      </c>
      <c r="D165" s="10">
        <v>945.31000000000006</v>
      </c>
      <c r="E165" s="10">
        <v>158.6</v>
      </c>
      <c r="F165" s="10">
        <v>51.539900000000003</v>
      </c>
      <c r="G165" s="10">
        <v>0</v>
      </c>
      <c r="H165" s="10">
        <v>51.539900000000003</v>
      </c>
      <c r="I165" s="10">
        <v>0</v>
      </c>
      <c r="J165" s="10">
        <v>0</v>
      </c>
      <c r="K165" s="10">
        <f t="shared" si="12"/>
        <v>107.06009999999999</v>
      </c>
      <c r="L165" s="10">
        <f t="shared" si="13"/>
        <v>893.77010000000007</v>
      </c>
      <c r="M165" s="10">
        <f t="shared" si="14"/>
        <v>32.496784363177809</v>
      </c>
      <c r="N165" s="10">
        <f t="shared" si="15"/>
        <v>893.77010000000007</v>
      </c>
      <c r="O165" s="10">
        <f t="shared" si="16"/>
        <v>107.06009999999999</v>
      </c>
      <c r="P165" s="10">
        <f t="shared" si="17"/>
        <v>32.496784363177809</v>
      </c>
    </row>
    <row r="166" spans="1:16">
      <c r="A166" s="8" t="s">
        <v>24</v>
      </c>
      <c r="B166" s="9" t="s">
        <v>25</v>
      </c>
      <c r="C166" s="10">
        <v>189.8</v>
      </c>
      <c r="D166" s="10">
        <v>208.018</v>
      </c>
      <c r="E166" s="10">
        <v>34.800000000000004</v>
      </c>
      <c r="F166" s="10">
        <v>8.9457000000000004</v>
      </c>
      <c r="G166" s="10">
        <v>0</v>
      </c>
      <c r="H166" s="10">
        <v>8.9457000000000004</v>
      </c>
      <c r="I166" s="10">
        <v>0</v>
      </c>
      <c r="J166" s="10">
        <v>0</v>
      </c>
      <c r="K166" s="10">
        <f t="shared" si="12"/>
        <v>25.854300000000002</v>
      </c>
      <c r="L166" s="10">
        <f t="shared" si="13"/>
        <v>199.07230000000001</v>
      </c>
      <c r="M166" s="10">
        <f t="shared" si="14"/>
        <v>25.706034482758618</v>
      </c>
      <c r="N166" s="10">
        <f t="shared" si="15"/>
        <v>199.07230000000001</v>
      </c>
      <c r="O166" s="10">
        <f t="shared" si="16"/>
        <v>25.854300000000002</v>
      </c>
      <c r="P166" s="10">
        <f t="shared" si="17"/>
        <v>25.706034482758618</v>
      </c>
    </row>
    <row r="167" spans="1:16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0</v>
      </c>
      <c r="G167" s="10">
        <v>0</v>
      </c>
      <c r="H167" s="10">
        <v>0</v>
      </c>
      <c r="I167" s="10">
        <v>22.593259999999997</v>
      </c>
      <c r="J167" s="10">
        <v>22.593259999999997</v>
      </c>
      <c r="K167" s="10">
        <f t="shared" si="12"/>
        <v>0</v>
      </c>
      <c r="L167" s="10">
        <f t="shared" si="13"/>
        <v>161.6</v>
      </c>
      <c r="M167" s="10">
        <f t="shared" si="14"/>
        <v>0</v>
      </c>
      <c r="N167" s="10">
        <f t="shared" si="15"/>
        <v>161.6</v>
      </c>
      <c r="O167" s="10">
        <f t="shared" si="16"/>
        <v>0</v>
      </c>
      <c r="P167" s="10">
        <f t="shared" si="17"/>
        <v>0</v>
      </c>
    </row>
    <row r="168" spans="1:16">
      <c r="A168" s="8" t="s">
        <v>28</v>
      </c>
      <c r="B168" s="9" t="s">
        <v>29</v>
      </c>
      <c r="C168" s="10">
        <v>24.2</v>
      </c>
      <c r="D168" s="10">
        <v>24.2</v>
      </c>
      <c r="E168" s="10">
        <v>0.2</v>
      </c>
      <c r="F168" s="10">
        <v>0</v>
      </c>
      <c r="G168" s="10">
        <v>0</v>
      </c>
      <c r="H168" s="10">
        <v>0</v>
      </c>
      <c r="I168" s="10">
        <v>0.39077000000000001</v>
      </c>
      <c r="J168" s="10">
        <v>0.39077000000000001</v>
      </c>
      <c r="K168" s="10">
        <f t="shared" si="12"/>
        <v>0.2</v>
      </c>
      <c r="L168" s="10">
        <f t="shared" si="13"/>
        <v>24.2</v>
      </c>
      <c r="M168" s="10">
        <f t="shared" si="14"/>
        <v>0</v>
      </c>
      <c r="N168" s="10">
        <f t="shared" si="15"/>
        <v>24.2</v>
      </c>
      <c r="O168" s="10">
        <f t="shared" si="16"/>
        <v>0.2</v>
      </c>
      <c r="P168" s="10">
        <f t="shared" si="17"/>
        <v>0</v>
      </c>
    </row>
    <row r="169" spans="1:16">
      <c r="A169" s="8" t="s">
        <v>32</v>
      </c>
      <c r="B169" s="9" t="s">
        <v>33</v>
      </c>
      <c r="C169" s="10">
        <v>36.1</v>
      </c>
      <c r="D169" s="10">
        <v>35.800000000000004</v>
      </c>
      <c r="E169" s="10">
        <v>8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8</v>
      </c>
      <c r="L169" s="10">
        <f t="shared" si="13"/>
        <v>35.800000000000004</v>
      </c>
      <c r="M169" s="10">
        <f t="shared" si="14"/>
        <v>0</v>
      </c>
      <c r="N169" s="10">
        <f t="shared" si="15"/>
        <v>35.800000000000004</v>
      </c>
      <c r="O169" s="10">
        <f t="shared" si="16"/>
        <v>8</v>
      </c>
      <c r="P169" s="10">
        <f t="shared" si="17"/>
        <v>0</v>
      </c>
    </row>
    <row r="170" spans="1:16">
      <c r="A170" s="8" t="s">
        <v>34</v>
      </c>
      <c r="B170" s="9" t="s">
        <v>35</v>
      </c>
      <c r="C170" s="10">
        <v>2.8000000000000003</v>
      </c>
      <c r="D170" s="10">
        <v>3.1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3.1</v>
      </c>
      <c r="M170" s="10">
        <f t="shared" si="14"/>
        <v>0</v>
      </c>
      <c r="N170" s="10">
        <f t="shared" si="15"/>
        <v>3.1</v>
      </c>
      <c r="O170" s="10">
        <f t="shared" si="16"/>
        <v>0</v>
      </c>
      <c r="P170" s="10">
        <f t="shared" si="17"/>
        <v>0</v>
      </c>
    </row>
    <row r="171" spans="1:16">
      <c r="A171" s="8" t="s">
        <v>36</v>
      </c>
      <c r="B171" s="9" t="s">
        <v>37</v>
      </c>
      <c r="C171" s="10">
        <v>12.9</v>
      </c>
      <c r="D171" s="10">
        <v>12.9</v>
      </c>
      <c r="E171" s="10">
        <v>1.6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1.6</v>
      </c>
      <c r="L171" s="10">
        <f t="shared" si="13"/>
        <v>12.9</v>
      </c>
      <c r="M171" s="10">
        <f t="shared" si="14"/>
        <v>0</v>
      </c>
      <c r="N171" s="10">
        <f t="shared" si="15"/>
        <v>12.9</v>
      </c>
      <c r="O171" s="10">
        <f t="shared" si="16"/>
        <v>1.6</v>
      </c>
      <c r="P171" s="10">
        <f t="shared" si="17"/>
        <v>0</v>
      </c>
    </row>
    <row r="172" spans="1:16" ht="25.5">
      <c r="A172" s="5" t="s">
        <v>104</v>
      </c>
      <c r="B172" s="6" t="s">
        <v>105</v>
      </c>
      <c r="C172" s="7">
        <v>96</v>
      </c>
      <c r="D172" s="7">
        <v>96</v>
      </c>
      <c r="E172" s="7">
        <v>9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9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9</v>
      </c>
      <c r="P172" s="7">
        <f t="shared" si="17"/>
        <v>0</v>
      </c>
    </row>
    <row r="173" spans="1:16">
      <c r="A173" s="8" t="s">
        <v>72</v>
      </c>
      <c r="B173" s="9" t="s">
        <v>73</v>
      </c>
      <c r="C173" s="10">
        <v>96</v>
      </c>
      <c r="D173" s="10">
        <v>96</v>
      </c>
      <c r="E173" s="10">
        <v>9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9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9</v>
      </c>
      <c r="P173" s="10">
        <f t="shared" si="17"/>
        <v>0</v>
      </c>
    </row>
    <row r="174" spans="1:16">
      <c r="A174" s="5" t="s">
        <v>106</v>
      </c>
      <c r="B174" s="6" t="s">
        <v>107</v>
      </c>
      <c r="C174" s="7">
        <v>5776.8</v>
      </c>
      <c r="D174" s="7">
        <v>5845</v>
      </c>
      <c r="E174" s="7">
        <v>907.2</v>
      </c>
      <c r="F174" s="7">
        <v>203.19103000000001</v>
      </c>
      <c r="G174" s="7">
        <v>0</v>
      </c>
      <c r="H174" s="7">
        <v>204.07262</v>
      </c>
      <c r="I174" s="7">
        <v>30.477549999999997</v>
      </c>
      <c r="J174" s="7">
        <v>98.997550000000004</v>
      </c>
      <c r="K174" s="7">
        <f t="shared" si="12"/>
        <v>704.00897000000009</v>
      </c>
      <c r="L174" s="7">
        <f t="shared" si="13"/>
        <v>5641.80897</v>
      </c>
      <c r="M174" s="7">
        <f t="shared" si="14"/>
        <v>22.397600308641977</v>
      </c>
      <c r="N174" s="7">
        <f t="shared" si="15"/>
        <v>5640.9273800000001</v>
      </c>
      <c r="O174" s="7">
        <f t="shared" si="16"/>
        <v>703.12738000000002</v>
      </c>
      <c r="P174" s="7">
        <f t="shared" si="17"/>
        <v>22.494777336860668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907.2</v>
      </c>
      <c r="F175" s="7">
        <v>203.19103000000001</v>
      </c>
      <c r="G175" s="7">
        <v>0</v>
      </c>
      <c r="H175" s="7">
        <v>204.07262</v>
      </c>
      <c r="I175" s="7">
        <v>30.477549999999997</v>
      </c>
      <c r="J175" s="7">
        <v>98.997550000000004</v>
      </c>
      <c r="K175" s="7">
        <f t="shared" si="12"/>
        <v>704.00897000000009</v>
      </c>
      <c r="L175" s="7">
        <f t="shared" si="13"/>
        <v>5641.80897</v>
      </c>
      <c r="M175" s="7">
        <f t="shared" si="14"/>
        <v>22.397600308641977</v>
      </c>
      <c r="N175" s="7">
        <f t="shared" si="15"/>
        <v>5640.9273800000001</v>
      </c>
      <c r="O175" s="7">
        <f t="shared" si="16"/>
        <v>703.12738000000002</v>
      </c>
      <c r="P175" s="7">
        <f t="shared" si="17"/>
        <v>22.494777336860668</v>
      </c>
    </row>
    <row r="176" spans="1:16">
      <c r="A176" s="8" t="s">
        <v>22</v>
      </c>
      <c r="B176" s="9" t="s">
        <v>23</v>
      </c>
      <c r="C176" s="10">
        <v>3591.7000000000003</v>
      </c>
      <c r="D176" s="10">
        <v>3619.2000000000003</v>
      </c>
      <c r="E176" s="10">
        <v>561.20000000000005</v>
      </c>
      <c r="F176" s="10">
        <v>168.22276000000002</v>
      </c>
      <c r="G176" s="10">
        <v>0</v>
      </c>
      <c r="H176" s="10">
        <v>169.10435000000001</v>
      </c>
      <c r="I176" s="10">
        <v>0</v>
      </c>
      <c r="J176" s="10">
        <v>0</v>
      </c>
      <c r="K176" s="10">
        <f t="shared" si="12"/>
        <v>392.97724000000005</v>
      </c>
      <c r="L176" s="10">
        <f t="shared" si="13"/>
        <v>3450.9772400000002</v>
      </c>
      <c r="M176" s="10">
        <f t="shared" si="14"/>
        <v>29.97554526015681</v>
      </c>
      <c r="N176" s="10">
        <f t="shared" si="15"/>
        <v>3450.0956500000002</v>
      </c>
      <c r="O176" s="10">
        <f t="shared" si="16"/>
        <v>392.09565000000003</v>
      </c>
      <c r="P176" s="10">
        <f t="shared" si="17"/>
        <v>30.13263542409123</v>
      </c>
    </row>
    <row r="177" spans="1:16">
      <c r="A177" s="8" t="s">
        <v>24</v>
      </c>
      <c r="B177" s="9" t="s">
        <v>25</v>
      </c>
      <c r="C177" s="10">
        <v>790.2</v>
      </c>
      <c r="D177" s="10">
        <v>796.25</v>
      </c>
      <c r="E177" s="10">
        <v>123.60000000000001</v>
      </c>
      <c r="F177" s="10">
        <v>34.968269999999997</v>
      </c>
      <c r="G177" s="10">
        <v>0</v>
      </c>
      <c r="H177" s="10">
        <v>34.968269999999997</v>
      </c>
      <c r="I177" s="10">
        <v>0</v>
      </c>
      <c r="J177" s="10">
        <v>0</v>
      </c>
      <c r="K177" s="10">
        <f t="shared" si="12"/>
        <v>88.631730000000005</v>
      </c>
      <c r="L177" s="10">
        <f t="shared" si="13"/>
        <v>761.28173000000004</v>
      </c>
      <c r="M177" s="10">
        <f t="shared" si="14"/>
        <v>28.291480582524269</v>
      </c>
      <c r="N177" s="10">
        <f t="shared" si="15"/>
        <v>761.28173000000004</v>
      </c>
      <c r="O177" s="10">
        <f t="shared" si="16"/>
        <v>88.631730000000005</v>
      </c>
      <c r="P177" s="10">
        <f t="shared" si="17"/>
        <v>28.291480582524269</v>
      </c>
    </row>
    <row r="178" spans="1:16">
      <c r="A178" s="8" t="s">
        <v>26</v>
      </c>
      <c r="B178" s="9" t="s">
        <v>27</v>
      </c>
      <c r="C178" s="10">
        <v>92.2</v>
      </c>
      <c r="D178" s="10">
        <v>102.2</v>
      </c>
      <c r="E178" s="10">
        <v>0</v>
      </c>
      <c r="F178" s="10">
        <v>0</v>
      </c>
      <c r="G178" s="10">
        <v>0</v>
      </c>
      <c r="H178" s="10">
        <v>0</v>
      </c>
      <c r="I178" s="10">
        <v>14</v>
      </c>
      <c r="J178" s="10">
        <v>14</v>
      </c>
      <c r="K178" s="10">
        <f t="shared" si="12"/>
        <v>0</v>
      </c>
      <c r="L178" s="10">
        <f t="shared" si="13"/>
        <v>102.2</v>
      </c>
      <c r="M178" s="10">
        <f t="shared" si="14"/>
        <v>0</v>
      </c>
      <c r="N178" s="10">
        <f t="shared" si="15"/>
        <v>102.2</v>
      </c>
      <c r="O178" s="10">
        <f t="shared" si="16"/>
        <v>0</v>
      </c>
      <c r="P178" s="10">
        <f t="shared" si="17"/>
        <v>0</v>
      </c>
    </row>
    <row r="179" spans="1:16">
      <c r="A179" s="8" t="s">
        <v>80</v>
      </c>
      <c r="B179" s="9" t="s">
        <v>81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525.20000000000005</v>
      </c>
      <c r="D180" s="10">
        <v>583.4</v>
      </c>
      <c r="E180" s="10">
        <v>20.900000000000002</v>
      </c>
      <c r="F180" s="10">
        <v>0</v>
      </c>
      <c r="G180" s="10">
        <v>0</v>
      </c>
      <c r="H180" s="10">
        <v>0</v>
      </c>
      <c r="I180" s="10">
        <v>12.817549999999999</v>
      </c>
      <c r="J180" s="10">
        <v>81.337550000000007</v>
      </c>
      <c r="K180" s="10">
        <f t="shared" si="12"/>
        <v>20.900000000000002</v>
      </c>
      <c r="L180" s="10">
        <f t="shared" si="13"/>
        <v>583.4</v>
      </c>
      <c r="M180" s="10">
        <f t="shared" si="14"/>
        <v>0</v>
      </c>
      <c r="N180" s="10">
        <f t="shared" si="15"/>
        <v>583.4</v>
      </c>
      <c r="O180" s="10">
        <f t="shared" si="16"/>
        <v>20.900000000000002</v>
      </c>
      <c r="P180" s="10">
        <f t="shared" si="17"/>
        <v>0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2.8000000000000003</v>
      </c>
      <c r="F181" s="10">
        <v>0</v>
      </c>
      <c r="G181" s="10">
        <v>0</v>
      </c>
      <c r="H181" s="10">
        <v>0</v>
      </c>
      <c r="I181" s="10">
        <v>3.66</v>
      </c>
      <c r="J181" s="10">
        <v>3.66</v>
      </c>
      <c r="K181" s="10">
        <f t="shared" si="12"/>
        <v>2.8000000000000003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2.8000000000000003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513.20000000000005</v>
      </c>
      <c r="D182" s="10">
        <v>479.65000000000003</v>
      </c>
      <c r="E182" s="10">
        <v>155.9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155.9</v>
      </c>
      <c r="L182" s="10">
        <f t="shared" si="13"/>
        <v>479.65000000000003</v>
      </c>
      <c r="M182" s="10">
        <f t="shared" si="14"/>
        <v>0</v>
      </c>
      <c r="N182" s="10">
        <f t="shared" si="15"/>
        <v>479.65000000000003</v>
      </c>
      <c r="O182" s="10">
        <f t="shared" si="16"/>
        <v>155.9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</v>
      </c>
      <c r="D183" s="10">
        <v>22.8</v>
      </c>
      <c r="E183" s="10">
        <v>3.2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3.2</v>
      </c>
      <c r="L183" s="10">
        <f t="shared" si="13"/>
        <v>22.8</v>
      </c>
      <c r="M183" s="10">
        <f t="shared" si="14"/>
        <v>0</v>
      </c>
      <c r="N183" s="10">
        <f t="shared" si="15"/>
        <v>22.8</v>
      </c>
      <c r="O183" s="10">
        <f t="shared" si="16"/>
        <v>3.2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54.5</v>
      </c>
      <c r="D184" s="10">
        <v>54.5</v>
      </c>
      <c r="E184" s="10">
        <v>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3</v>
      </c>
      <c r="L184" s="10">
        <f t="shared" si="13"/>
        <v>54.5</v>
      </c>
      <c r="M184" s="10">
        <f t="shared" si="14"/>
        <v>0</v>
      </c>
      <c r="N184" s="10">
        <f t="shared" si="15"/>
        <v>54.5</v>
      </c>
      <c r="O184" s="10">
        <f t="shared" si="16"/>
        <v>3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127.8</v>
      </c>
      <c r="D185" s="10">
        <v>127.8</v>
      </c>
      <c r="E185" s="10">
        <v>36.6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36.6</v>
      </c>
      <c r="L185" s="10">
        <f t="shared" si="13"/>
        <v>127.8</v>
      </c>
      <c r="M185" s="10">
        <f t="shared" si="14"/>
        <v>0</v>
      </c>
      <c r="N185" s="10">
        <f t="shared" si="15"/>
        <v>127.8</v>
      </c>
      <c r="O185" s="10">
        <f t="shared" si="16"/>
        <v>36.6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110</v>
      </c>
      <c r="B188" s="6" t="s">
        <v>71</v>
      </c>
      <c r="C188" s="7">
        <v>1868.5</v>
      </c>
      <c r="D188" s="7">
        <v>1868.5</v>
      </c>
      <c r="E188" s="7">
        <v>311.5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311.5</v>
      </c>
      <c r="L188" s="7">
        <f t="shared" si="13"/>
        <v>1868.5</v>
      </c>
      <c r="M188" s="7">
        <f t="shared" si="14"/>
        <v>0</v>
      </c>
      <c r="N188" s="7">
        <f t="shared" si="15"/>
        <v>1868.5</v>
      </c>
      <c r="O188" s="7">
        <f t="shared" si="16"/>
        <v>311.5</v>
      </c>
      <c r="P188" s="7">
        <f t="shared" si="17"/>
        <v>0</v>
      </c>
    </row>
    <row r="189" spans="1:16">
      <c r="A189" s="8" t="s">
        <v>72</v>
      </c>
      <c r="B189" s="9" t="s">
        <v>73</v>
      </c>
      <c r="C189" s="10">
        <v>1868.5</v>
      </c>
      <c r="D189" s="10">
        <v>1868.5</v>
      </c>
      <c r="E189" s="10">
        <v>311.5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311.5</v>
      </c>
      <c r="L189" s="10">
        <f t="shared" si="13"/>
        <v>1868.5</v>
      </c>
      <c r="M189" s="10">
        <f t="shared" si="14"/>
        <v>0</v>
      </c>
      <c r="N189" s="10">
        <f t="shared" si="15"/>
        <v>1868.5</v>
      </c>
      <c r="O189" s="10">
        <f t="shared" si="16"/>
        <v>311.5</v>
      </c>
      <c r="P189" s="10">
        <f t="shared" si="17"/>
        <v>0</v>
      </c>
    </row>
    <row r="190" spans="1:16" ht="25.5">
      <c r="A190" s="5" t="s">
        <v>111</v>
      </c>
      <c r="B190" s="6" t="s">
        <v>112</v>
      </c>
      <c r="C190" s="7">
        <v>20887.099999999999</v>
      </c>
      <c r="D190" s="7">
        <v>23566.501700000001</v>
      </c>
      <c r="E190" s="7">
        <v>2688.9</v>
      </c>
      <c r="F190" s="7">
        <v>1079.8930399999999</v>
      </c>
      <c r="G190" s="7">
        <v>0</v>
      </c>
      <c r="H190" s="7">
        <v>1334.1356500000002</v>
      </c>
      <c r="I190" s="7">
        <v>0</v>
      </c>
      <c r="J190" s="7">
        <v>5.8241099999999992</v>
      </c>
      <c r="K190" s="7">
        <f t="shared" si="12"/>
        <v>1609.0069600000002</v>
      </c>
      <c r="L190" s="7">
        <f t="shared" si="13"/>
        <v>22486.608660000002</v>
      </c>
      <c r="M190" s="7">
        <f t="shared" si="14"/>
        <v>40.161145449812189</v>
      </c>
      <c r="N190" s="7">
        <f t="shared" si="15"/>
        <v>22232.366050000001</v>
      </c>
      <c r="O190" s="7">
        <f t="shared" si="16"/>
        <v>1354.7643499999999</v>
      </c>
      <c r="P190" s="7">
        <f t="shared" si="17"/>
        <v>49.616410056156795</v>
      </c>
    </row>
    <row r="191" spans="1:16" ht="25.5">
      <c r="A191" s="5" t="s">
        <v>113</v>
      </c>
      <c r="B191" s="6" t="s">
        <v>114</v>
      </c>
      <c r="C191" s="7">
        <v>3042.6999999999989</v>
      </c>
      <c r="D191" s="7">
        <v>3190.0999999999995</v>
      </c>
      <c r="E191" s="7">
        <v>463.8</v>
      </c>
      <c r="F191" s="7">
        <v>130.91328000000001</v>
      </c>
      <c r="G191" s="7">
        <v>0</v>
      </c>
      <c r="H191" s="7">
        <v>140.56116999999998</v>
      </c>
      <c r="I191" s="7">
        <v>0</v>
      </c>
      <c r="J191" s="7">
        <v>3.0938999999999997</v>
      </c>
      <c r="K191" s="7">
        <f t="shared" si="12"/>
        <v>332.88671999999997</v>
      </c>
      <c r="L191" s="7">
        <f t="shared" si="13"/>
        <v>3059.1867199999992</v>
      </c>
      <c r="M191" s="7">
        <f t="shared" si="14"/>
        <v>28.226235446313069</v>
      </c>
      <c r="N191" s="7">
        <f t="shared" si="15"/>
        <v>3049.5388299999995</v>
      </c>
      <c r="O191" s="7">
        <f t="shared" si="16"/>
        <v>323.23883000000001</v>
      </c>
      <c r="P191" s="7">
        <f t="shared" si="17"/>
        <v>30.306418714963339</v>
      </c>
    </row>
    <row r="192" spans="1:16">
      <c r="A192" s="5" t="s">
        <v>115</v>
      </c>
      <c r="B192" s="6" t="s">
        <v>116</v>
      </c>
      <c r="C192" s="7">
        <v>2736.2999999999993</v>
      </c>
      <c r="D192" s="7">
        <v>2736.2999999999993</v>
      </c>
      <c r="E192" s="7">
        <v>433.79999999999995</v>
      </c>
      <c r="F192" s="7">
        <v>128.11328</v>
      </c>
      <c r="G192" s="7">
        <v>0</v>
      </c>
      <c r="H192" s="7">
        <v>134.56116999999998</v>
      </c>
      <c r="I192" s="7">
        <v>0</v>
      </c>
      <c r="J192" s="7">
        <v>2.1638999999999999</v>
      </c>
      <c r="K192" s="7">
        <f t="shared" si="12"/>
        <v>305.68671999999992</v>
      </c>
      <c r="L192" s="7">
        <f t="shared" si="13"/>
        <v>2608.1867199999992</v>
      </c>
      <c r="M192" s="7">
        <f t="shared" si="14"/>
        <v>29.532798524665751</v>
      </c>
      <c r="N192" s="7">
        <f t="shared" si="15"/>
        <v>2601.7388299999993</v>
      </c>
      <c r="O192" s="7">
        <f t="shared" si="16"/>
        <v>299.23883000000001</v>
      </c>
      <c r="P192" s="7">
        <f t="shared" si="17"/>
        <v>31.0191724296911</v>
      </c>
    </row>
    <row r="193" spans="1:16">
      <c r="A193" s="8" t="s">
        <v>22</v>
      </c>
      <c r="B193" s="9" t="s">
        <v>23</v>
      </c>
      <c r="C193" s="10">
        <v>2098.1</v>
      </c>
      <c r="D193" s="10">
        <v>2098.1</v>
      </c>
      <c r="E193" s="10">
        <v>328</v>
      </c>
      <c r="F193" s="10">
        <v>97.279789999999991</v>
      </c>
      <c r="G193" s="10">
        <v>0</v>
      </c>
      <c r="H193" s="10">
        <v>97.279789999999991</v>
      </c>
      <c r="I193" s="10">
        <v>0</v>
      </c>
      <c r="J193" s="10">
        <v>0</v>
      </c>
      <c r="K193" s="10">
        <f t="shared" si="12"/>
        <v>230.72021000000001</v>
      </c>
      <c r="L193" s="10">
        <f t="shared" si="13"/>
        <v>2000.8202099999999</v>
      </c>
      <c r="M193" s="10">
        <f t="shared" si="14"/>
        <v>29.658472560975607</v>
      </c>
      <c r="N193" s="10">
        <f t="shared" si="15"/>
        <v>2000.8202099999999</v>
      </c>
      <c r="O193" s="10">
        <f t="shared" si="16"/>
        <v>230.72021000000001</v>
      </c>
      <c r="P193" s="10">
        <f t="shared" si="17"/>
        <v>29.658472560975607</v>
      </c>
    </row>
    <row r="194" spans="1:16">
      <c r="A194" s="8" t="s">
        <v>24</v>
      </c>
      <c r="B194" s="9" t="s">
        <v>25</v>
      </c>
      <c r="C194" s="10">
        <v>461.6</v>
      </c>
      <c r="D194" s="10">
        <v>461.6</v>
      </c>
      <c r="E194" s="10">
        <v>72</v>
      </c>
      <c r="F194" s="10">
        <v>21.372859999999999</v>
      </c>
      <c r="G194" s="10">
        <v>0</v>
      </c>
      <c r="H194" s="10">
        <v>21.372859999999999</v>
      </c>
      <c r="I194" s="10">
        <v>0</v>
      </c>
      <c r="J194" s="10">
        <v>0</v>
      </c>
      <c r="K194" s="10">
        <f t="shared" si="12"/>
        <v>50.627139999999997</v>
      </c>
      <c r="L194" s="10">
        <f t="shared" si="13"/>
        <v>440.22714000000002</v>
      </c>
      <c r="M194" s="10">
        <f t="shared" si="14"/>
        <v>29.684527777777774</v>
      </c>
      <c r="N194" s="10">
        <f t="shared" si="15"/>
        <v>440.22714000000002</v>
      </c>
      <c r="O194" s="10">
        <f t="shared" si="16"/>
        <v>50.627139999999997</v>
      </c>
      <c r="P194" s="10">
        <f t="shared" si="17"/>
        <v>29.684527777777774</v>
      </c>
    </row>
    <row r="195" spans="1:16">
      <c r="A195" s="8" t="s">
        <v>26</v>
      </c>
      <c r="B195" s="9" t="s">
        <v>27</v>
      </c>
      <c r="C195" s="10">
        <v>21.7</v>
      </c>
      <c r="D195" s="10">
        <v>21.7</v>
      </c>
      <c r="E195" s="10">
        <v>1.7</v>
      </c>
      <c r="F195" s="10">
        <v>-0.21396999999999999</v>
      </c>
      <c r="G195" s="10">
        <v>0</v>
      </c>
      <c r="H195" s="10">
        <v>5.9939200000000001</v>
      </c>
      <c r="I195" s="10">
        <v>0</v>
      </c>
      <c r="J195" s="10">
        <v>0.24390000000000001</v>
      </c>
      <c r="K195" s="10">
        <f t="shared" si="12"/>
        <v>1.9139699999999999</v>
      </c>
      <c r="L195" s="10">
        <f t="shared" si="13"/>
        <v>21.913969999999999</v>
      </c>
      <c r="M195" s="10">
        <f t="shared" si="14"/>
        <v>-12.586470588235294</v>
      </c>
      <c r="N195" s="10">
        <f t="shared" si="15"/>
        <v>15.70608</v>
      </c>
      <c r="O195" s="10">
        <f t="shared" si="16"/>
        <v>-4.29392</v>
      </c>
      <c r="P195" s="10">
        <f t="shared" si="17"/>
        <v>352.58352941176474</v>
      </c>
    </row>
    <row r="196" spans="1:16">
      <c r="A196" s="8" t="s">
        <v>28</v>
      </c>
      <c r="B196" s="9" t="s">
        <v>29</v>
      </c>
      <c r="C196" s="10">
        <v>43.4</v>
      </c>
      <c r="D196" s="10">
        <v>43.4</v>
      </c>
      <c r="E196" s="10">
        <v>3.9</v>
      </c>
      <c r="F196" s="10">
        <v>8.5882400000000008</v>
      </c>
      <c r="G196" s="10">
        <v>0</v>
      </c>
      <c r="H196" s="10">
        <v>8.8282399999999992</v>
      </c>
      <c r="I196" s="10">
        <v>0</v>
      </c>
      <c r="J196" s="10">
        <v>0.24</v>
      </c>
      <c r="K196" s="10">
        <f t="shared" si="12"/>
        <v>-4.6882400000000004</v>
      </c>
      <c r="L196" s="10">
        <f t="shared" si="13"/>
        <v>34.81176</v>
      </c>
      <c r="M196" s="10">
        <f t="shared" si="14"/>
        <v>220.2112820512821</v>
      </c>
      <c r="N196" s="10">
        <f t="shared" si="15"/>
        <v>34.571759999999998</v>
      </c>
      <c r="O196" s="10">
        <f t="shared" si="16"/>
        <v>-4.9282399999999988</v>
      </c>
      <c r="P196" s="10">
        <f t="shared" si="17"/>
        <v>226.36512820512817</v>
      </c>
    </row>
    <row r="197" spans="1:16">
      <c r="A197" s="8" t="s">
        <v>30</v>
      </c>
      <c r="B197" s="9" t="s">
        <v>31</v>
      </c>
      <c r="C197" s="10">
        <v>31.900000000000002</v>
      </c>
      <c r="D197" s="10">
        <v>31.900000000000002</v>
      </c>
      <c r="E197" s="10">
        <v>5.2</v>
      </c>
      <c r="F197" s="10">
        <v>0.22</v>
      </c>
      <c r="G197" s="10">
        <v>0</v>
      </c>
      <c r="H197" s="10">
        <v>0.22</v>
      </c>
      <c r="I197" s="10">
        <v>0</v>
      </c>
      <c r="J197" s="10">
        <v>1.68</v>
      </c>
      <c r="K197" s="10">
        <f t="shared" si="12"/>
        <v>4.9800000000000004</v>
      </c>
      <c r="L197" s="10">
        <f t="shared" si="13"/>
        <v>31.680000000000003</v>
      </c>
      <c r="M197" s="10">
        <f t="shared" si="14"/>
        <v>4.2307692307692299</v>
      </c>
      <c r="N197" s="10">
        <f t="shared" si="15"/>
        <v>31.680000000000003</v>
      </c>
      <c r="O197" s="10">
        <f t="shared" si="16"/>
        <v>4.9800000000000004</v>
      </c>
      <c r="P197" s="10">
        <f t="shared" si="17"/>
        <v>4.2307692307692299</v>
      </c>
    </row>
    <row r="198" spans="1:16">
      <c r="A198" s="8" t="s">
        <v>32</v>
      </c>
      <c r="B198" s="9" t="s">
        <v>33</v>
      </c>
      <c r="C198" s="10">
        <v>58.4</v>
      </c>
      <c r="D198" s="10">
        <v>58.4</v>
      </c>
      <c r="E198" s="10">
        <v>19.2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19.2</v>
      </c>
      <c r="L198" s="10">
        <f t="shared" ref="L198:L261" si="19">D198-F198</f>
        <v>58.4</v>
      </c>
      <c r="M198" s="10">
        <f t="shared" ref="M198:M261" si="20">IF(E198=0,0,(F198/E198)*100)</f>
        <v>0</v>
      </c>
      <c r="N198" s="10">
        <f t="shared" ref="N198:N261" si="21">D198-H198</f>
        <v>58.4</v>
      </c>
      <c r="O198" s="10">
        <f t="shared" ref="O198:O261" si="22">E198-H198</f>
        <v>19.2</v>
      </c>
      <c r="P198" s="10">
        <f t="shared" ref="P198:P261" si="23">IF(E198=0,0,(H198/E198)*100)</f>
        <v>0</v>
      </c>
    </row>
    <row r="199" spans="1:16">
      <c r="A199" s="8" t="s">
        <v>34</v>
      </c>
      <c r="B199" s="9" t="s">
        <v>35</v>
      </c>
      <c r="C199" s="10">
        <v>4.2</v>
      </c>
      <c r="D199" s="10">
        <v>4.2</v>
      </c>
      <c r="E199" s="10">
        <v>0.70000000000000007</v>
      </c>
      <c r="F199" s="10">
        <v>0.10992</v>
      </c>
      <c r="G199" s="10">
        <v>0</v>
      </c>
      <c r="H199" s="10">
        <v>0.10992</v>
      </c>
      <c r="I199" s="10">
        <v>0</v>
      </c>
      <c r="J199" s="10">
        <v>0</v>
      </c>
      <c r="K199" s="10">
        <f t="shared" si="18"/>
        <v>0.59008000000000005</v>
      </c>
      <c r="L199" s="10">
        <f t="shared" si="19"/>
        <v>4.0900800000000004</v>
      </c>
      <c r="M199" s="10">
        <f t="shared" si="20"/>
        <v>15.702857142857141</v>
      </c>
      <c r="N199" s="10">
        <f t="shared" si="21"/>
        <v>4.0900800000000004</v>
      </c>
      <c r="O199" s="10">
        <f t="shared" si="22"/>
        <v>0.59008000000000005</v>
      </c>
      <c r="P199" s="10">
        <f t="shared" si="23"/>
        <v>15.702857142857141</v>
      </c>
    </row>
    <row r="200" spans="1:16">
      <c r="A200" s="8" t="s">
        <v>36</v>
      </c>
      <c r="B200" s="9" t="s">
        <v>37</v>
      </c>
      <c r="C200" s="10">
        <v>13.6</v>
      </c>
      <c r="D200" s="10">
        <v>13.6</v>
      </c>
      <c r="E200" s="10">
        <v>2.2000000000000002</v>
      </c>
      <c r="F200" s="10">
        <v>0.75644000000000011</v>
      </c>
      <c r="G200" s="10">
        <v>0</v>
      </c>
      <c r="H200" s="10">
        <v>0.75644000000000011</v>
      </c>
      <c r="I200" s="10">
        <v>0</v>
      </c>
      <c r="J200" s="10">
        <v>0</v>
      </c>
      <c r="K200" s="10">
        <f t="shared" si="18"/>
        <v>1.4435600000000002</v>
      </c>
      <c r="L200" s="10">
        <f t="shared" si="19"/>
        <v>12.84356</v>
      </c>
      <c r="M200" s="10">
        <f t="shared" si="20"/>
        <v>34.383636363636363</v>
      </c>
      <c r="N200" s="10">
        <f t="shared" si="21"/>
        <v>12.84356</v>
      </c>
      <c r="O200" s="10">
        <f t="shared" si="22"/>
        <v>1.4435600000000002</v>
      </c>
      <c r="P200" s="10">
        <f t="shared" si="23"/>
        <v>34.383636363636363</v>
      </c>
    </row>
    <row r="201" spans="1:16">
      <c r="A201" s="8" t="s">
        <v>38</v>
      </c>
      <c r="B201" s="9" t="s">
        <v>39</v>
      </c>
      <c r="C201" s="10">
        <v>2.7</v>
      </c>
      <c r="D201" s="10">
        <v>2.7</v>
      </c>
      <c r="E201" s="10">
        <v>0.8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0.8</v>
      </c>
      <c r="L201" s="10">
        <f t="shared" si="19"/>
        <v>2.7</v>
      </c>
      <c r="M201" s="10">
        <f t="shared" si="20"/>
        <v>0</v>
      </c>
      <c r="N201" s="10">
        <f t="shared" si="21"/>
        <v>2.7</v>
      </c>
      <c r="O201" s="10">
        <f t="shared" si="22"/>
        <v>0.8</v>
      </c>
      <c r="P201" s="10">
        <f t="shared" si="23"/>
        <v>0</v>
      </c>
    </row>
    <row r="202" spans="1:16">
      <c r="A202" s="8" t="s">
        <v>42</v>
      </c>
      <c r="B202" s="9" t="s">
        <v>43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231.99999999999997</v>
      </c>
      <c r="E203" s="7">
        <v>20.000000000000004</v>
      </c>
      <c r="F203" s="7">
        <v>2.8000000000000003</v>
      </c>
      <c r="G203" s="7">
        <v>0</v>
      </c>
      <c r="H203" s="7">
        <v>2.8000000000000003</v>
      </c>
      <c r="I203" s="7">
        <v>0</v>
      </c>
      <c r="J203" s="7">
        <v>0.93</v>
      </c>
      <c r="K203" s="7">
        <f t="shared" si="18"/>
        <v>17.200000000000003</v>
      </c>
      <c r="L203" s="7">
        <f t="shared" si="19"/>
        <v>229.19999999999996</v>
      </c>
      <c r="M203" s="7">
        <f t="shared" si="20"/>
        <v>13.999999999999998</v>
      </c>
      <c r="N203" s="7">
        <f t="shared" si="21"/>
        <v>229.19999999999996</v>
      </c>
      <c r="O203" s="7">
        <f t="shared" si="22"/>
        <v>17.200000000000003</v>
      </c>
      <c r="P203" s="7">
        <f t="shared" si="23"/>
        <v>13.999999999999998</v>
      </c>
    </row>
    <row r="204" spans="1:16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>
      <c r="A205" s="8" t="s">
        <v>24</v>
      </c>
      <c r="B205" s="9" t="s">
        <v>25</v>
      </c>
      <c r="C205" s="10">
        <v>11.200000000000001</v>
      </c>
      <c r="D205" s="10">
        <v>3.2420900000000001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3.2420900000000001</v>
      </c>
      <c r="M205" s="10">
        <f t="shared" si="20"/>
        <v>0</v>
      </c>
      <c r="N205" s="10">
        <f t="shared" si="21"/>
        <v>3.2420900000000001</v>
      </c>
      <c r="O205" s="10">
        <f t="shared" si="22"/>
        <v>0</v>
      </c>
      <c r="P205" s="10">
        <f t="shared" si="23"/>
        <v>0</v>
      </c>
    </row>
    <row r="206" spans="1:16">
      <c r="A206" s="8" t="s">
        <v>26</v>
      </c>
      <c r="B206" s="9" t="s">
        <v>27</v>
      </c>
      <c r="C206" s="10">
        <v>44.6</v>
      </c>
      <c r="D206" s="10">
        <v>157.10110999999998</v>
      </c>
      <c r="E206" s="10">
        <v>11.3</v>
      </c>
      <c r="F206" s="10">
        <v>2.8000000000000003</v>
      </c>
      <c r="G206" s="10">
        <v>0</v>
      </c>
      <c r="H206" s="10">
        <v>2.8000000000000003</v>
      </c>
      <c r="I206" s="10">
        <v>0</v>
      </c>
      <c r="J206" s="10">
        <v>0.65</v>
      </c>
      <c r="K206" s="10">
        <f t="shared" si="18"/>
        <v>8.5</v>
      </c>
      <c r="L206" s="10">
        <f t="shared" si="19"/>
        <v>154.30110999999997</v>
      </c>
      <c r="M206" s="10">
        <f t="shared" si="20"/>
        <v>24.778761061946902</v>
      </c>
      <c r="N206" s="10">
        <f t="shared" si="21"/>
        <v>154.30110999999997</v>
      </c>
      <c r="O206" s="10">
        <f t="shared" si="22"/>
        <v>8.5</v>
      </c>
      <c r="P206" s="10">
        <f t="shared" si="23"/>
        <v>24.778761061946902</v>
      </c>
    </row>
    <row r="207" spans="1:16">
      <c r="A207" s="8" t="s">
        <v>28</v>
      </c>
      <c r="B207" s="9" t="s">
        <v>29</v>
      </c>
      <c r="C207" s="10">
        <v>4.0999999999999996</v>
      </c>
      <c r="D207" s="10">
        <v>26.12</v>
      </c>
      <c r="E207" s="10">
        <v>0.6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0.6</v>
      </c>
      <c r="L207" s="10">
        <f t="shared" si="19"/>
        <v>26.12</v>
      </c>
      <c r="M207" s="10">
        <f t="shared" si="20"/>
        <v>0</v>
      </c>
      <c r="N207" s="10">
        <f t="shared" si="21"/>
        <v>26.12</v>
      </c>
      <c r="O207" s="10">
        <f t="shared" si="22"/>
        <v>0.6</v>
      </c>
      <c r="P207" s="10">
        <f t="shared" si="23"/>
        <v>0</v>
      </c>
    </row>
    <row r="208" spans="1:16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0.28000000000000003</v>
      </c>
      <c r="K208" s="10">
        <f t="shared" si="18"/>
        <v>0</v>
      </c>
      <c r="L208" s="10">
        <f t="shared" si="19"/>
        <v>3.2</v>
      </c>
      <c r="M208" s="10">
        <f t="shared" si="20"/>
        <v>0</v>
      </c>
      <c r="N208" s="10">
        <f t="shared" si="21"/>
        <v>3.2</v>
      </c>
      <c r="O208" s="10">
        <f t="shared" si="22"/>
        <v>0</v>
      </c>
      <c r="P208" s="10">
        <f t="shared" si="23"/>
        <v>0</v>
      </c>
    </row>
    <row r="209" spans="1:16">
      <c r="A209" s="8" t="s">
        <v>32</v>
      </c>
      <c r="B209" s="9" t="s">
        <v>33</v>
      </c>
      <c r="C209" s="10">
        <v>22.3</v>
      </c>
      <c r="D209" s="10">
        <v>22.3</v>
      </c>
      <c r="E209" s="10">
        <v>7.4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7.4</v>
      </c>
      <c r="L209" s="10">
        <f t="shared" si="19"/>
        <v>22.3</v>
      </c>
      <c r="M209" s="10">
        <f t="shared" si="20"/>
        <v>0</v>
      </c>
      <c r="N209" s="10">
        <f t="shared" si="21"/>
        <v>22.3</v>
      </c>
      <c r="O209" s="10">
        <f t="shared" si="22"/>
        <v>7.4</v>
      </c>
      <c r="P209" s="10">
        <f t="shared" si="23"/>
        <v>0</v>
      </c>
    </row>
    <row r="210" spans="1:16">
      <c r="A210" s="8" t="s">
        <v>34</v>
      </c>
      <c r="B210" s="9" t="s">
        <v>35</v>
      </c>
      <c r="C210" s="10">
        <v>0.70000000000000007</v>
      </c>
      <c r="D210" s="10">
        <v>0.70000000000000007</v>
      </c>
      <c r="E210" s="10">
        <v>0.1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0.1</v>
      </c>
      <c r="L210" s="10">
        <f t="shared" si="19"/>
        <v>0.70000000000000007</v>
      </c>
      <c r="M210" s="10">
        <f t="shared" si="20"/>
        <v>0</v>
      </c>
      <c r="N210" s="10">
        <f t="shared" si="21"/>
        <v>0.70000000000000007</v>
      </c>
      <c r="O210" s="10">
        <f t="shared" si="22"/>
        <v>0.1</v>
      </c>
      <c r="P210" s="10">
        <f t="shared" si="23"/>
        <v>0</v>
      </c>
    </row>
    <row r="211" spans="1:16">
      <c r="A211" s="8" t="s">
        <v>36</v>
      </c>
      <c r="B211" s="9" t="s">
        <v>37</v>
      </c>
      <c r="C211" s="10">
        <v>4.6000000000000005</v>
      </c>
      <c r="D211" s="10">
        <v>4.6000000000000005</v>
      </c>
      <c r="E211" s="10">
        <v>0.6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0.6</v>
      </c>
      <c r="L211" s="10">
        <f t="shared" si="19"/>
        <v>4.6000000000000005</v>
      </c>
      <c r="M211" s="10">
        <f t="shared" si="20"/>
        <v>0</v>
      </c>
      <c r="N211" s="10">
        <f t="shared" si="21"/>
        <v>4.6000000000000005</v>
      </c>
      <c r="O211" s="10">
        <f t="shared" si="22"/>
        <v>0.6</v>
      </c>
      <c r="P211" s="10">
        <f t="shared" si="23"/>
        <v>0</v>
      </c>
    </row>
    <row r="212" spans="1:16">
      <c r="A212" s="5" t="s">
        <v>119</v>
      </c>
      <c r="B212" s="6" t="s">
        <v>120</v>
      </c>
      <c r="C212" s="7">
        <v>161.80000000000001</v>
      </c>
      <c r="D212" s="7">
        <v>221.8</v>
      </c>
      <c r="E212" s="7">
        <v>10</v>
      </c>
      <c r="F212" s="7">
        <v>0</v>
      </c>
      <c r="G212" s="7">
        <v>0</v>
      </c>
      <c r="H212" s="7">
        <v>3.2</v>
      </c>
      <c r="I212" s="7">
        <v>0</v>
      </c>
      <c r="J212" s="7">
        <v>0</v>
      </c>
      <c r="K212" s="7">
        <f t="shared" si="18"/>
        <v>10</v>
      </c>
      <c r="L212" s="7">
        <f t="shared" si="19"/>
        <v>221.8</v>
      </c>
      <c r="M212" s="7">
        <f t="shared" si="20"/>
        <v>0</v>
      </c>
      <c r="N212" s="7">
        <f t="shared" si="21"/>
        <v>218.60000000000002</v>
      </c>
      <c r="O212" s="7">
        <f t="shared" si="22"/>
        <v>6.8</v>
      </c>
      <c r="P212" s="7">
        <f t="shared" si="23"/>
        <v>32</v>
      </c>
    </row>
    <row r="213" spans="1:16">
      <c r="A213" s="8" t="s">
        <v>26</v>
      </c>
      <c r="B213" s="9" t="s">
        <v>27</v>
      </c>
      <c r="C213" s="10">
        <v>147.30000000000001</v>
      </c>
      <c r="D213" s="10">
        <v>207.3</v>
      </c>
      <c r="E213" s="10">
        <v>10</v>
      </c>
      <c r="F213" s="10">
        <v>0</v>
      </c>
      <c r="G213" s="10">
        <v>0</v>
      </c>
      <c r="H213" s="10">
        <v>3.2</v>
      </c>
      <c r="I213" s="10">
        <v>0</v>
      </c>
      <c r="J213" s="10">
        <v>0</v>
      </c>
      <c r="K213" s="10">
        <f t="shared" si="18"/>
        <v>10</v>
      </c>
      <c r="L213" s="10">
        <f t="shared" si="19"/>
        <v>207.3</v>
      </c>
      <c r="M213" s="10">
        <f t="shared" si="20"/>
        <v>0</v>
      </c>
      <c r="N213" s="10">
        <f t="shared" si="21"/>
        <v>204.10000000000002</v>
      </c>
      <c r="O213" s="10">
        <f t="shared" si="22"/>
        <v>6.8</v>
      </c>
      <c r="P213" s="10">
        <f t="shared" si="23"/>
        <v>32</v>
      </c>
    </row>
    <row r="214" spans="1:16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14.5</v>
      </c>
      <c r="M214" s="10">
        <f t="shared" si="20"/>
        <v>0</v>
      </c>
      <c r="N214" s="10">
        <f t="shared" si="21"/>
        <v>14.5</v>
      </c>
      <c r="O214" s="10">
        <f t="shared" si="22"/>
        <v>0</v>
      </c>
      <c r="P214" s="10">
        <f t="shared" si="23"/>
        <v>0</v>
      </c>
    </row>
    <row r="215" spans="1:16">
      <c r="A215" s="5" t="s">
        <v>121</v>
      </c>
      <c r="B215" s="6" t="s">
        <v>122</v>
      </c>
      <c r="C215" s="7">
        <v>6359.5999999999995</v>
      </c>
      <c r="D215" s="7">
        <v>6765.9999999999991</v>
      </c>
      <c r="E215" s="7">
        <v>1086.8</v>
      </c>
      <c r="F215" s="7">
        <v>265.10746</v>
      </c>
      <c r="G215" s="7">
        <v>0</v>
      </c>
      <c r="H215" s="7">
        <v>290.29746</v>
      </c>
      <c r="I215" s="7">
        <v>0</v>
      </c>
      <c r="J215" s="7">
        <v>2.73021</v>
      </c>
      <c r="K215" s="7">
        <f t="shared" si="18"/>
        <v>821.69254000000001</v>
      </c>
      <c r="L215" s="7">
        <f t="shared" si="19"/>
        <v>6500.8925399999989</v>
      </c>
      <c r="M215" s="7">
        <f t="shared" si="20"/>
        <v>24.393398969451603</v>
      </c>
      <c r="N215" s="7">
        <f t="shared" si="21"/>
        <v>6475.7025399999993</v>
      </c>
      <c r="O215" s="7">
        <f t="shared" si="22"/>
        <v>796.50253999999995</v>
      </c>
      <c r="P215" s="7">
        <f t="shared" si="23"/>
        <v>26.711212734633786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744.40000000000009</v>
      </c>
      <c r="E216" s="7">
        <v>25</v>
      </c>
      <c r="F216" s="7">
        <v>0</v>
      </c>
      <c r="G216" s="7">
        <v>0</v>
      </c>
      <c r="H216" s="7">
        <v>25.19</v>
      </c>
      <c r="I216" s="7">
        <v>0</v>
      </c>
      <c r="J216" s="7">
        <v>0</v>
      </c>
      <c r="K216" s="7">
        <f t="shared" si="18"/>
        <v>25</v>
      </c>
      <c r="L216" s="7">
        <f t="shared" si="19"/>
        <v>744.40000000000009</v>
      </c>
      <c r="M216" s="7">
        <f t="shared" si="20"/>
        <v>0</v>
      </c>
      <c r="N216" s="7">
        <f t="shared" si="21"/>
        <v>719.21</v>
      </c>
      <c r="O216" s="7">
        <f t="shared" si="22"/>
        <v>-0.19000000000000128</v>
      </c>
      <c r="P216" s="7">
        <f t="shared" si="23"/>
        <v>100.76</v>
      </c>
    </row>
    <row r="217" spans="1:16">
      <c r="A217" s="8" t="s">
        <v>26</v>
      </c>
      <c r="B217" s="9" t="s">
        <v>27</v>
      </c>
      <c r="C217" s="10">
        <v>210.70000000000002</v>
      </c>
      <c r="D217" s="10">
        <v>271</v>
      </c>
      <c r="E217" s="10">
        <v>15</v>
      </c>
      <c r="F217" s="10">
        <v>0</v>
      </c>
      <c r="G217" s="10">
        <v>0</v>
      </c>
      <c r="H217" s="10">
        <v>20.190000000000001</v>
      </c>
      <c r="I217" s="10">
        <v>0</v>
      </c>
      <c r="J217" s="10">
        <v>0</v>
      </c>
      <c r="K217" s="10">
        <f t="shared" si="18"/>
        <v>15</v>
      </c>
      <c r="L217" s="10">
        <f t="shared" si="19"/>
        <v>271</v>
      </c>
      <c r="M217" s="10">
        <f t="shared" si="20"/>
        <v>0</v>
      </c>
      <c r="N217" s="10">
        <f t="shared" si="21"/>
        <v>250.81</v>
      </c>
      <c r="O217" s="10">
        <f t="shared" si="22"/>
        <v>-5.1900000000000013</v>
      </c>
      <c r="P217" s="10">
        <f t="shared" si="23"/>
        <v>134.60000000000002</v>
      </c>
    </row>
    <row r="218" spans="1:16">
      <c r="A218" s="8" t="s">
        <v>28</v>
      </c>
      <c r="B218" s="9" t="s">
        <v>29</v>
      </c>
      <c r="C218" s="10">
        <v>215.9</v>
      </c>
      <c r="D218" s="10">
        <v>423.40000000000003</v>
      </c>
      <c r="E218" s="10">
        <v>10</v>
      </c>
      <c r="F218" s="10">
        <v>0</v>
      </c>
      <c r="G218" s="10">
        <v>0</v>
      </c>
      <c r="H218" s="10">
        <v>5</v>
      </c>
      <c r="I218" s="10">
        <v>0</v>
      </c>
      <c r="J218" s="10">
        <v>0</v>
      </c>
      <c r="K218" s="10">
        <f t="shared" si="18"/>
        <v>10</v>
      </c>
      <c r="L218" s="10">
        <f t="shared" si="19"/>
        <v>423.40000000000003</v>
      </c>
      <c r="M218" s="10">
        <f t="shared" si="20"/>
        <v>0</v>
      </c>
      <c r="N218" s="10">
        <f t="shared" si="21"/>
        <v>418.40000000000003</v>
      </c>
      <c r="O218" s="10">
        <f t="shared" si="22"/>
        <v>5</v>
      </c>
      <c r="P218" s="10">
        <f t="shared" si="23"/>
        <v>50</v>
      </c>
    </row>
    <row r="219" spans="1:16">
      <c r="A219" s="8" t="s">
        <v>72</v>
      </c>
      <c r="B219" s="9" t="s">
        <v>73</v>
      </c>
      <c r="C219" s="10">
        <v>34.4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>
      <c r="A220" s="5" t="s">
        <v>125</v>
      </c>
      <c r="B220" s="6" t="s">
        <v>126</v>
      </c>
      <c r="C220" s="7">
        <v>5898.5999999999995</v>
      </c>
      <c r="D220" s="7">
        <v>6021.5999999999985</v>
      </c>
      <c r="E220" s="7">
        <v>1061.8000000000002</v>
      </c>
      <c r="F220" s="7">
        <v>265.10746</v>
      </c>
      <c r="G220" s="7">
        <v>0</v>
      </c>
      <c r="H220" s="7">
        <v>265.10746</v>
      </c>
      <c r="I220" s="7">
        <v>0</v>
      </c>
      <c r="J220" s="7">
        <v>2.73021</v>
      </c>
      <c r="K220" s="7">
        <f t="shared" si="18"/>
        <v>796.69254000000024</v>
      </c>
      <c r="L220" s="7">
        <f t="shared" si="19"/>
        <v>5756.4925399999984</v>
      </c>
      <c r="M220" s="7">
        <f t="shared" si="20"/>
        <v>24.967739687323409</v>
      </c>
      <c r="N220" s="7">
        <f t="shared" si="21"/>
        <v>5756.4925399999984</v>
      </c>
      <c r="O220" s="7">
        <f t="shared" si="22"/>
        <v>796.69254000000024</v>
      </c>
      <c r="P220" s="7">
        <f t="shared" si="23"/>
        <v>24.967739687323409</v>
      </c>
    </row>
    <row r="221" spans="1:16">
      <c r="A221" s="8" t="s">
        <v>22</v>
      </c>
      <c r="B221" s="9" t="s">
        <v>23</v>
      </c>
      <c r="C221" s="10">
        <v>3539.9</v>
      </c>
      <c r="D221" s="10">
        <v>3662.5120000000002</v>
      </c>
      <c r="E221" s="10">
        <v>410.40300000000002</v>
      </c>
      <c r="F221" s="10">
        <v>217.71587</v>
      </c>
      <c r="G221" s="10">
        <v>0</v>
      </c>
      <c r="H221" s="10">
        <v>217.71587</v>
      </c>
      <c r="I221" s="10">
        <v>0</v>
      </c>
      <c r="J221" s="10">
        <v>0</v>
      </c>
      <c r="K221" s="10">
        <f t="shared" si="18"/>
        <v>192.68713000000002</v>
      </c>
      <c r="L221" s="10">
        <f t="shared" si="19"/>
        <v>3444.7961300000002</v>
      </c>
      <c r="M221" s="10">
        <f t="shared" si="20"/>
        <v>53.049288138731917</v>
      </c>
      <c r="N221" s="10">
        <f t="shared" si="21"/>
        <v>3444.7961300000002</v>
      </c>
      <c r="O221" s="10">
        <f t="shared" si="22"/>
        <v>192.68713000000002</v>
      </c>
      <c r="P221" s="10">
        <f t="shared" si="23"/>
        <v>53.049288138731917</v>
      </c>
    </row>
    <row r="222" spans="1:16">
      <c r="A222" s="8" t="s">
        <v>24</v>
      </c>
      <c r="B222" s="9" t="s">
        <v>25</v>
      </c>
      <c r="C222" s="10">
        <v>778.7</v>
      </c>
      <c r="D222" s="10">
        <v>805.71</v>
      </c>
      <c r="E222" s="10">
        <v>90.3</v>
      </c>
      <c r="F222" s="10">
        <v>47.391590000000001</v>
      </c>
      <c r="G222" s="10">
        <v>0</v>
      </c>
      <c r="H222" s="10">
        <v>47.391590000000001</v>
      </c>
      <c r="I222" s="10">
        <v>0</v>
      </c>
      <c r="J222" s="10">
        <v>0</v>
      </c>
      <c r="K222" s="10">
        <f t="shared" si="18"/>
        <v>42.908409999999996</v>
      </c>
      <c r="L222" s="10">
        <f t="shared" si="19"/>
        <v>758.31841000000009</v>
      </c>
      <c r="M222" s="10">
        <f t="shared" si="20"/>
        <v>52.482380952380957</v>
      </c>
      <c r="N222" s="10">
        <f t="shared" si="21"/>
        <v>758.31841000000009</v>
      </c>
      <c r="O222" s="10">
        <f t="shared" si="22"/>
        <v>42.908409999999996</v>
      </c>
      <c r="P222" s="10">
        <f t="shared" si="23"/>
        <v>52.482380952380957</v>
      </c>
    </row>
    <row r="223" spans="1:16">
      <c r="A223" s="8" t="s">
        <v>26</v>
      </c>
      <c r="B223" s="9" t="s">
        <v>27</v>
      </c>
      <c r="C223" s="10">
        <v>56.800000000000004</v>
      </c>
      <c r="D223" s="10">
        <v>79.8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79.8</v>
      </c>
      <c r="M223" s="10">
        <f t="shared" si="20"/>
        <v>0</v>
      </c>
      <c r="N223" s="10">
        <f t="shared" si="21"/>
        <v>79.8</v>
      </c>
      <c r="O223" s="10">
        <f t="shared" si="22"/>
        <v>0</v>
      </c>
      <c r="P223" s="10">
        <f t="shared" si="23"/>
        <v>0</v>
      </c>
    </row>
    <row r="224" spans="1:16">
      <c r="A224" s="8" t="s">
        <v>28</v>
      </c>
      <c r="B224" s="9" t="s">
        <v>29</v>
      </c>
      <c r="C224" s="10">
        <v>205.4</v>
      </c>
      <c r="D224" s="10">
        <v>305.40000000000003</v>
      </c>
      <c r="E224" s="10">
        <v>10</v>
      </c>
      <c r="F224" s="10">
        <v>0</v>
      </c>
      <c r="G224" s="10">
        <v>0</v>
      </c>
      <c r="H224" s="10">
        <v>0</v>
      </c>
      <c r="I224" s="10">
        <v>0</v>
      </c>
      <c r="J224" s="10">
        <v>2.73021</v>
      </c>
      <c r="K224" s="10">
        <f t="shared" si="18"/>
        <v>10</v>
      </c>
      <c r="L224" s="10">
        <f t="shared" si="19"/>
        <v>305.40000000000003</v>
      </c>
      <c r="M224" s="10">
        <f t="shared" si="20"/>
        <v>0</v>
      </c>
      <c r="N224" s="10">
        <f t="shared" si="21"/>
        <v>305.40000000000003</v>
      </c>
      <c r="O224" s="10">
        <f t="shared" si="22"/>
        <v>10</v>
      </c>
      <c r="P224" s="10">
        <f t="shared" si="23"/>
        <v>0</v>
      </c>
    </row>
    <row r="225" spans="1:16">
      <c r="A225" s="8" t="s">
        <v>32</v>
      </c>
      <c r="B225" s="9" t="s">
        <v>33</v>
      </c>
      <c r="C225" s="10">
        <v>1187.5</v>
      </c>
      <c r="D225" s="10">
        <v>1037.8779999999999</v>
      </c>
      <c r="E225" s="10">
        <v>525.89700000000005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525.89700000000005</v>
      </c>
      <c r="L225" s="10">
        <f t="shared" si="19"/>
        <v>1037.8779999999999</v>
      </c>
      <c r="M225" s="10">
        <f t="shared" si="20"/>
        <v>0</v>
      </c>
      <c r="N225" s="10">
        <f t="shared" si="21"/>
        <v>1037.8779999999999</v>
      </c>
      <c r="O225" s="10">
        <f t="shared" si="22"/>
        <v>525.89700000000005</v>
      </c>
      <c r="P225" s="10">
        <f t="shared" si="23"/>
        <v>0</v>
      </c>
    </row>
    <row r="226" spans="1:16">
      <c r="A226" s="8" t="s">
        <v>34</v>
      </c>
      <c r="B226" s="9" t="s">
        <v>35</v>
      </c>
      <c r="C226" s="10">
        <v>12.9</v>
      </c>
      <c r="D226" s="10">
        <v>12.9</v>
      </c>
      <c r="E226" s="10">
        <v>2.2000000000000002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2.2000000000000002</v>
      </c>
      <c r="L226" s="10">
        <f t="shared" si="19"/>
        <v>12.9</v>
      </c>
      <c r="M226" s="10">
        <f t="shared" si="20"/>
        <v>0</v>
      </c>
      <c r="N226" s="10">
        <f t="shared" si="21"/>
        <v>12.9</v>
      </c>
      <c r="O226" s="10">
        <f t="shared" si="22"/>
        <v>2.2000000000000002</v>
      </c>
      <c r="P226" s="10">
        <f t="shared" si="23"/>
        <v>0</v>
      </c>
    </row>
    <row r="227" spans="1:16">
      <c r="A227" s="8" t="s">
        <v>36</v>
      </c>
      <c r="B227" s="9" t="s">
        <v>37</v>
      </c>
      <c r="C227" s="10">
        <v>117.4</v>
      </c>
      <c r="D227" s="10">
        <v>117.4</v>
      </c>
      <c r="E227" s="10">
        <v>23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23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23</v>
      </c>
      <c r="P227" s="10">
        <f t="shared" si="23"/>
        <v>0</v>
      </c>
    </row>
    <row r="228" spans="1:16" ht="51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16.653749999999999</v>
      </c>
      <c r="G228" s="7">
        <v>0</v>
      </c>
      <c r="H228" s="7">
        <v>16.653749999999999</v>
      </c>
      <c r="I228" s="7">
        <v>0</v>
      </c>
      <c r="J228" s="7">
        <v>0</v>
      </c>
      <c r="K228" s="7">
        <f t="shared" si="18"/>
        <v>-16.653749999999999</v>
      </c>
      <c r="L228" s="7">
        <f t="shared" si="19"/>
        <v>4022.7462500000001</v>
      </c>
      <c r="M228" s="7">
        <f t="shared" si="20"/>
        <v>0</v>
      </c>
      <c r="N228" s="7">
        <f t="shared" si="21"/>
        <v>4022.7462500000001</v>
      </c>
      <c r="O228" s="7">
        <f t="shared" si="22"/>
        <v>-16.653749999999999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16.653749999999999</v>
      </c>
      <c r="G229" s="10">
        <v>0</v>
      </c>
      <c r="H229" s="10">
        <v>16.653749999999999</v>
      </c>
      <c r="I229" s="10">
        <v>0</v>
      </c>
      <c r="J229" s="10">
        <v>0</v>
      </c>
      <c r="K229" s="10">
        <f t="shared" si="18"/>
        <v>-16.653749999999999</v>
      </c>
      <c r="L229" s="10">
        <f t="shared" si="19"/>
        <v>4022.7462500000001</v>
      </c>
      <c r="M229" s="10">
        <f t="shared" si="20"/>
        <v>0</v>
      </c>
      <c r="N229" s="10">
        <f t="shared" si="21"/>
        <v>4022.7462500000001</v>
      </c>
      <c r="O229" s="10">
        <f t="shared" si="22"/>
        <v>-16.653749999999999</v>
      </c>
      <c r="P229" s="10">
        <f t="shared" si="23"/>
        <v>0</v>
      </c>
    </row>
    <row r="230" spans="1:16">
      <c r="A230" s="5" t="s">
        <v>129</v>
      </c>
      <c r="B230" s="6" t="s">
        <v>130</v>
      </c>
      <c r="C230" s="7">
        <v>2755.5999999999995</v>
      </c>
      <c r="D230" s="7">
        <v>2763.1509999999998</v>
      </c>
      <c r="E230" s="7">
        <v>256.8</v>
      </c>
      <c r="F230" s="7">
        <v>15.489789999999999</v>
      </c>
      <c r="G230" s="7">
        <v>0</v>
      </c>
      <c r="H230" s="7">
        <v>228.01451</v>
      </c>
      <c r="I230" s="7">
        <v>0</v>
      </c>
      <c r="J230" s="7">
        <v>0</v>
      </c>
      <c r="K230" s="7">
        <f t="shared" si="18"/>
        <v>241.31021000000001</v>
      </c>
      <c r="L230" s="7">
        <f t="shared" si="19"/>
        <v>2747.6612099999998</v>
      </c>
      <c r="M230" s="7">
        <f t="shared" si="20"/>
        <v>6.0318496884735193</v>
      </c>
      <c r="N230" s="7">
        <f t="shared" si="21"/>
        <v>2535.1364899999999</v>
      </c>
      <c r="O230" s="7">
        <f t="shared" si="22"/>
        <v>28.78549000000001</v>
      </c>
      <c r="P230" s="7">
        <f t="shared" si="23"/>
        <v>88.790697040498429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136.80000000000001</v>
      </c>
      <c r="F231" s="7">
        <v>8.67</v>
      </c>
      <c r="G231" s="7">
        <v>0</v>
      </c>
      <c r="H231" s="7">
        <v>138.90386000000001</v>
      </c>
      <c r="I231" s="7">
        <v>0</v>
      </c>
      <c r="J231" s="7">
        <v>0</v>
      </c>
      <c r="K231" s="7">
        <f t="shared" si="18"/>
        <v>128.13000000000002</v>
      </c>
      <c r="L231" s="7">
        <f t="shared" si="19"/>
        <v>1323.4299999999998</v>
      </c>
      <c r="M231" s="7">
        <f t="shared" si="20"/>
        <v>6.337719298245613</v>
      </c>
      <c r="N231" s="7">
        <f t="shared" si="21"/>
        <v>1193.19614</v>
      </c>
      <c r="O231" s="7">
        <f t="shared" si="22"/>
        <v>-2.1038599999999974</v>
      </c>
      <c r="P231" s="7">
        <f t="shared" si="23"/>
        <v>101.53790935672515</v>
      </c>
    </row>
    <row r="232" spans="1:16">
      <c r="A232" s="8" t="s">
        <v>26</v>
      </c>
      <c r="B232" s="9" t="s">
        <v>27</v>
      </c>
      <c r="C232" s="10">
        <v>138.80000000000001</v>
      </c>
      <c r="D232" s="10">
        <v>168.8</v>
      </c>
      <c r="E232" s="10">
        <v>6</v>
      </c>
      <c r="F232" s="10">
        <v>8.67</v>
      </c>
      <c r="G232" s="10">
        <v>0</v>
      </c>
      <c r="H232" s="10">
        <v>12.17</v>
      </c>
      <c r="I232" s="10">
        <v>0</v>
      </c>
      <c r="J232" s="10">
        <v>0</v>
      </c>
      <c r="K232" s="10">
        <f t="shared" si="18"/>
        <v>-2.67</v>
      </c>
      <c r="L232" s="10">
        <f t="shared" si="19"/>
        <v>160.13000000000002</v>
      </c>
      <c r="M232" s="10">
        <f t="shared" si="20"/>
        <v>144.5</v>
      </c>
      <c r="N232" s="10">
        <f t="shared" si="21"/>
        <v>156.63000000000002</v>
      </c>
      <c r="O232" s="10">
        <f t="shared" si="22"/>
        <v>-6.17</v>
      </c>
      <c r="P232" s="10">
        <f t="shared" si="23"/>
        <v>202.83333333333334</v>
      </c>
    </row>
    <row r="233" spans="1:16">
      <c r="A233" s="8" t="s">
        <v>28</v>
      </c>
      <c r="B233" s="9" t="s">
        <v>29</v>
      </c>
      <c r="C233" s="10">
        <v>761.2</v>
      </c>
      <c r="D233" s="10">
        <v>763.2</v>
      </c>
      <c r="E233" s="10">
        <v>89.8</v>
      </c>
      <c r="F233" s="10">
        <v>0</v>
      </c>
      <c r="G233" s="10">
        <v>0</v>
      </c>
      <c r="H233" s="10">
        <v>67.592219999999998</v>
      </c>
      <c r="I233" s="10">
        <v>0</v>
      </c>
      <c r="J233" s="10">
        <v>0</v>
      </c>
      <c r="K233" s="10">
        <f t="shared" si="18"/>
        <v>89.8</v>
      </c>
      <c r="L233" s="10">
        <f t="shared" si="19"/>
        <v>763.2</v>
      </c>
      <c r="M233" s="10">
        <f t="shared" si="20"/>
        <v>0</v>
      </c>
      <c r="N233" s="10">
        <f t="shared" si="21"/>
        <v>695.60778000000005</v>
      </c>
      <c r="O233" s="10">
        <f t="shared" si="22"/>
        <v>22.20778</v>
      </c>
      <c r="P233" s="10">
        <f t="shared" si="23"/>
        <v>75.269732739420931</v>
      </c>
    </row>
    <row r="234" spans="1:16">
      <c r="A234" s="8" t="s">
        <v>30</v>
      </c>
      <c r="B234" s="9" t="s">
        <v>31</v>
      </c>
      <c r="C234" s="10">
        <v>193.1</v>
      </c>
      <c r="D234" s="10">
        <v>193.1</v>
      </c>
      <c r="E234" s="10">
        <v>41</v>
      </c>
      <c r="F234" s="10">
        <v>0</v>
      </c>
      <c r="G234" s="10">
        <v>0</v>
      </c>
      <c r="H234" s="10">
        <v>39.541640000000001</v>
      </c>
      <c r="I234" s="10">
        <v>0</v>
      </c>
      <c r="J234" s="10">
        <v>0</v>
      </c>
      <c r="K234" s="10">
        <f t="shared" si="18"/>
        <v>41</v>
      </c>
      <c r="L234" s="10">
        <f t="shared" si="19"/>
        <v>193.1</v>
      </c>
      <c r="M234" s="10">
        <f t="shared" si="20"/>
        <v>0</v>
      </c>
      <c r="N234" s="10">
        <f t="shared" si="21"/>
        <v>153.55835999999999</v>
      </c>
      <c r="O234" s="10">
        <f t="shared" si="22"/>
        <v>1.458359999999999</v>
      </c>
      <c r="P234" s="10">
        <f t="shared" si="23"/>
        <v>96.443024390243906</v>
      </c>
    </row>
    <row r="235" spans="1:16">
      <c r="A235" s="8" t="s">
        <v>72</v>
      </c>
      <c r="B235" s="9" t="s">
        <v>73</v>
      </c>
      <c r="C235" s="10">
        <v>237</v>
      </c>
      <c r="D235" s="10">
        <v>207</v>
      </c>
      <c r="E235" s="10">
        <v>0</v>
      </c>
      <c r="F235" s="10">
        <v>0</v>
      </c>
      <c r="G235" s="10">
        <v>0</v>
      </c>
      <c r="H235" s="10">
        <v>19.600000000000001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207</v>
      </c>
      <c r="M235" s="10">
        <f t="shared" si="20"/>
        <v>0</v>
      </c>
      <c r="N235" s="10">
        <f t="shared" si="21"/>
        <v>187.4</v>
      </c>
      <c r="O235" s="10">
        <f t="shared" si="22"/>
        <v>-19.600000000000001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120</v>
      </c>
      <c r="F236" s="7">
        <v>6.8197900000000002</v>
      </c>
      <c r="G236" s="7">
        <v>0</v>
      </c>
      <c r="H236" s="7">
        <v>89.110650000000007</v>
      </c>
      <c r="I236" s="7">
        <v>0</v>
      </c>
      <c r="J236" s="7">
        <v>0</v>
      </c>
      <c r="K236" s="7">
        <f t="shared" si="18"/>
        <v>113.18021</v>
      </c>
      <c r="L236" s="7">
        <f t="shared" si="19"/>
        <v>1424.2312100000001</v>
      </c>
      <c r="M236" s="7">
        <f t="shared" si="20"/>
        <v>5.683158333333334</v>
      </c>
      <c r="N236" s="7">
        <f t="shared" si="21"/>
        <v>1341.9403500000001</v>
      </c>
      <c r="O236" s="7">
        <f t="shared" si="22"/>
        <v>30.889349999999993</v>
      </c>
      <c r="P236" s="7">
        <f t="shared" si="23"/>
        <v>74.258875000000003</v>
      </c>
    </row>
    <row r="237" spans="1:16">
      <c r="A237" s="8" t="s">
        <v>26</v>
      </c>
      <c r="B237" s="9" t="s">
        <v>27</v>
      </c>
      <c r="C237" s="10">
        <v>420.3</v>
      </c>
      <c r="D237" s="10">
        <v>515.29999999999995</v>
      </c>
      <c r="E237" s="10">
        <v>65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65</v>
      </c>
      <c r="L237" s="10">
        <f t="shared" si="19"/>
        <v>515.29999999999995</v>
      </c>
      <c r="M237" s="10">
        <f t="shared" si="20"/>
        <v>0</v>
      </c>
      <c r="N237" s="10">
        <f t="shared" si="21"/>
        <v>515.29999999999995</v>
      </c>
      <c r="O237" s="10">
        <f t="shared" si="22"/>
        <v>65</v>
      </c>
      <c r="P237" s="10">
        <f t="shared" si="23"/>
        <v>0</v>
      </c>
    </row>
    <row r="238" spans="1:16">
      <c r="A238" s="8" t="s">
        <v>28</v>
      </c>
      <c r="B238" s="9" t="s">
        <v>29</v>
      </c>
      <c r="C238" s="10">
        <v>568</v>
      </c>
      <c r="D238" s="10">
        <v>518.55100000000004</v>
      </c>
      <c r="E238" s="10">
        <v>20</v>
      </c>
      <c r="F238" s="10">
        <v>6.8197900000000002</v>
      </c>
      <c r="G238" s="10">
        <v>0</v>
      </c>
      <c r="H238" s="10">
        <v>37.310650000000003</v>
      </c>
      <c r="I238" s="10">
        <v>0</v>
      </c>
      <c r="J238" s="10">
        <v>0</v>
      </c>
      <c r="K238" s="10">
        <f t="shared" si="18"/>
        <v>13.180209999999999</v>
      </c>
      <c r="L238" s="10">
        <f t="shared" si="19"/>
        <v>511.73121000000003</v>
      </c>
      <c r="M238" s="10">
        <f t="shared" si="20"/>
        <v>34.098950000000002</v>
      </c>
      <c r="N238" s="10">
        <f t="shared" si="21"/>
        <v>481.24035000000003</v>
      </c>
      <c r="O238" s="10">
        <f t="shared" si="22"/>
        <v>-17.310650000000003</v>
      </c>
      <c r="P238" s="10">
        <f t="shared" si="23"/>
        <v>186.55324999999999</v>
      </c>
    </row>
    <row r="239" spans="1:16">
      <c r="A239" s="8" t="s">
        <v>30</v>
      </c>
      <c r="B239" s="9" t="s">
        <v>31</v>
      </c>
      <c r="C239" s="10">
        <v>227.20000000000002</v>
      </c>
      <c r="D239" s="10">
        <v>227.20000000000002</v>
      </c>
      <c r="E239" s="10">
        <v>35</v>
      </c>
      <c r="F239" s="10">
        <v>0</v>
      </c>
      <c r="G239" s="10">
        <v>0</v>
      </c>
      <c r="H239" s="10">
        <v>26.6</v>
      </c>
      <c r="I239" s="10">
        <v>0</v>
      </c>
      <c r="J239" s="10">
        <v>0</v>
      </c>
      <c r="K239" s="10">
        <f t="shared" si="18"/>
        <v>35</v>
      </c>
      <c r="L239" s="10">
        <f t="shared" si="19"/>
        <v>227.20000000000002</v>
      </c>
      <c r="M239" s="10">
        <f t="shared" si="20"/>
        <v>0</v>
      </c>
      <c r="N239" s="10">
        <f t="shared" si="21"/>
        <v>200.60000000000002</v>
      </c>
      <c r="O239" s="10">
        <f t="shared" si="22"/>
        <v>8.3999999999999986</v>
      </c>
      <c r="P239" s="10">
        <f t="shared" si="23"/>
        <v>76</v>
      </c>
    </row>
    <row r="240" spans="1:16">
      <c r="A240" s="8" t="s">
        <v>72</v>
      </c>
      <c r="B240" s="9" t="s">
        <v>73</v>
      </c>
      <c r="C240" s="10">
        <v>210</v>
      </c>
      <c r="D240" s="10">
        <v>170</v>
      </c>
      <c r="E240" s="10">
        <v>0</v>
      </c>
      <c r="F240" s="10">
        <v>0</v>
      </c>
      <c r="G240" s="10">
        <v>0</v>
      </c>
      <c r="H240" s="10">
        <v>25.2</v>
      </c>
      <c r="I240" s="10">
        <v>0</v>
      </c>
      <c r="J240" s="10">
        <v>0</v>
      </c>
      <c r="K240" s="10">
        <f t="shared" si="18"/>
        <v>0</v>
      </c>
      <c r="L240" s="10">
        <f t="shared" si="19"/>
        <v>170</v>
      </c>
      <c r="M240" s="10">
        <f t="shared" si="20"/>
        <v>0</v>
      </c>
      <c r="N240" s="10">
        <f t="shared" si="21"/>
        <v>144.80000000000001</v>
      </c>
      <c r="O240" s="10">
        <f t="shared" si="22"/>
        <v>-25.2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223.60000000000002</v>
      </c>
      <c r="D241" s="7">
        <v>223.60000000000002</v>
      </c>
      <c r="E241" s="7">
        <v>33.699999999999996</v>
      </c>
      <c r="F241" s="7">
        <v>0.375</v>
      </c>
      <c r="G241" s="7">
        <v>0</v>
      </c>
      <c r="H241" s="7">
        <v>3.2549999999999999</v>
      </c>
      <c r="I241" s="7">
        <v>0</v>
      </c>
      <c r="J241" s="7">
        <v>0</v>
      </c>
      <c r="K241" s="7">
        <f t="shared" si="18"/>
        <v>33.324999999999996</v>
      </c>
      <c r="L241" s="7">
        <f t="shared" si="19"/>
        <v>223.22500000000002</v>
      </c>
      <c r="M241" s="7">
        <f t="shared" si="20"/>
        <v>1.1127596439169141</v>
      </c>
      <c r="N241" s="7">
        <f t="shared" si="21"/>
        <v>220.34500000000003</v>
      </c>
      <c r="O241" s="7">
        <f t="shared" si="22"/>
        <v>30.444999999999997</v>
      </c>
      <c r="P241" s="7">
        <f t="shared" si="23"/>
        <v>9.6587537091988143</v>
      </c>
    </row>
    <row r="242" spans="1:16" ht="25.5">
      <c r="A242" s="5" t="s">
        <v>137</v>
      </c>
      <c r="B242" s="6" t="s">
        <v>138</v>
      </c>
      <c r="C242" s="7">
        <v>223.60000000000002</v>
      </c>
      <c r="D242" s="7">
        <v>223.60000000000002</v>
      </c>
      <c r="E242" s="7">
        <v>33.699999999999996</v>
      </c>
      <c r="F242" s="7">
        <v>0.375</v>
      </c>
      <c r="G242" s="7">
        <v>0</v>
      </c>
      <c r="H242" s="7">
        <v>3.2549999999999999</v>
      </c>
      <c r="I242" s="7">
        <v>0</v>
      </c>
      <c r="J242" s="7">
        <v>0</v>
      </c>
      <c r="K242" s="7">
        <f t="shared" si="18"/>
        <v>33.324999999999996</v>
      </c>
      <c r="L242" s="7">
        <f t="shared" si="19"/>
        <v>223.22500000000002</v>
      </c>
      <c r="M242" s="7">
        <f t="shared" si="20"/>
        <v>1.1127596439169141</v>
      </c>
      <c r="N242" s="7">
        <f t="shared" si="21"/>
        <v>220.34500000000003</v>
      </c>
      <c r="O242" s="7">
        <f t="shared" si="22"/>
        <v>30.444999999999997</v>
      </c>
      <c r="P242" s="7">
        <f t="shared" si="23"/>
        <v>9.6587537091988143</v>
      </c>
    </row>
    <row r="243" spans="1:16">
      <c r="A243" s="8" t="s">
        <v>26</v>
      </c>
      <c r="B243" s="9" t="s">
        <v>27</v>
      </c>
      <c r="C243" s="10">
        <v>90.9</v>
      </c>
      <c r="D243" s="10">
        <v>90.9</v>
      </c>
      <c r="E243" s="10">
        <v>15.9</v>
      </c>
      <c r="F243" s="10">
        <v>0.375</v>
      </c>
      <c r="G243" s="10">
        <v>0</v>
      </c>
      <c r="H243" s="10">
        <v>0.375</v>
      </c>
      <c r="I243" s="10">
        <v>0</v>
      </c>
      <c r="J243" s="10">
        <v>0</v>
      </c>
      <c r="K243" s="10">
        <f t="shared" si="18"/>
        <v>15.525</v>
      </c>
      <c r="L243" s="10">
        <f t="shared" si="19"/>
        <v>90.525000000000006</v>
      </c>
      <c r="M243" s="10">
        <f t="shared" si="20"/>
        <v>2.3584905660377355</v>
      </c>
      <c r="N243" s="10">
        <f t="shared" si="21"/>
        <v>90.525000000000006</v>
      </c>
      <c r="O243" s="10">
        <f t="shared" si="22"/>
        <v>15.525</v>
      </c>
      <c r="P243" s="10">
        <f t="shared" si="23"/>
        <v>2.3584905660377355</v>
      </c>
    </row>
    <row r="244" spans="1:16">
      <c r="A244" s="8" t="s">
        <v>28</v>
      </c>
      <c r="B244" s="9" t="s">
        <v>29</v>
      </c>
      <c r="C244" s="10">
        <v>107.9</v>
      </c>
      <c r="D244" s="10">
        <v>105.60000000000001</v>
      </c>
      <c r="E244" s="10">
        <v>15</v>
      </c>
      <c r="F244" s="10">
        <v>0</v>
      </c>
      <c r="G244" s="10">
        <v>0</v>
      </c>
      <c r="H244" s="10">
        <v>2.88</v>
      </c>
      <c r="I244" s="10">
        <v>0</v>
      </c>
      <c r="J244" s="10">
        <v>0</v>
      </c>
      <c r="K244" s="10">
        <f t="shared" si="18"/>
        <v>15</v>
      </c>
      <c r="L244" s="10">
        <f t="shared" si="19"/>
        <v>105.60000000000001</v>
      </c>
      <c r="M244" s="10">
        <f t="shared" si="20"/>
        <v>0</v>
      </c>
      <c r="N244" s="10">
        <f t="shared" si="21"/>
        <v>102.72000000000001</v>
      </c>
      <c r="O244" s="10">
        <f t="shared" si="22"/>
        <v>12.120000000000001</v>
      </c>
      <c r="P244" s="10">
        <f t="shared" si="23"/>
        <v>19.2</v>
      </c>
    </row>
    <row r="245" spans="1:16">
      <c r="A245" s="8" t="s">
        <v>30</v>
      </c>
      <c r="B245" s="9" t="s">
        <v>31</v>
      </c>
      <c r="C245" s="10">
        <v>14.8</v>
      </c>
      <c r="D245" s="10">
        <v>14.8</v>
      </c>
      <c r="E245" s="10">
        <v>2.8000000000000003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2.8000000000000003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2.8000000000000003</v>
      </c>
      <c r="P245" s="10">
        <f t="shared" si="23"/>
        <v>0</v>
      </c>
    </row>
    <row r="246" spans="1:16">
      <c r="A246" s="8" t="s">
        <v>72</v>
      </c>
      <c r="B246" s="9" t="s">
        <v>73</v>
      </c>
      <c r="C246" s="10">
        <v>10</v>
      </c>
      <c r="D246" s="10">
        <v>12.3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0</v>
      </c>
      <c r="P246" s="10">
        <f t="shared" si="23"/>
        <v>0</v>
      </c>
    </row>
    <row r="247" spans="1:16">
      <c r="A247" s="5" t="s">
        <v>139</v>
      </c>
      <c r="B247" s="6" t="s">
        <v>107</v>
      </c>
      <c r="C247" s="7">
        <v>3461.8000000000011</v>
      </c>
      <c r="D247" s="7">
        <v>3707.8507000000009</v>
      </c>
      <c r="E247" s="7">
        <v>645.30000000000007</v>
      </c>
      <c r="F247" s="7">
        <v>373.66662000000002</v>
      </c>
      <c r="G247" s="7">
        <v>0</v>
      </c>
      <c r="H247" s="7">
        <v>373.66662000000002</v>
      </c>
      <c r="I247" s="7">
        <v>0</v>
      </c>
      <c r="J247" s="7">
        <v>0</v>
      </c>
      <c r="K247" s="7">
        <f t="shared" si="18"/>
        <v>271.63338000000005</v>
      </c>
      <c r="L247" s="7">
        <f t="shared" si="19"/>
        <v>3334.1840800000009</v>
      </c>
      <c r="M247" s="7">
        <f t="shared" si="20"/>
        <v>57.905876336587639</v>
      </c>
      <c r="N247" s="7">
        <f t="shared" si="21"/>
        <v>3334.1840800000009</v>
      </c>
      <c r="O247" s="7">
        <f t="shared" si="22"/>
        <v>271.63338000000005</v>
      </c>
      <c r="P247" s="7">
        <f t="shared" si="23"/>
        <v>57.905876336587639</v>
      </c>
    </row>
    <row r="248" spans="1:16" ht="25.5">
      <c r="A248" s="5" t="s">
        <v>140</v>
      </c>
      <c r="B248" s="6" t="s">
        <v>109</v>
      </c>
      <c r="C248" s="7">
        <v>3461.8000000000011</v>
      </c>
      <c r="D248" s="7">
        <v>3707.8507000000009</v>
      </c>
      <c r="E248" s="7">
        <v>645.30000000000007</v>
      </c>
      <c r="F248" s="7">
        <v>373.66662000000002</v>
      </c>
      <c r="G248" s="7">
        <v>0</v>
      </c>
      <c r="H248" s="7">
        <v>373.66662000000002</v>
      </c>
      <c r="I248" s="7">
        <v>0</v>
      </c>
      <c r="J248" s="7">
        <v>0</v>
      </c>
      <c r="K248" s="7">
        <f t="shared" si="18"/>
        <v>271.63338000000005</v>
      </c>
      <c r="L248" s="7">
        <f t="shared" si="19"/>
        <v>3334.1840800000009</v>
      </c>
      <c r="M248" s="7">
        <f t="shared" si="20"/>
        <v>57.905876336587639</v>
      </c>
      <c r="N248" s="7">
        <f t="shared" si="21"/>
        <v>3334.1840800000009</v>
      </c>
      <c r="O248" s="7">
        <f t="shared" si="22"/>
        <v>271.63338000000005</v>
      </c>
      <c r="P248" s="7">
        <f t="shared" si="23"/>
        <v>57.905876336587639</v>
      </c>
    </row>
    <row r="249" spans="1:16">
      <c r="A249" s="8" t="s">
        <v>22</v>
      </c>
      <c r="B249" s="9" t="s">
        <v>23</v>
      </c>
      <c r="C249" s="10">
        <v>2196.9</v>
      </c>
      <c r="D249" s="10">
        <v>2196.9</v>
      </c>
      <c r="E249" s="10">
        <v>400</v>
      </c>
      <c r="F249" s="10">
        <v>170.84483</v>
      </c>
      <c r="G249" s="10">
        <v>0</v>
      </c>
      <c r="H249" s="10">
        <v>170.84483</v>
      </c>
      <c r="I249" s="10">
        <v>0</v>
      </c>
      <c r="J249" s="10">
        <v>0</v>
      </c>
      <c r="K249" s="10">
        <f t="shared" si="18"/>
        <v>229.15517</v>
      </c>
      <c r="L249" s="10">
        <f t="shared" si="19"/>
        <v>2026.0551700000001</v>
      </c>
      <c r="M249" s="10">
        <f t="shared" si="20"/>
        <v>42.7112075</v>
      </c>
      <c r="N249" s="10">
        <f t="shared" si="21"/>
        <v>2026.0551700000001</v>
      </c>
      <c r="O249" s="10">
        <f t="shared" si="22"/>
        <v>229.15517</v>
      </c>
      <c r="P249" s="10">
        <f t="shared" si="23"/>
        <v>42.7112075</v>
      </c>
    </row>
    <row r="250" spans="1:16">
      <c r="A250" s="8" t="s">
        <v>24</v>
      </c>
      <c r="B250" s="9" t="s">
        <v>25</v>
      </c>
      <c r="C250" s="10">
        <v>483.3</v>
      </c>
      <c r="D250" s="10">
        <v>483.3</v>
      </c>
      <c r="E250" s="10">
        <v>87.5</v>
      </c>
      <c r="F250" s="10">
        <v>39.735489999999999</v>
      </c>
      <c r="G250" s="10">
        <v>0</v>
      </c>
      <c r="H250" s="10">
        <v>39.735489999999999</v>
      </c>
      <c r="I250" s="10">
        <v>0</v>
      </c>
      <c r="J250" s="10">
        <v>0</v>
      </c>
      <c r="K250" s="10">
        <f t="shared" si="18"/>
        <v>47.764510000000001</v>
      </c>
      <c r="L250" s="10">
        <f t="shared" si="19"/>
        <v>443.56451000000004</v>
      </c>
      <c r="M250" s="10">
        <f t="shared" si="20"/>
        <v>45.411988571428566</v>
      </c>
      <c r="N250" s="10">
        <f t="shared" si="21"/>
        <v>443.56451000000004</v>
      </c>
      <c r="O250" s="10">
        <f t="shared" si="22"/>
        <v>47.764510000000001</v>
      </c>
      <c r="P250" s="10">
        <f t="shared" si="23"/>
        <v>45.411988571428566</v>
      </c>
    </row>
    <row r="251" spans="1:16">
      <c r="A251" s="8" t="s">
        <v>26</v>
      </c>
      <c r="B251" s="9" t="s">
        <v>27</v>
      </c>
      <c r="C251" s="10">
        <v>216.3</v>
      </c>
      <c r="D251" s="10">
        <v>462.35069999999996</v>
      </c>
      <c r="E251" s="10">
        <v>57.4</v>
      </c>
      <c r="F251" s="10">
        <v>83.295059999999992</v>
      </c>
      <c r="G251" s="10">
        <v>0</v>
      </c>
      <c r="H251" s="10">
        <v>83.295059999999992</v>
      </c>
      <c r="I251" s="10">
        <v>0</v>
      </c>
      <c r="J251" s="10">
        <v>0</v>
      </c>
      <c r="K251" s="10">
        <f t="shared" si="18"/>
        <v>-25.895059999999994</v>
      </c>
      <c r="L251" s="10">
        <f t="shared" si="19"/>
        <v>379.05563999999998</v>
      </c>
      <c r="M251" s="10">
        <f t="shared" si="20"/>
        <v>145.11334494773519</v>
      </c>
      <c r="N251" s="10">
        <f t="shared" si="21"/>
        <v>379.05563999999998</v>
      </c>
      <c r="O251" s="10">
        <f t="shared" si="22"/>
        <v>-25.895059999999994</v>
      </c>
      <c r="P251" s="10">
        <f t="shared" si="23"/>
        <v>145.11334494773519</v>
      </c>
    </row>
    <row r="252" spans="1:16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405.8</v>
      </c>
      <c r="D253" s="10">
        <v>405.8</v>
      </c>
      <c r="E253" s="10">
        <v>55.2</v>
      </c>
      <c r="F253" s="10">
        <v>42.24812</v>
      </c>
      <c r="G253" s="10">
        <v>0</v>
      </c>
      <c r="H253" s="10">
        <v>42.24812</v>
      </c>
      <c r="I253" s="10">
        <v>0</v>
      </c>
      <c r="J253" s="10">
        <v>0</v>
      </c>
      <c r="K253" s="10">
        <f t="shared" si="18"/>
        <v>12.951880000000003</v>
      </c>
      <c r="L253" s="10">
        <f t="shared" si="19"/>
        <v>363.55187999999998</v>
      </c>
      <c r="M253" s="10">
        <f t="shared" si="20"/>
        <v>76.536449275362315</v>
      </c>
      <c r="N253" s="10">
        <f t="shared" si="21"/>
        <v>363.55187999999998</v>
      </c>
      <c r="O253" s="10">
        <f t="shared" si="22"/>
        <v>12.951880000000003</v>
      </c>
      <c r="P253" s="10">
        <f t="shared" si="23"/>
        <v>76.536449275362315</v>
      </c>
    </row>
    <row r="254" spans="1:16">
      <c r="A254" s="8" t="s">
        <v>30</v>
      </c>
      <c r="B254" s="9" t="s">
        <v>31</v>
      </c>
      <c r="C254" s="10">
        <v>23.900000000000002</v>
      </c>
      <c r="D254" s="10">
        <v>23.900000000000002</v>
      </c>
      <c r="E254" s="10">
        <v>3.7</v>
      </c>
      <c r="F254" s="10">
        <v>0.29913000000000001</v>
      </c>
      <c r="G254" s="10">
        <v>0</v>
      </c>
      <c r="H254" s="10">
        <v>0.29913000000000001</v>
      </c>
      <c r="I254" s="10">
        <v>0</v>
      </c>
      <c r="J254" s="10">
        <v>0</v>
      </c>
      <c r="K254" s="10">
        <f t="shared" si="18"/>
        <v>3.4008700000000003</v>
      </c>
      <c r="L254" s="10">
        <f t="shared" si="19"/>
        <v>23.60087</v>
      </c>
      <c r="M254" s="10">
        <f t="shared" si="20"/>
        <v>8.084594594594595</v>
      </c>
      <c r="N254" s="10">
        <f t="shared" si="21"/>
        <v>23.60087</v>
      </c>
      <c r="O254" s="10">
        <f t="shared" si="22"/>
        <v>3.4008700000000003</v>
      </c>
      <c r="P254" s="10">
        <f t="shared" si="23"/>
        <v>8.084594594594595</v>
      </c>
    </row>
    <row r="255" spans="1:16">
      <c r="A255" s="8" t="s">
        <v>34</v>
      </c>
      <c r="B255" s="9" t="s">
        <v>35</v>
      </c>
      <c r="C255" s="10">
        <v>5.3</v>
      </c>
      <c r="D255" s="10">
        <v>5.3</v>
      </c>
      <c r="E255" s="10">
        <v>0.8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0.8</v>
      </c>
      <c r="L255" s="10">
        <f t="shared" si="19"/>
        <v>5.3</v>
      </c>
      <c r="M255" s="10">
        <f t="shared" si="20"/>
        <v>0</v>
      </c>
      <c r="N255" s="10">
        <f t="shared" si="21"/>
        <v>5.3</v>
      </c>
      <c r="O255" s="10">
        <f t="shared" si="22"/>
        <v>0.8</v>
      </c>
      <c r="P255" s="10">
        <f t="shared" si="23"/>
        <v>0</v>
      </c>
    </row>
    <row r="256" spans="1:16">
      <c r="A256" s="8" t="s">
        <v>36</v>
      </c>
      <c r="B256" s="9" t="s">
        <v>37</v>
      </c>
      <c r="C256" s="10">
        <v>16.899999999999999</v>
      </c>
      <c r="D256" s="10">
        <v>16.899999999999999</v>
      </c>
      <c r="E256" s="10">
        <v>3.7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3.7</v>
      </c>
      <c r="L256" s="10">
        <f t="shared" si="19"/>
        <v>16.899999999999999</v>
      </c>
      <c r="M256" s="10">
        <f t="shared" si="20"/>
        <v>0</v>
      </c>
      <c r="N256" s="10">
        <f t="shared" si="21"/>
        <v>16.899999999999999</v>
      </c>
      <c r="O256" s="10">
        <f t="shared" si="22"/>
        <v>3.7</v>
      </c>
      <c r="P256" s="10">
        <f t="shared" si="23"/>
        <v>0</v>
      </c>
    </row>
    <row r="257" spans="1:16">
      <c r="A257" s="8" t="s">
        <v>38</v>
      </c>
      <c r="B257" s="9" t="s">
        <v>39</v>
      </c>
      <c r="C257" s="10">
        <v>108.9</v>
      </c>
      <c r="D257" s="10">
        <v>108.9</v>
      </c>
      <c r="E257" s="10">
        <v>37</v>
      </c>
      <c r="F257" s="10">
        <v>37.243989999999997</v>
      </c>
      <c r="G257" s="10">
        <v>0</v>
      </c>
      <c r="H257" s="10">
        <v>37.243989999999997</v>
      </c>
      <c r="I257" s="10">
        <v>0</v>
      </c>
      <c r="J257" s="10">
        <v>0</v>
      </c>
      <c r="K257" s="10">
        <f t="shared" si="18"/>
        <v>-0.2439899999999966</v>
      </c>
      <c r="L257" s="10">
        <f t="shared" si="19"/>
        <v>71.656010000000009</v>
      </c>
      <c r="M257" s="10">
        <f t="shared" si="20"/>
        <v>100.65943243243242</v>
      </c>
      <c r="N257" s="10">
        <f t="shared" si="21"/>
        <v>71.656010000000009</v>
      </c>
      <c r="O257" s="10">
        <f t="shared" si="22"/>
        <v>-0.2439899999999966</v>
      </c>
      <c r="P257" s="10">
        <f t="shared" si="23"/>
        <v>100.65943243243242</v>
      </c>
    </row>
    <row r="258" spans="1:16">
      <c r="A258" s="5" t="s">
        <v>141</v>
      </c>
      <c r="B258" s="6" t="s">
        <v>142</v>
      </c>
      <c r="C258" s="7">
        <v>1454.4</v>
      </c>
      <c r="D258" s="7">
        <v>1376.4</v>
      </c>
      <c r="E258" s="7">
        <v>202.5</v>
      </c>
      <c r="F258" s="7">
        <v>0</v>
      </c>
      <c r="G258" s="7">
        <v>0</v>
      </c>
      <c r="H258" s="7">
        <v>4</v>
      </c>
      <c r="I258" s="7">
        <v>0</v>
      </c>
      <c r="J258" s="7">
        <v>0</v>
      </c>
      <c r="K258" s="7">
        <f t="shared" si="18"/>
        <v>202.5</v>
      </c>
      <c r="L258" s="7">
        <f t="shared" si="19"/>
        <v>1376.4</v>
      </c>
      <c r="M258" s="7">
        <f t="shared" si="20"/>
        <v>0</v>
      </c>
      <c r="N258" s="7">
        <f t="shared" si="21"/>
        <v>1372.4</v>
      </c>
      <c r="O258" s="7">
        <f t="shared" si="22"/>
        <v>198.5</v>
      </c>
      <c r="P258" s="7">
        <f t="shared" si="23"/>
        <v>1.9753086419753085</v>
      </c>
    </row>
    <row r="259" spans="1:16" ht="51">
      <c r="A259" s="5" t="s">
        <v>143</v>
      </c>
      <c r="B259" s="6" t="s">
        <v>144</v>
      </c>
      <c r="C259" s="7">
        <v>1454.4</v>
      </c>
      <c r="D259" s="7">
        <v>1376.4</v>
      </c>
      <c r="E259" s="7">
        <v>202.5</v>
      </c>
      <c r="F259" s="7">
        <v>0</v>
      </c>
      <c r="G259" s="7">
        <v>0</v>
      </c>
      <c r="H259" s="7">
        <v>4</v>
      </c>
      <c r="I259" s="7">
        <v>0</v>
      </c>
      <c r="J259" s="7">
        <v>0</v>
      </c>
      <c r="K259" s="7">
        <f t="shared" si="18"/>
        <v>202.5</v>
      </c>
      <c r="L259" s="7">
        <f t="shared" si="19"/>
        <v>1376.4</v>
      </c>
      <c r="M259" s="7">
        <f t="shared" si="20"/>
        <v>0</v>
      </c>
      <c r="N259" s="7">
        <f t="shared" si="21"/>
        <v>1372.4</v>
      </c>
      <c r="O259" s="7">
        <f t="shared" si="22"/>
        <v>198.5</v>
      </c>
      <c r="P259" s="7">
        <f t="shared" si="23"/>
        <v>1.9753086419753085</v>
      </c>
    </row>
    <row r="260" spans="1:16">
      <c r="A260" s="8" t="s">
        <v>26</v>
      </c>
      <c r="B260" s="9" t="s">
        <v>27</v>
      </c>
      <c r="C260" s="10">
        <v>954.5</v>
      </c>
      <c r="D260" s="10">
        <v>731.5</v>
      </c>
      <c r="E260" s="10">
        <v>139.5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139.5</v>
      </c>
      <c r="L260" s="10">
        <f t="shared" si="19"/>
        <v>731.5</v>
      </c>
      <c r="M260" s="10">
        <f t="shared" si="20"/>
        <v>0</v>
      </c>
      <c r="N260" s="10">
        <f t="shared" si="21"/>
        <v>731.5</v>
      </c>
      <c r="O260" s="10">
        <f t="shared" si="22"/>
        <v>139.5</v>
      </c>
      <c r="P260" s="10">
        <f t="shared" si="23"/>
        <v>0</v>
      </c>
    </row>
    <row r="261" spans="1:16">
      <c r="A261" s="8" t="s">
        <v>28</v>
      </c>
      <c r="B261" s="9" t="s">
        <v>29</v>
      </c>
      <c r="C261" s="10">
        <v>431.7</v>
      </c>
      <c r="D261" s="10">
        <v>631.70000000000005</v>
      </c>
      <c r="E261" s="10">
        <v>63</v>
      </c>
      <c r="F261" s="10">
        <v>0</v>
      </c>
      <c r="G261" s="10">
        <v>0</v>
      </c>
      <c r="H261" s="10">
        <v>4</v>
      </c>
      <c r="I261" s="10">
        <v>0</v>
      </c>
      <c r="J261" s="10">
        <v>0</v>
      </c>
      <c r="K261" s="10">
        <f t="shared" si="18"/>
        <v>63</v>
      </c>
      <c r="L261" s="10">
        <f t="shared" si="19"/>
        <v>631.70000000000005</v>
      </c>
      <c r="M261" s="10">
        <f t="shared" si="20"/>
        <v>0</v>
      </c>
      <c r="N261" s="10">
        <f t="shared" si="21"/>
        <v>627.70000000000005</v>
      </c>
      <c r="O261" s="10">
        <f t="shared" si="22"/>
        <v>59</v>
      </c>
      <c r="P261" s="10">
        <f t="shared" si="23"/>
        <v>6.3492063492063489</v>
      </c>
    </row>
    <row r="262" spans="1:16">
      <c r="A262" s="8" t="s">
        <v>72</v>
      </c>
      <c r="B262" s="9" t="s">
        <v>73</v>
      </c>
      <c r="C262" s="10">
        <v>68.2</v>
      </c>
      <c r="D262" s="10">
        <v>13.200000000000001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13.200000000000001</v>
      </c>
      <c r="M262" s="10">
        <f t="shared" ref="M262:M325" si="26">IF(E262=0,0,(F262/E262)*100)</f>
        <v>0</v>
      </c>
      <c r="N262" s="10">
        <f t="shared" ref="N262:N325" si="27">D262-H262</f>
        <v>13.200000000000001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277.68714</v>
      </c>
      <c r="G263" s="7">
        <v>0</v>
      </c>
      <c r="H263" s="7">
        <v>277.68714</v>
      </c>
      <c r="I263" s="7">
        <v>0</v>
      </c>
      <c r="J263" s="7">
        <v>0</v>
      </c>
      <c r="K263" s="7">
        <f t="shared" si="24"/>
        <v>-277.68714</v>
      </c>
      <c r="L263" s="7">
        <f t="shared" si="25"/>
        <v>1222.31286</v>
      </c>
      <c r="M263" s="7">
        <f t="shared" si="26"/>
        <v>0</v>
      </c>
      <c r="N263" s="7">
        <f t="shared" si="27"/>
        <v>1222.31286</v>
      </c>
      <c r="O263" s="7">
        <f t="shared" si="28"/>
        <v>-277.68714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277.68714</v>
      </c>
      <c r="G264" s="10">
        <v>0</v>
      </c>
      <c r="H264" s="10">
        <v>277.68714</v>
      </c>
      <c r="I264" s="10">
        <v>0</v>
      </c>
      <c r="J264" s="10">
        <v>0</v>
      </c>
      <c r="K264" s="10">
        <f t="shared" si="24"/>
        <v>-277.68714</v>
      </c>
      <c r="L264" s="10">
        <f t="shared" si="25"/>
        <v>1222.31286</v>
      </c>
      <c r="M264" s="10">
        <f t="shared" si="26"/>
        <v>0</v>
      </c>
      <c r="N264" s="10">
        <f t="shared" si="27"/>
        <v>1222.31286</v>
      </c>
      <c r="O264" s="10">
        <f t="shared" si="28"/>
        <v>-277.68714</v>
      </c>
      <c r="P264" s="10">
        <f t="shared" si="29"/>
        <v>0</v>
      </c>
    </row>
    <row r="265" spans="1:16">
      <c r="A265" s="5" t="s">
        <v>146</v>
      </c>
      <c r="B265" s="6" t="s">
        <v>147</v>
      </c>
      <c r="C265" s="7">
        <v>251020.91600000003</v>
      </c>
      <c r="D265" s="7">
        <v>292832.78505999997</v>
      </c>
      <c r="E265" s="7">
        <v>37070.461000000003</v>
      </c>
      <c r="F265" s="7">
        <v>9279.6659099999979</v>
      </c>
      <c r="G265" s="7">
        <v>24.651500000000002</v>
      </c>
      <c r="H265" s="7">
        <v>9103.8019899999999</v>
      </c>
      <c r="I265" s="7">
        <v>1009.7724800000001</v>
      </c>
      <c r="J265" s="7">
        <v>1322.4763600000001</v>
      </c>
      <c r="K265" s="7">
        <f t="shared" si="24"/>
        <v>27790.795090000007</v>
      </c>
      <c r="L265" s="7">
        <f t="shared" si="25"/>
        <v>283553.11914999998</v>
      </c>
      <c r="M265" s="7">
        <f t="shared" si="26"/>
        <v>25.032507445753094</v>
      </c>
      <c r="N265" s="7">
        <f t="shared" si="27"/>
        <v>283728.98306999996</v>
      </c>
      <c r="O265" s="7">
        <f t="shared" si="28"/>
        <v>27966.659010000003</v>
      </c>
      <c r="P265" s="7">
        <f t="shared" si="29"/>
        <v>24.558102986634019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1436.6749999999997</v>
      </c>
      <c r="E266" s="7">
        <v>316.964</v>
      </c>
      <c r="F266" s="7">
        <v>60.553510000000003</v>
      </c>
      <c r="G266" s="7">
        <v>0</v>
      </c>
      <c r="H266" s="7">
        <v>60.553510000000003</v>
      </c>
      <c r="I266" s="7">
        <v>0</v>
      </c>
      <c r="J266" s="7">
        <v>0</v>
      </c>
      <c r="K266" s="7">
        <f t="shared" si="24"/>
        <v>256.41048999999998</v>
      </c>
      <c r="L266" s="7">
        <f t="shared" si="25"/>
        <v>1376.1214899999998</v>
      </c>
      <c r="M266" s="7">
        <f t="shared" si="26"/>
        <v>19.104223192539216</v>
      </c>
      <c r="N266" s="7">
        <f t="shared" si="27"/>
        <v>1376.1214899999998</v>
      </c>
      <c r="O266" s="7">
        <f t="shared" si="28"/>
        <v>256.41048999999998</v>
      </c>
      <c r="P266" s="7">
        <f t="shared" si="29"/>
        <v>19.104223192539216</v>
      </c>
    </row>
    <row r="267" spans="1:16">
      <c r="A267" s="8" t="s">
        <v>22</v>
      </c>
      <c r="B267" s="9" t="s">
        <v>23</v>
      </c>
      <c r="C267" s="10">
        <v>1027.415</v>
      </c>
      <c r="D267" s="10">
        <v>1132.261</v>
      </c>
      <c r="E267" s="10">
        <v>251.946</v>
      </c>
      <c r="F267" s="10">
        <v>51.528830000000006</v>
      </c>
      <c r="G267" s="10">
        <v>0</v>
      </c>
      <c r="H267" s="10">
        <v>51.528830000000006</v>
      </c>
      <c r="I267" s="10">
        <v>0</v>
      </c>
      <c r="J267" s="10">
        <v>0</v>
      </c>
      <c r="K267" s="10">
        <f t="shared" si="24"/>
        <v>200.41717</v>
      </c>
      <c r="L267" s="10">
        <f t="shared" si="25"/>
        <v>1080.73217</v>
      </c>
      <c r="M267" s="10">
        <f t="shared" si="26"/>
        <v>20.452331055067358</v>
      </c>
      <c r="N267" s="10">
        <f t="shared" si="27"/>
        <v>1080.73217</v>
      </c>
      <c r="O267" s="10">
        <f t="shared" si="28"/>
        <v>200.41717</v>
      </c>
      <c r="P267" s="10">
        <f t="shared" si="29"/>
        <v>20.452331055067358</v>
      </c>
    </row>
    <row r="268" spans="1:16">
      <c r="A268" s="8" t="s">
        <v>24</v>
      </c>
      <c r="B268" s="9" t="s">
        <v>25</v>
      </c>
      <c r="C268" s="10">
        <v>226.03100000000001</v>
      </c>
      <c r="D268" s="10">
        <v>230.75200000000001</v>
      </c>
      <c r="E268" s="10">
        <v>57.021000000000001</v>
      </c>
      <c r="F268" s="10">
        <v>9.02468</v>
      </c>
      <c r="G268" s="10">
        <v>0</v>
      </c>
      <c r="H268" s="10">
        <v>9.02468</v>
      </c>
      <c r="I268" s="10">
        <v>0</v>
      </c>
      <c r="J268" s="10">
        <v>0</v>
      </c>
      <c r="K268" s="10">
        <f t="shared" si="24"/>
        <v>47.996319999999997</v>
      </c>
      <c r="L268" s="10">
        <f t="shared" si="25"/>
        <v>221.72732000000002</v>
      </c>
      <c r="M268" s="10">
        <f t="shared" si="26"/>
        <v>15.826940951579244</v>
      </c>
      <c r="N268" s="10">
        <f t="shared" si="27"/>
        <v>221.72732000000002</v>
      </c>
      <c r="O268" s="10">
        <f t="shared" si="28"/>
        <v>47.996319999999997</v>
      </c>
      <c r="P268" s="10">
        <f t="shared" si="29"/>
        <v>15.826940951579244</v>
      </c>
    </row>
    <row r="269" spans="1:16">
      <c r="A269" s="8" t="s">
        <v>26</v>
      </c>
      <c r="B269" s="9" t="s">
        <v>27</v>
      </c>
      <c r="C269" s="10">
        <v>26.244</v>
      </c>
      <c r="D269" s="10">
        <v>26.244</v>
      </c>
      <c r="E269" s="10">
        <v>3.2440000000000002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3.2440000000000002</v>
      </c>
      <c r="L269" s="10">
        <f t="shared" si="25"/>
        <v>26.244</v>
      </c>
      <c r="M269" s="10">
        <f t="shared" si="26"/>
        <v>0</v>
      </c>
      <c r="N269" s="10">
        <f t="shared" si="27"/>
        <v>26.244</v>
      </c>
      <c r="O269" s="10">
        <f t="shared" si="28"/>
        <v>3.2440000000000002</v>
      </c>
      <c r="P269" s="10">
        <f t="shared" si="29"/>
        <v>0</v>
      </c>
    </row>
    <row r="270" spans="1:16">
      <c r="A270" s="8" t="s">
        <v>28</v>
      </c>
      <c r="B270" s="9" t="s">
        <v>29</v>
      </c>
      <c r="C270" s="10">
        <v>24.753</v>
      </c>
      <c r="D270" s="10">
        <v>42.57</v>
      </c>
      <c r="E270" s="10">
        <v>4.5179999999999998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4.5179999999999998</v>
      </c>
      <c r="L270" s="10">
        <f t="shared" si="25"/>
        <v>42.57</v>
      </c>
      <c r="M270" s="10">
        <f t="shared" si="26"/>
        <v>0</v>
      </c>
      <c r="N270" s="10">
        <f t="shared" si="27"/>
        <v>42.57</v>
      </c>
      <c r="O270" s="10">
        <f t="shared" si="28"/>
        <v>4.5179999999999998</v>
      </c>
      <c r="P270" s="10">
        <f t="shared" si="29"/>
        <v>0</v>
      </c>
    </row>
    <row r="271" spans="1:16">
      <c r="A271" s="8" t="s">
        <v>30</v>
      </c>
      <c r="B271" s="9" t="s">
        <v>31</v>
      </c>
      <c r="C271" s="10">
        <v>0.56800000000000006</v>
      </c>
      <c r="D271" s="10">
        <v>2.5680000000000001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2.5680000000000001</v>
      </c>
      <c r="M271" s="10">
        <f t="shared" si="26"/>
        <v>0</v>
      </c>
      <c r="N271" s="10">
        <f t="shared" si="27"/>
        <v>2.5680000000000001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2.0449999999999999</v>
      </c>
      <c r="D272" s="10">
        <v>2.2800000000000002</v>
      </c>
      <c r="E272" s="10">
        <v>0.23500000000000001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0.23500000000000001</v>
      </c>
      <c r="L272" s="10">
        <f t="shared" si="25"/>
        <v>2.2800000000000002</v>
      </c>
      <c r="M272" s="10">
        <f t="shared" si="26"/>
        <v>0</v>
      </c>
      <c r="N272" s="10">
        <f t="shared" si="27"/>
        <v>2.2800000000000002</v>
      </c>
      <c r="O272" s="10">
        <f t="shared" si="28"/>
        <v>0.23500000000000001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230008.30000000002</v>
      </c>
      <c r="D273" s="7">
        <v>257601.40811000002</v>
      </c>
      <c r="E273" s="7">
        <v>31110.386000000002</v>
      </c>
      <c r="F273" s="7">
        <v>8058.7817100000002</v>
      </c>
      <c r="G273" s="7">
        <v>24.651500000000002</v>
      </c>
      <c r="H273" s="7">
        <v>7718.0804500000004</v>
      </c>
      <c r="I273" s="7">
        <v>921.47417000000007</v>
      </c>
      <c r="J273" s="7">
        <v>1194.86203</v>
      </c>
      <c r="K273" s="7">
        <f t="shared" si="24"/>
        <v>23051.604290000003</v>
      </c>
      <c r="L273" s="7">
        <f t="shared" si="25"/>
        <v>249542.62640000001</v>
      </c>
      <c r="M273" s="7">
        <f t="shared" si="26"/>
        <v>25.903830669281959</v>
      </c>
      <c r="N273" s="7">
        <f t="shared" si="27"/>
        <v>249883.32766000001</v>
      </c>
      <c r="O273" s="7">
        <f t="shared" si="28"/>
        <v>23392.305550000001</v>
      </c>
      <c r="P273" s="7">
        <f t="shared" si="29"/>
        <v>24.808693951916894</v>
      </c>
    </row>
    <row r="274" spans="1:16" ht="25.5">
      <c r="A274" s="8" t="s">
        <v>40</v>
      </c>
      <c r="B274" s="9" t="s">
        <v>41</v>
      </c>
      <c r="C274" s="10">
        <v>230008.30000000002</v>
      </c>
      <c r="D274" s="10">
        <v>257601.40811000002</v>
      </c>
      <c r="E274" s="10">
        <v>31110.386000000002</v>
      </c>
      <c r="F274" s="10">
        <v>8058.7817100000002</v>
      </c>
      <c r="G274" s="10">
        <v>24.651500000000002</v>
      </c>
      <c r="H274" s="10">
        <v>7718.0804500000004</v>
      </c>
      <c r="I274" s="10">
        <v>921.47417000000007</v>
      </c>
      <c r="J274" s="10">
        <v>1194.86203</v>
      </c>
      <c r="K274" s="10">
        <f t="shared" si="24"/>
        <v>23051.604290000003</v>
      </c>
      <c r="L274" s="10">
        <f t="shared" si="25"/>
        <v>249542.62640000001</v>
      </c>
      <c r="M274" s="10">
        <f t="shared" si="26"/>
        <v>25.903830669281959</v>
      </c>
      <c r="N274" s="10">
        <f t="shared" si="27"/>
        <v>249883.32766000001</v>
      </c>
      <c r="O274" s="10">
        <f t="shared" si="28"/>
        <v>23392.305550000001</v>
      </c>
      <c r="P274" s="10">
        <f t="shared" si="29"/>
        <v>24.808693951916894</v>
      </c>
    </row>
    <row r="275" spans="1:16">
      <c r="A275" s="5" t="s">
        <v>151</v>
      </c>
      <c r="B275" s="6" t="s">
        <v>152</v>
      </c>
      <c r="C275" s="7">
        <v>14047.9</v>
      </c>
      <c r="D275" s="7">
        <v>14795.769039999999</v>
      </c>
      <c r="E275" s="7">
        <v>2169.13</v>
      </c>
      <c r="F275" s="7">
        <v>708.24689000000001</v>
      </c>
      <c r="G275" s="7">
        <v>0</v>
      </c>
      <c r="H275" s="7">
        <v>696.70929000000001</v>
      </c>
      <c r="I275" s="7">
        <v>88.298310000000001</v>
      </c>
      <c r="J275" s="7">
        <v>127.61433000000001</v>
      </c>
      <c r="K275" s="7">
        <f t="shared" si="24"/>
        <v>1460.8831100000002</v>
      </c>
      <c r="L275" s="7">
        <f t="shared" si="25"/>
        <v>14087.522149999999</v>
      </c>
      <c r="M275" s="7">
        <f t="shared" si="26"/>
        <v>32.651196101662876</v>
      </c>
      <c r="N275" s="7">
        <f t="shared" si="27"/>
        <v>14099.059749999999</v>
      </c>
      <c r="O275" s="7">
        <f t="shared" si="28"/>
        <v>1472.4207100000001</v>
      </c>
      <c r="P275" s="7">
        <f t="shared" si="29"/>
        <v>32.119296215533417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14795.769039999999</v>
      </c>
      <c r="E276" s="10">
        <v>2169.13</v>
      </c>
      <c r="F276" s="10">
        <v>708.24689000000001</v>
      </c>
      <c r="G276" s="10">
        <v>0</v>
      </c>
      <c r="H276" s="10">
        <v>696.70929000000001</v>
      </c>
      <c r="I276" s="10">
        <v>88.298310000000001</v>
      </c>
      <c r="J276" s="10">
        <v>127.61433000000001</v>
      </c>
      <c r="K276" s="10">
        <f t="shared" si="24"/>
        <v>1460.8831100000002</v>
      </c>
      <c r="L276" s="10">
        <f t="shared" si="25"/>
        <v>14087.522149999999</v>
      </c>
      <c r="M276" s="10">
        <f t="shared" si="26"/>
        <v>32.651196101662876</v>
      </c>
      <c r="N276" s="10">
        <f t="shared" si="27"/>
        <v>14099.059749999999</v>
      </c>
      <c r="O276" s="10">
        <f t="shared" si="28"/>
        <v>1472.4207100000001</v>
      </c>
      <c r="P276" s="10">
        <f t="shared" si="29"/>
        <v>32.119296215533417</v>
      </c>
    </row>
    <row r="277" spans="1:16" ht="25.5">
      <c r="A277" s="5" t="s">
        <v>153</v>
      </c>
      <c r="B277" s="6" t="s">
        <v>154</v>
      </c>
      <c r="C277" s="7">
        <v>845.80000000000007</v>
      </c>
      <c r="D277" s="7">
        <v>773.92187999999999</v>
      </c>
      <c r="E277" s="7">
        <v>31.060000000000002</v>
      </c>
      <c r="F277" s="7">
        <v>35.544969999999999</v>
      </c>
      <c r="G277" s="7">
        <v>0</v>
      </c>
      <c r="H277" s="7">
        <v>37.385480000000001</v>
      </c>
      <c r="I277" s="7">
        <v>0</v>
      </c>
      <c r="J277" s="7">
        <v>0</v>
      </c>
      <c r="K277" s="7">
        <f t="shared" si="24"/>
        <v>-4.484969999999997</v>
      </c>
      <c r="L277" s="7">
        <f t="shared" si="25"/>
        <v>738.37690999999995</v>
      </c>
      <c r="M277" s="7">
        <f t="shared" si="26"/>
        <v>114.43969735994848</v>
      </c>
      <c r="N277" s="7">
        <f t="shared" si="27"/>
        <v>736.53639999999996</v>
      </c>
      <c r="O277" s="7">
        <f t="shared" si="28"/>
        <v>-6.3254799999999989</v>
      </c>
      <c r="P277" s="7">
        <f t="shared" si="29"/>
        <v>120.36535737282679</v>
      </c>
    </row>
    <row r="278" spans="1:16" ht="25.5">
      <c r="A278" s="8" t="s">
        <v>40</v>
      </c>
      <c r="B278" s="9" t="s">
        <v>41</v>
      </c>
      <c r="C278" s="10">
        <v>845.80000000000007</v>
      </c>
      <c r="D278" s="10">
        <v>773.92187999999999</v>
      </c>
      <c r="E278" s="10">
        <v>31.060000000000002</v>
      </c>
      <c r="F278" s="10">
        <v>35.544969999999999</v>
      </c>
      <c r="G278" s="10">
        <v>0</v>
      </c>
      <c r="H278" s="10">
        <v>37.385480000000001</v>
      </c>
      <c r="I278" s="10">
        <v>0</v>
      </c>
      <c r="J278" s="10">
        <v>0</v>
      </c>
      <c r="K278" s="10">
        <f t="shared" si="24"/>
        <v>-4.484969999999997</v>
      </c>
      <c r="L278" s="10">
        <f t="shared" si="25"/>
        <v>738.37690999999995</v>
      </c>
      <c r="M278" s="10">
        <f t="shared" si="26"/>
        <v>114.43969735994848</v>
      </c>
      <c r="N278" s="10">
        <f t="shared" si="27"/>
        <v>736.53639999999996</v>
      </c>
      <c r="O278" s="10">
        <f t="shared" si="28"/>
        <v>-6.3254799999999989</v>
      </c>
      <c r="P278" s="10">
        <f t="shared" si="29"/>
        <v>120.36535737282679</v>
      </c>
    </row>
    <row r="279" spans="1:16">
      <c r="A279" s="5" t="s">
        <v>155</v>
      </c>
      <c r="B279" s="6" t="s">
        <v>156</v>
      </c>
      <c r="C279" s="7">
        <v>3642.2000000000003</v>
      </c>
      <c r="D279" s="7">
        <v>16449.79103</v>
      </c>
      <c r="E279" s="7">
        <v>3363.8910000000001</v>
      </c>
      <c r="F279" s="7">
        <v>395.32059999999996</v>
      </c>
      <c r="G279" s="7">
        <v>0</v>
      </c>
      <c r="H279" s="7">
        <v>527.51886000000002</v>
      </c>
      <c r="I279" s="7">
        <v>0</v>
      </c>
      <c r="J279" s="7">
        <v>0</v>
      </c>
      <c r="K279" s="7">
        <f t="shared" si="24"/>
        <v>2968.5704000000001</v>
      </c>
      <c r="L279" s="7">
        <f t="shared" si="25"/>
        <v>16054.470430000001</v>
      </c>
      <c r="M279" s="7">
        <f t="shared" si="26"/>
        <v>11.751884945142395</v>
      </c>
      <c r="N279" s="7">
        <f t="shared" si="27"/>
        <v>15922.27217</v>
      </c>
      <c r="O279" s="7">
        <f t="shared" si="28"/>
        <v>2836.3721399999999</v>
      </c>
      <c r="P279" s="7">
        <f t="shared" si="29"/>
        <v>15.681805980039186</v>
      </c>
    </row>
    <row r="280" spans="1:16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81.25</v>
      </c>
      <c r="G280" s="10">
        <v>0</v>
      </c>
      <c r="H280" s="10">
        <v>81.25</v>
      </c>
      <c r="I280" s="10">
        <v>0</v>
      </c>
      <c r="J280" s="10">
        <v>0</v>
      </c>
      <c r="K280" s="10">
        <f t="shared" si="24"/>
        <v>-81.25</v>
      </c>
      <c r="L280" s="10">
        <f t="shared" si="25"/>
        <v>114.75</v>
      </c>
      <c r="M280" s="10">
        <f t="shared" si="26"/>
        <v>0</v>
      </c>
      <c r="N280" s="10">
        <f t="shared" si="27"/>
        <v>114.75</v>
      </c>
      <c r="O280" s="10">
        <f t="shared" si="28"/>
        <v>-81.25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3642.2000000000003</v>
      </c>
      <c r="D281" s="10">
        <v>16253.79103</v>
      </c>
      <c r="E281" s="10">
        <v>3363.8910000000001</v>
      </c>
      <c r="F281" s="10">
        <v>314.07059999999996</v>
      </c>
      <c r="G281" s="10">
        <v>0</v>
      </c>
      <c r="H281" s="10">
        <v>446.26886000000002</v>
      </c>
      <c r="I281" s="10">
        <v>0</v>
      </c>
      <c r="J281" s="10">
        <v>0</v>
      </c>
      <c r="K281" s="10">
        <f t="shared" si="24"/>
        <v>3049.8204000000001</v>
      </c>
      <c r="L281" s="10">
        <f t="shared" si="25"/>
        <v>15939.720430000001</v>
      </c>
      <c r="M281" s="10">
        <f t="shared" si="26"/>
        <v>9.3365272537070894</v>
      </c>
      <c r="N281" s="10">
        <f t="shared" si="27"/>
        <v>15807.52217</v>
      </c>
      <c r="O281" s="10">
        <f t="shared" si="28"/>
        <v>2917.6221399999999</v>
      </c>
      <c r="P281" s="10">
        <f t="shared" si="29"/>
        <v>13.266448288603883</v>
      </c>
    </row>
    <row r="282" spans="1:16">
      <c r="A282" s="5" t="s">
        <v>157</v>
      </c>
      <c r="B282" s="6" t="s">
        <v>71</v>
      </c>
      <c r="C282" s="7">
        <v>1169.6600000000001</v>
      </c>
      <c r="D282" s="7">
        <v>1775.22</v>
      </c>
      <c r="E282" s="7">
        <v>79.03</v>
      </c>
      <c r="F282" s="7">
        <v>21.218230000000002</v>
      </c>
      <c r="G282" s="7">
        <v>0</v>
      </c>
      <c r="H282" s="7">
        <v>63.554400000000001</v>
      </c>
      <c r="I282" s="7">
        <v>0</v>
      </c>
      <c r="J282" s="7">
        <v>0</v>
      </c>
      <c r="K282" s="7">
        <f t="shared" si="24"/>
        <v>57.811769999999996</v>
      </c>
      <c r="L282" s="7">
        <f t="shared" si="25"/>
        <v>1754.0017700000001</v>
      </c>
      <c r="M282" s="7">
        <f t="shared" si="26"/>
        <v>26.848323421485514</v>
      </c>
      <c r="N282" s="7">
        <f t="shared" si="27"/>
        <v>1711.6656</v>
      </c>
      <c r="O282" s="7">
        <f t="shared" si="28"/>
        <v>15.4756</v>
      </c>
      <c r="P282" s="7">
        <f t="shared" si="29"/>
        <v>80.41806908768821</v>
      </c>
    </row>
    <row r="283" spans="1:16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3.5819000000000001</v>
      </c>
      <c r="G283" s="10">
        <v>0</v>
      </c>
      <c r="H283" s="10">
        <v>3.5819000000000001</v>
      </c>
      <c r="I283" s="10">
        <v>0</v>
      </c>
      <c r="J283" s="10">
        <v>0</v>
      </c>
      <c r="K283" s="10">
        <f t="shared" si="24"/>
        <v>-3.5819000000000001</v>
      </c>
      <c r="L283" s="10">
        <f t="shared" si="25"/>
        <v>164.0181</v>
      </c>
      <c r="M283" s="10">
        <f t="shared" si="26"/>
        <v>0</v>
      </c>
      <c r="N283" s="10">
        <f t="shared" si="27"/>
        <v>164.0181</v>
      </c>
      <c r="O283" s="10">
        <f t="shared" si="28"/>
        <v>-3.5819000000000001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1169.6600000000001</v>
      </c>
      <c r="D284" s="10">
        <v>1607.6200000000001</v>
      </c>
      <c r="E284" s="10">
        <v>79.03</v>
      </c>
      <c r="F284" s="10">
        <v>17.636330000000001</v>
      </c>
      <c r="G284" s="10">
        <v>0</v>
      </c>
      <c r="H284" s="10">
        <v>59.972500000000004</v>
      </c>
      <c r="I284" s="10">
        <v>0</v>
      </c>
      <c r="J284" s="10">
        <v>0</v>
      </c>
      <c r="K284" s="10">
        <f t="shared" si="24"/>
        <v>61.39367</v>
      </c>
      <c r="L284" s="10">
        <f t="shared" si="25"/>
        <v>1589.9836700000001</v>
      </c>
      <c r="M284" s="10">
        <f t="shared" si="26"/>
        <v>22.315993926357081</v>
      </c>
      <c r="N284" s="10">
        <f t="shared" si="27"/>
        <v>1547.6475</v>
      </c>
      <c r="O284" s="10">
        <f t="shared" si="28"/>
        <v>19.057499999999997</v>
      </c>
      <c r="P284" s="10">
        <f t="shared" si="29"/>
        <v>75.885739592559787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42367.360959999998</v>
      </c>
      <c r="E285" s="7">
        <v>5067.2300000000005</v>
      </c>
      <c r="F285" s="7">
        <v>1107.3216600000001</v>
      </c>
      <c r="G285" s="7">
        <v>0</v>
      </c>
      <c r="H285" s="7">
        <v>1109.43166</v>
      </c>
      <c r="I285" s="7">
        <v>80.371820000000014</v>
      </c>
      <c r="J285" s="7">
        <v>383.58876000000009</v>
      </c>
      <c r="K285" s="7">
        <f t="shared" si="24"/>
        <v>3959.9083400000004</v>
      </c>
      <c r="L285" s="7">
        <f t="shared" si="25"/>
        <v>41260.039299999997</v>
      </c>
      <c r="M285" s="7">
        <f t="shared" si="26"/>
        <v>21.852603098734416</v>
      </c>
      <c r="N285" s="7">
        <f t="shared" si="27"/>
        <v>41257.929299999996</v>
      </c>
      <c r="O285" s="7">
        <f t="shared" si="28"/>
        <v>3957.7983400000003</v>
      </c>
      <c r="P285" s="7">
        <f t="shared" si="29"/>
        <v>21.894243205854082</v>
      </c>
    </row>
    <row r="286" spans="1:16" ht="25.5">
      <c r="A286" s="5" t="s">
        <v>160</v>
      </c>
      <c r="B286" s="6" t="s">
        <v>77</v>
      </c>
      <c r="C286" s="7">
        <v>2946.6950000000002</v>
      </c>
      <c r="D286" s="7">
        <v>3692.7029999999995</v>
      </c>
      <c r="E286" s="7">
        <v>669.97400000000005</v>
      </c>
      <c r="F286" s="7">
        <v>200.00162</v>
      </c>
      <c r="G286" s="7">
        <v>0</v>
      </c>
      <c r="H286" s="7">
        <v>200.00162</v>
      </c>
      <c r="I286" s="7">
        <v>47.39652000000001</v>
      </c>
      <c r="J286" s="7">
        <v>47.39652000000001</v>
      </c>
      <c r="K286" s="7">
        <f t="shared" si="24"/>
        <v>469.97238000000004</v>
      </c>
      <c r="L286" s="7">
        <f t="shared" si="25"/>
        <v>3492.7013799999995</v>
      </c>
      <c r="M286" s="7">
        <f t="shared" si="26"/>
        <v>29.85214650120751</v>
      </c>
      <c r="N286" s="7">
        <f t="shared" si="27"/>
        <v>3492.7013799999995</v>
      </c>
      <c r="O286" s="7">
        <f t="shared" si="28"/>
        <v>469.97238000000004</v>
      </c>
      <c r="P286" s="7">
        <f t="shared" si="29"/>
        <v>29.85214650120751</v>
      </c>
    </row>
    <row r="287" spans="1:16">
      <c r="A287" s="8" t="s">
        <v>22</v>
      </c>
      <c r="B287" s="9" t="s">
        <v>23</v>
      </c>
      <c r="C287" s="10">
        <v>2280.9500000000003</v>
      </c>
      <c r="D287" s="10">
        <v>2908.7190000000001</v>
      </c>
      <c r="E287" s="10">
        <v>532.47400000000005</v>
      </c>
      <c r="F287" s="10">
        <v>165.96403000000001</v>
      </c>
      <c r="G287" s="10">
        <v>0</v>
      </c>
      <c r="H287" s="10">
        <v>165.96403000000001</v>
      </c>
      <c r="I287" s="10">
        <v>0</v>
      </c>
      <c r="J287" s="10">
        <v>0</v>
      </c>
      <c r="K287" s="10">
        <f t="shared" si="24"/>
        <v>366.50997000000007</v>
      </c>
      <c r="L287" s="10">
        <f t="shared" si="25"/>
        <v>2742.75497</v>
      </c>
      <c r="M287" s="10">
        <f t="shared" si="26"/>
        <v>31.1684758316838</v>
      </c>
      <c r="N287" s="10">
        <f t="shared" si="27"/>
        <v>2742.75497</v>
      </c>
      <c r="O287" s="10">
        <f t="shared" si="28"/>
        <v>366.50997000000007</v>
      </c>
      <c r="P287" s="10">
        <f t="shared" si="29"/>
        <v>31.1684758316838</v>
      </c>
    </row>
    <row r="288" spans="1:16">
      <c r="A288" s="8" t="s">
        <v>24</v>
      </c>
      <c r="B288" s="9" t="s">
        <v>25</v>
      </c>
      <c r="C288" s="10">
        <v>501.80900000000003</v>
      </c>
      <c r="D288" s="10">
        <v>620.048</v>
      </c>
      <c r="E288" s="10">
        <v>127.06400000000001</v>
      </c>
      <c r="F288" s="10">
        <v>34.037589999999994</v>
      </c>
      <c r="G288" s="10">
        <v>0</v>
      </c>
      <c r="H288" s="10">
        <v>34.037589999999994</v>
      </c>
      <c r="I288" s="10">
        <v>0</v>
      </c>
      <c r="J288" s="10">
        <v>0</v>
      </c>
      <c r="K288" s="10">
        <f t="shared" si="24"/>
        <v>93.026410000000013</v>
      </c>
      <c r="L288" s="10">
        <f t="shared" si="25"/>
        <v>586.01040999999998</v>
      </c>
      <c r="M288" s="10">
        <f t="shared" si="26"/>
        <v>26.787752628596607</v>
      </c>
      <c r="N288" s="10">
        <f t="shared" si="27"/>
        <v>586.01040999999998</v>
      </c>
      <c r="O288" s="10">
        <f t="shared" si="28"/>
        <v>93.026410000000013</v>
      </c>
      <c r="P288" s="10">
        <f t="shared" si="29"/>
        <v>26.787752628596607</v>
      </c>
    </row>
    <row r="289" spans="1:16">
      <c r="A289" s="8" t="s">
        <v>26</v>
      </c>
      <c r="B289" s="9" t="s">
        <v>27</v>
      </c>
      <c r="C289" s="10">
        <v>121.89700000000001</v>
      </c>
      <c r="D289" s="10">
        <v>118.89700000000001</v>
      </c>
      <c r="E289" s="10">
        <v>2.8970000000000002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2.8970000000000002</v>
      </c>
      <c r="L289" s="10">
        <f t="shared" si="25"/>
        <v>118.89700000000001</v>
      </c>
      <c r="M289" s="10">
        <f t="shared" si="26"/>
        <v>0</v>
      </c>
      <c r="N289" s="10">
        <f t="shared" si="27"/>
        <v>118.89700000000001</v>
      </c>
      <c r="O289" s="10">
        <f t="shared" si="28"/>
        <v>2.8970000000000002</v>
      </c>
      <c r="P289" s="10">
        <f t="shared" si="29"/>
        <v>0</v>
      </c>
    </row>
    <row r="290" spans="1:16">
      <c r="A290" s="8" t="s">
        <v>28</v>
      </c>
      <c r="B290" s="9" t="s">
        <v>29</v>
      </c>
      <c r="C290" s="10">
        <v>33.177999999999997</v>
      </c>
      <c r="D290" s="10">
        <v>33.177999999999997</v>
      </c>
      <c r="E290" s="10">
        <v>4.5389999999999997</v>
      </c>
      <c r="F290" s="10">
        <v>0</v>
      </c>
      <c r="G290" s="10">
        <v>0</v>
      </c>
      <c r="H290" s="10">
        <v>0</v>
      </c>
      <c r="I290" s="10">
        <v>17.420450000000002</v>
      </c>
      <c r="J290" s="10">
        <v>17.420450000000002</v>
      </c>
      <c r="K290" s="10">
        <f t="shared" si="24"/>
        <v>4.5389999999999997</v>
      </c>
      <c r="L290" s="10">
        <f t="shared" si="25"/>
        <v>33.177999999999997</v>
      </c>
      <c r="M290" s="10">
        <f t="shared" si="26"/>
        <v>0</v>
      </c>
      <c r="N290" s="10">
        <f t="shared" si="27"/>
        <v>33.177999999999997</v>
      </c>
      <c r="O290" s="10">
        <f t="shared" si="28"/>
        <v>4.5389999999999997</v>
      </c>
      <c r="P290" s="10">
        <f t="shared" si="29"/>
        <v>0</v>
      </c>
    </row>
    <row r="291" spans="1:16">
      <c r="A291" s="8" t="s">
        <v>30</v>
      </c>
      <c r="B291" s="9" t="s">
        <v>31</v>
      </c>
      <c r="C291" s="10">
        <v>2.8610000000000002</v>
      </c>
      <c r="D291" s="10">
        <v>5.8609999999999998</v>
      </c>
      <c r="E291" s="10">
        <v>3</v>
      </c>
      <c r="F291" s="10">
        <v>0</v>
      </c>
      <c r="G291" s="10">
        <v>0</v>
      </c>
      <c r="H291" s="10">
        <v>0</v>
      </c>
      <c r="I291" s="10">
        <v>1.8566099999999999</v>
      </c>
      <c r="J291" s="10">
        <v>1.8566099999999999</v>
      </c>
      <c r="K291" s="10">
        <f t="shared" si="24"/>
        <v>3</v>
      </c>
      <c r="L291" s="10">
        <f t="shared" si="25"/>
        <v>5.8609999999999998</v>
      </c>
      <c r="M291" s="10">
        <f t="shared" si="26"/>
        <v>0</v>
      </c>
      <c r="N291" s="10">
        <f t="shared" si="27"/>
        <v>5.8609999999999998</v>
      </c>
      <c r="O291" s="10">
        <f t="shared" si="28"/>
        <v>3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6</v>
      </c>
      <c r="M292" s="10">
        <f t="shared" si="26"/>
        <v>0</v>
      </c>
      <c r="N292" s="10">
        <f t="shared" si="27"/>
        <v>6</v>
      </c>
      <c r="O292" s="10">
        <f t="shared" si="28"/>
        <v>0</v>
      </c>
      <c r="P292" s="10">
        <f t="shared" si="29"/>
        <v>0</v>
      </c>
    </row>
    <row r="293" spans="1:16" ht="51">
      <c r="A293" s="5" t="s">
        <v>161</v>
      </c>
      <c r="B293" s="6" t="s">
        <v>162</v>
      </c>
      <c r="C293" s="7">
        <v>3280.4000000000005</v>
      </c>
      <c r="D293" s="7">
        <v>3003.9000000000005</v>
      </c>
      <c r="E293" s="7">
        <v>441.6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f t="shared" si="24"/>
        <v>441.6</v>
      </c>
      <c r="L293" s="7">
        <f t="shared" si="25"/>
        <v>3003.9000000000005</v>
      </c>
      <c r="M293" s="7">
        <f t="shared" si="26"/>
        <v>0</v>
      </c>
      <c r="N293" s="7">
        <f t="shared" si="27"/>
        <v>3003.9000000000005</v>
      </c>
      <c r="O293" s="7">
        <f t="shared" si="28"/>
        <v>441.6</v>
      </c>
      <c r="P293" s="7">
        <f t="shared" si="29"/>
        <v>0</v>
      </c>
    </row>
    <row r="294" spans="1:16">
      <c r="A294" s="8" t="s">
        <v>72</v>
      </c>
      <c r="B294" s="9" t="s">
        <v>73</v>
      </c>
      <c r="C294" s="10">
        <v>3280.4000000000005</v>
      </c>
      <c r="D294" s="10">
        <v>3003.9000000000005</v>
      </c>
      <c r="E294" s="10">
        <v>441.6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441.6</v>
      </c>
      <c r="L294" s="10">
        <f t="shared" si="25"/>
        <v>3003.9000000000005</v>
      </c>
      <c r="M294" s="10">
        <f t="shared" si="26"/>
        <v>0</v>
      </c>
      <c r="N294" s="10">
        <f t="shared" si="27"/>
        <v>3003.9000000000005</v>
      </c>
      <c r="O294" s="10">
        <f t="shared" si="28"/>
        <v>441.6</v>
      </c>
      <c r="P294" s="10">
        <f t="shared" si="29"/>
        <v>0</v>
      </c>
    </row>
    <row r="295" spans="1:16" ht="51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63.7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392.77</v>
      </c>
      <c r="F298" s="7">
        <v>0</v>
      </c>
      <c r="G298" s="7">
        <v>0</v>
      </c>
      <c r="H298" s="7">
        <v>0</v>
      </c>
      <c r="I298" s="7">
        <v>0</v>
      </c>
      <c r="J298" s="7">
        <v>239.33</v>
      </c>
      <c r="K298" s="7">
        <f t="shared" si="24"/>
        <v>392.77</v>
      </c>
      <c r="L298" s="7">
        <f t="shared" si="25"/>
        <v>2216.41</v>
      </c>
      <c r="M298" s="7">
        <f t="shared" si="26"/>
        <v>0</v>
      </c>
      <c r="N298" s="7">
        <f t="shared" si="27"/>
        <v>2216.41</v>
      </c>
      <c r="O298" s="7">
        <f t="shared" si="28"/>
        <v>392.77</v>
      </c>
      <c r="P298" s="7">
        <f t="shared" si="29"/>
        <v>0</v>
      </c>
    </row>
    <row r="299" spans="1:16" ht="25.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392.77</v>
      </c>
      <c r="F299" s="7">
        <v>0</v>
      </c>
      <c r="G299" s="7">
        <v>0</v>
      </c>
      <c r="H299" s="7">
        <v>0</v>
      </c>
      <c r="I299" s="7">
        <v>0</v>
      </c>
      <c r="J299" s="7">
        <v>239.33</v>
      </c>
      <c r="K299" s="7">
        <f t="shared" si="24"/>
        <v>392.77</v>
      </c>
      <c r="L299" s="7">
        <f t="shared" si="25"/>
        <v>2216.41</v>
      </c>
      <c r="M299" s="7">
        <f t="shared" si="26"/>
        <v>0</v>
      </c>
      <c r="N299" s="7">
        <f t="shared" si="27"/>
        <v>2216.41</v>
      </c>
      <c r="O299" s="7">
        <f t="shared" si="28"/>
        <v>392.77</v>
      </c>
      <c r="P299" s="7">
        <f t="shared" si="29"/>
        <v>0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392.77</v>
      </c>
      <c r="F300" s="10">
        <v>0</v>
      </c>
      <c r="G300" s="10">
        <v>0</v>
      </c>
      <c r="H300" s="10">
        <v>0</v>
      </c>
      <c r="I300" s="10">
        <v>0</v>
      </c>
      <c r="J300" s="10">
        <v>239.33</v>
      </c>
      <c r="K300" s="10">
        <f t="shared" si="24"/>
        <v>392.77</v>
      </c>
      <c r="L300" s="10">
        <f t="shared" si="25"/>
        <v>2216.41</v>
      </c>
      <c r="M300" s="10">
        <f t="shared" si="26"/>
        <v>0</v>
      </c>
      <c r="N300" s="10">
        <f t="shared" si="27"/>
        <v>2216.41</v>
      </c>
      <c r="O300" s="10">
        <f t="shared" si="28"/>
        <v>392.77</v>
      </c>
      <c r="P300" s="10">
        <f t="shared" si="29"/>
        <v>0</v>
      </c>
    </row>
    <row r="301" spans="1:16" ht="38.25">
      <c r="A301" s="5" t="s">
        <v>170</v>
      </c>
      <c r="B301" s="6" t="s">
        <v>171</v>
      </c>
      <c r="C301" s="7">
        <v>13255.400000000003</v>
      </c>
      <c r="D301" s="7">
        <v>13815.964340000002</v>
      </c>
      <c r="E301" s="7">
        <v>2143.0700000000002</v>
      </c>
      <c r="F301" s="7">
        <v>822.06010000000003</v>
      </c>
      <c r="G301" s="7">
        <v>0</v>
      </c>
      <c r="H301" s="7">
        <v>822.06010000000003</v>
      </c>
      <c r="I301" s="7">
        <v>0</v>
      </c>
      <c r="J301" s="7">
        <v>63.886939999999996</v>
      </c>
      <c r="K301" s="7">
        <f t="shared" si="24"/>
        <v>1321.0099</v>
      </c>
      <c r="L301" s="7">
        <f t="shared" si="25"/>
        <v>12993.904240000002</v>
      </c>
      <c r="M301" s="7">
        <f t="shared" si="26"/>
        <v>38.358994339895567</v>
      </c>
      <c r="N301" s="7">
        <f t="shared" si="27"/>
        <v>12993.904240000002</v>
      </c>
      <c r="O301" s="7">
        <f t="shared" si="28"/>
        <v>1321.0099</v>
      </c>
      <c r="P301" s="7">
        <f t="shared" si="29"/>
        <v>38.358994339895567</v>
      </c>
    </row>
    <row r="302" spans="1:16" ht="51">
      <c r="A302" s="5" t="s">
        <v>172</v>
      </c>
      <c r="B302" s="6" t="s">
        <v>173</v>
      </c>
      <c r="C302" s="7">
        <v>11792.800000000001</v>
      </c>
      <c r="D302" s="7">
        <v>12144.85</v>
      </c>
      <c r="E302" s="7">
        <v>1908.1700000000003</v>
      </c>
      <c r="F302" s="7">
        <v>707.22348000000011</v>
      </c>
      <c r="G302" s="7">
        <v>0</v>
      </c>
      <c r="H302" s="7">
        <v>707.22348000000011</v>
      </c>
      <c r="I302" s="7">
        <v>0</v>
      </c>
      <c r="J302" s="7">
        <v>63.886939999999996</v>
      </c>
      <c r="K302" s="7">
        <f t="shared" si="24"/>
        <v>1200.9465200000002</v>
      </c>
      <c r="L302" s="7">
        <f t="shared" si="25"/>
        <v>11437.62652</v>
      </c>
      <c r="M302" s="7">
        <f t="shared" si="26"/>
        <v>37.062917874193602</v>
      </c>
      <c r="N302" s="7">
        <f t="shared" si="27"/>
        <v>11437.62652</v>
      </c>
      <c r="O302" s="7">
        <f t="shared" si="28"/>
        <v>1200.9465200000002</v>
      </c>
      <c r="P302" s="7">
        <f t="shared" si="29"/>
        <v>37.062917874193602</v>
      </c>
    </row>
    <row r="303" spans="1:16">
      <c r="A303" s="8" t="s">
        <v>22</v>
      </c>
      <c r="B303" s="9" t="s">
        <v>23</v>
      </c>
      <c r="C303" s="10">
        <v>8887.6</v>
      </c>
      <c r="D303" s="10">
        <v>8887.6</v>
      </c>
      <c r="E303" s="10">
        <v>1387.6000000000001</v>
      </c>
      <c r="F303" s="10">
        <v>590.03231000000005</v>
      </c>
      <c r="G303" s="10">
        <v>0</v>
      </c>
      <c r="H303" s="10">
        <v>590.03231000000005</v>
      </c>
      <c r="I303" s="10">
        <v>0</v>
      </c>
      <c r="J303" s="10">
        <v>0</v>
      </c>
      <c r="K303" s="10">
        <f t="shared" si="24"/>
        <v>797.56769000000008</v>
      </c>
      <c r="L303" s="10">
        <f t="shared" si="25"/>
        <v>8297.5676899999999</v>
      </c>
      <c r="M303" s="10">
        <f t="shared" si="26"/>
        <v>42.521786537907182</v>
      </c>
      <c r="N303" s="10">
        <f t="shared" si="27"/>
        <v>8297.5676899999999</v>
      </c>
      <c r="O303" s="10">
        <f t="shared" si="28"/>
        <v>797.56769000000008</v>
      </c>
      <c r="P303" s="10">
        <f t="shared" si="29"/>
        <v>42.521786537907182</v>
      </c>
    </row>
    <row r="304" spans="1:16">
      <c r="A304" s="8" t="s">
        <v>24</v>
      </c>
      <c r="B304" s="9" t="s">
        <v>25</v>
      </c>
      <c r="C304" s="10">
        <v>1955.2</v>
      </c>
      <c r="D304" s="10">
        <v>1863.7</v>
      </c>
      <c r="E304" s="10">
        <v>305.2</v>
      </c>
      <c r="F304" s="10">
        <v>117.19117</v>
      </c>
      <c r="G304" s="10">
        <v>0</v>
      </c>
      <c r="H304" s="10">
        <v>117.19117</v>
      </c>
      <c r="I304" s="10">
        <v>0</v>
      </c>
      <c r="J304" s="10">
        <v>0</v>
      </c>
      <c r="K304" s="10">
        <f t="shared" si="24"/>
        <v>188.00882999999999</v>
      </c>
      <c r="L304" s="10">
        <f t="shared" si="25"/>
        <v>1746.50883</v>
      </c>
      <c r="M304" s="10">
        <f t="shared" si="26"/>
        <v>38.398155307994756</v>
      </c>
      <c r="N304" s="10">
        <f t="shared" si="27"/>
        <v>1746.50883</v>
      </c>
      <c r="O304" s="10">
        <f t="shared" si="28"/>
        <v>188.00882999999999</v>
      </c>
      <c r="P304" s="10">
        <f t="shared" si="29"/>
        <v>38.398155307994756</v>
      </c>
    </row>
    <row r="305" spans="1:16">
      <c r="A305" s="8" t="s">
        <v>26</v>
      </c>
      <c r="B305" s="9" t="s">
        <v>27</v>
      </c>
      <c r="C305" s="10">
        <v>115.4</v>
      </c>
      <c r="D305" s="10">
        <v>183.07</v>
      </c>
      <c r="E305" s="10">
        <v>57.07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57.07</v>
      </c>
      <c r="L305" s="10">
        <f t="shared" si="25"/>
        <v>183.07</v>
      </c>
      <c r="M305" s="10">
        <f t="shared" si="26"/>
        <v>0</v>
      </c>
      <c r="N305" s="10">
        <f t="shared" si="27"/>
        <v>183.07</v>
      </c>
      <c r="O305" s="10">
        <f t="shared" si="28"/>
        <v>57.07</v>
      </c>
      <c r="P305" s="10">
        <f t="shared" si="29"/>
        <v>0</v>
      </c>
    </row>
    <row r="306" spans="1:16">
      <c r="A306" s="8" t="s">
        <v>80</v>
      </c>
      <c r="B306" s="9" t="s">
        <v>81</v>
      </c>
      <c r="C306" s="10">
        <v>3.2</v>
      </c>
      <c r="D306" s="10">
        <v>3.2</v>
      </c>
      <c r="E306" s="10">
        <v>0.4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0.4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0.4</v>
      </c>
      <c r="P306" s="10">
        <f t="shared" si="29"/>
        <v>0</v>
      </c>
    </row>
    <row r="307" spans="1:16">
      <c r="A307" s="8" t="s">
        <v>82</v>
      </c>
      <c r="B307" s="9" t="s">
        <v>83</v>
      </c>
      <c r="C307" s="10">
        <v>0</v>
      </c>
      <c r="D307" s="10">
        <v>128.4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128.4</v>
      </c>
      <c r="M307" s="10">
        <f t="shared" si="26"/>
        <v>0</v>
      </c>
      <c r="N307" s="10">
        <f t="shared" si="27"/>
        <v>128.4</v>
      </c>
      <c r="O307" s="10">
        <f t="shared" si="28"/>
        <v>0</v>
      </c>
      <c r="P307" s="10">
        <f t="shared" si="29"/>
        <v>0</v>
      </c>
    </row>
    <row r="308" spans="1:16">
      <c r="A308" s="8" t="s">
        <v>28</v>
      </c>
      <c r="B308" s="9" t="s">
        <v>29</v>
      </c>
      <c r="C308" s="10">
        <v>52.5</v>
      </c>
      <c r="D308" s="10">
        <v>184</v>
      </c>
      <c r="E308" s="10">
        <v>6</v>
      </c>
      <c r="F308" s="10">
        <v>0</v>
      </c>
      <c r="G308" s="10">
        <v>0</v>
      </c>
      <c r="H308" s="10">
        <v>0</v>
      </c>
      <c r="I308" s="10">
        <v>0</v>
      </c>
      <c r="J308" s="10">
        <v>0.86</v>
      </c>
      <c r="K308" s="10">
        <f t="shared" si="24"/>
        <v>6</v>
      </c>
      <c r="L308" s="10">
        <f t="shared" si="25"/>
        <v>184</v>
      </c>
      <c r="M308" s="10">
        <f t="shared" si="26"/>
        <v>0</v>
      </c>
      <c r="N308" s="10">
        <f t="shared" si="27"/>
        <v>184</v>
      </c>
      <c r="O308" s="10">
        <f t="shared" si="28"/>
        <v>6</v>
      </c>
      <c r="P308" s="10">
        <f t="shared" si="29"/>
        <v>0</v>
      </c>
    </row>
    <row r="309" spans="1:16">
      <c r="A309" s="8" t="s">
        <v>30</v>
      </c>
      <c r="B309" s="9" t="s">
        <v>31</v>
      </c>
      <c r="C309" s="10">
        <v>222.1</v>
      </c>
      <c r="D309" s="10">
        <v>140.6</v>
      </c>
      <c r="E309" s="10">
        <v>26.5</v>
      </c>
      <c r="F309" s="10">
        <v>0</v>
      </c>
      <c r="G309" s="10">
        <v>0</v>
      </c>
      <c r="H309" s="10">
        <v>0</v>
      </c>
      <c r="I309" s="10">
        <v>0</v>
      </c>
      <c r="J309" s="10">
        <v>11.504</v>
      </c>
      <c r="K309" s="10">
        <f t="shared" si="24"/>
        <v>26.5</v>
      </c>
      <c r="L309" s="10">
        <f t="shared" si="25"/>
        <v>140.6</v>
      </c>
      <c r="M309" s="10">
        <f t="shared" si="26"/>
        <v>0</v>
      </c>
      <c r="N309" s="10">
        <f t="shared" si="27"/>
        <v>140.6</v>
      </c>
      <c r="O309" s="10">
        <f t="shared" si="28"/>
        <v>26.5</v>
      </c>
      <c r="P309" s="10">
        <f t="shared" si="29"/>
        <v>0</v>
      </c>
    </row>
    <row r="310" spans="1:16">
      <c r="A310" s="8" t="s">
        <v>32</v>
      </c>
      <c r="B310" s="9" t="s">
        <v>33</v>
      </c>
      <c r="C310" s="10">
        <v>362.3</v>
      </c>
      <c r="D310" s="10">
        <v>361.3</v>
      </c>
      <c r="E310" s="10">
        <v>119</v>
      </c>
      <c r="F310" s="10">
        <v>0</v>
      </c>
      <c r="G310" s="10">
        <v>0</v>
      </c>
      <c r="H310" s="10">
        <v>0</v>
      </c>
      <c r="I310" s="10">
        <v>0</v>
      </c>
      <c r="J310" s="10">
        <v>48.609389999999998</v>
      </c>
      <c r="K310" s="10">
        <f t="shared" si="24"/>
        <v>119</v>
      </c>
      <c r="L310" s="10">
        <f t="shared" si="25"/>
        <v>361.3</v>
      </c>
      <c r="M310" s="10">
        <f t="shared" si="26"/>
        <v>0</v>
      </c>
      <c r="N310" s="10">
        <f t="shared" si="27"/>
        <v>361.3</v>
      </c>
      <c r="O310" s="10">
        <f t="shared" si="28"/>
        <v>119</v>
      </c>
      <c r="P310" s="10">
        <f t="shared" si="29"/>
        <v>0</v>
      </c>
    </row>
    <row r="311" spans="1:16">
      <c r="A311" s="8" t="s">
        <v>34</v>
      </c>
      <c r="B311" s="9" t="s">
        <v>35</v>
      </c>
      <c r="C311" s="10">
        <v>2.6</v>
      </c>
      <c r="D311" s="10">
        <v>3.6</v>
      </c>
      <c r="E311" s="10">
        <v>1.4000000000000001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1.4000000000000001</v>
      </c>
      <c r="L311" s="10">
        <f t="shared" si="25"/>
        <v>3.6</v>
      </c>
      <c r="M311" s="10">
        <f t="shared" si="26"/>
        <v>0</v>
      </c>
      <c r="N311" s="10">
        <f t="shared" si="27"/>
        <v>3.6</v>
      </c>
      <c r="O311" s="10">
        <f t="shared" si="28"/>
        <v>1.4000000000000001</v>
      </c>
      <c r="P311" s="10">
        <f t="shared" si="29"/>
        <v>0</v>
      </c>
    </row>
    <row r="312" spans="1:16">
      <c r="A312" s="8" t="s">
        <v>36</v>
      </c>
      <c r="B312" s="9" t="s">
        <v>37</v>
      </c>
      <c r="C312" s="10">
        <v>30.5</v>
      </c>
      <c r="D312" s="10">
        <v>30.5</v>
      </c>
      <c r="E312" s="10">
        <v>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5</v>
      </c>
      <c r="L312" s="10">
        <f t="shared" si="25"/>
        <v>30.5</v>
      </c>
      <c r="M312" s="10">
        <f t="shared" si="26"/>
        <v>0</v>
      </c>
      <c r="N312" s="10">
        <f t="shared" si="27"/>
        <v>30.5</v>
      </c>
      <c r="O312" s="10">
        <f t="shared" si="28"/>
        <v>5</v>
      </c>
      <c r="P312" s="10">
        <f t="shared" si="29"/>
        <v>0</v>
      </c>
    </row>
    <row r="313" spans="1:16">
      <c r="A313" s="8" t="s">
        <v>72</v>
      </c>
      <c r="B313" s="9" t="s">
        <v>73</v>
      </c>
      <c r="C313" s="10">
        <v>161.4</v>
      </c>
      <c r="D313" s="10">
        <v>358.88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2.9135500000000003</v>
      </c>
      <c r="K313" s="10">
        <f t="shared" si="24"/>
        <v>0</v>
      </c>
      <c r="L313" s="10">
        <f t="shared" si="25"/>
        <v>358.88</v>
      </c>
      <c r="M313" s="10">
        <f t="shared" si="26"/>
        <v>0</v>
      </c>
      <c r="N313" s="10">
        <f t="shared" si="27"/>
        <v>358.88</v>
      </c>
      <c r="O313" s="10">
        <f t="shared" si="28"/>
        <v>0</v>
      </c>
      <c r="P313" s="10">
        <f t="shared" si="29"/>
        <v>0</v>
      </c>
    </row>
    <row r="314" spans="1:16" ht="25.5">
      <c r="A314" s="5" t="s">
        <v>174</v>
      </c>
      <c r="B314" s="6" t="s">
        <v>175</v>
      </c>
      <c r="C314" s="7">
        <v>1462.6000000000001</v>
      </c>
      <c r="D314" s="7">
        <v>1671.1143400000001</v>
      </c>
      <c r="E314" s="7">
        <v>234.9</v>
      </c>
      <c r="F314" s="7">
        <v>114.83662000000001</v>
      </c>
      <c r="G314" s="7">
        <v>0</v>
      </c>
      <c r="H314" s="7">
        <v>114.83662000000001</v>
      </c>
      <c r="I314" s="7">
        <v>0</v>
      </c>
      <c r="J314" s="7">
        <v>0</v>
      </c>
      <c r="K314" s="7">
        <f t="shared" si="24"/>
        <v>120.06338</v>
      </c>
      <c r="L314" s="7">
        <f t="shared" si="25"/>
        <v>1556.27772</v>
      </c>
      <c r="M314" s="7">
        <f t="shared" si="26"/>
        <v>48.887449978714351</v>
      </c>
      <c r="N314" s="7">
        <f t="shared" si="27"/>
        <v>1556.27772</v>
      </c>
      <c r="O314" s="7">
        <f t="shared" si="28"/>
        <v>120.06338</v>
      </c>
      <c r="P314" s="7">
        <f t="shared" si="29"/>
        <v>48.887449978714351</v>
      </c>
    </row>
    <row r="315" spans="1:16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167.70000000000002</v>
      </c>
      <c r="F315" s="10">
        <v>97.114160000000012</v>
      </c>
      <c r="G315" s="10">
        <v>0</v>
      </c>
      <c r="H315" s="10">
        <v>97.114160000000012</v>
      </c>
      <c r="I315" s="10">
        <v>0</v>
      </c>
      <c r="J315" s="10">
        <v>0</v>
      </c>
      <c r="K315" s="10">
        <f t="shared" si="24"/>
        <v>70.585840000000005</v>
      </c>
      <c r="L315" s="10">
        <f t="shared" si="25"/>
        <v>1133.30684</v>
      </c>
      <c r="M315" s="10">
        <f t="shared" si="26"/>
        <v>57.909457364341087</v>
      </c>
      <c r="N315" s="10">
        <f t="shared" si="27"/>
        <v>1133.30684</v>
      </c>
      <c r="O315" s="10">
        <f t="shared" si="28"/>
        <v>70.585840000000005</v>
      </c>
      <c r="P315" s="10">
        <f t="shared" si="29"/>
        <v>57.909457364341087</v>
      </c>
    </row>
    <row r="316" spans="1:16">
      <c r="A316" s="8" t="s">
        <v>24</v>
      </c>
      <c r="B316" s="9" t="s">
        <v>25</v>
      </c>
      <c r="C316" s="10">
        <v>233.70000000000002</v>
      </c>
      <c r="D316" s="10">
        <v>250.709</v>
      </c>
      <c r="E316" s="10">
        <v>36</v>
      </c>
      <c r="F316" s="10">
        <v>17.722459999999998</v>
      </c>
      <c r="G316" s="10">
        <v>0</v>
      </c>
      <c r="H316" s="10">
        <v>17.722459999999998</v>
      </c>
      <c r="I316" s="10">
        <v>0</v>
      </c>
      <c r="J316" s="10">
        <v>0</v>
      </c>
      <c r="K316" s="10">
        <f t="shared" si="24"/>
        <v>18.277540000000002</v>
      </c>
      <c r="L316" s="10">
        <f t="shared" si="25"/>
        <v>232.98653999999999</v>
      </c>
      <c r="M316" s="10">
        <f t="shared" si="26"/>
        <v>49.229055555555554</v>
      </c>
      <c r="N316" s="10">
        <f t="shared" si="27"/>
        <v>232.98653999999999</v>
      </c>
      <c r="O316" s="10">
        <f t="shared" si="28"/>
        <v>18.277540000000002</v>
      </c>
      <c r="P316" s="10">
        <f t="shared" si="29"/>
        <v>49.229055555555554</v>
      </c>
    </row>
    <row r="317" spans="1:16">
      <c r="A317" s="8" t="s">
        <v>26</v>
      </c>
      <c r="B317" s="9" t="s">
        <v>27</v>
      </c>
      <c r="C317" s="10">
        <v>65.2</v>
      </c>
      <c r="D317" s="10">
        <v>77.484340000000003</v>
      </c>
      <c r="E317" s="10">
        <v>4.2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4.2</v>
      </c>
      <c r="L317" s="10">
        <f t="shared" si="25"/>
        <v>77.484340000000003</v>
      </c>
      <c r="M317" s="10">
        <f t="shared" si="26"/>
        <v>0</v>
      </c>
      <c r="N317" s="10">
        <f t="shared" si="27"/>
        <v>77.484340000000003</v>
      </c>
      <c r="O317" s="10">
        <f t="shared" si="28"/>
        <v>4.2</v>
      </c>
      <c r="P317" s="10">
        <f t="shared" si="29"/>
        <v>0</v>
      </c>
    </row>
    <row r="318" spans="1:16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>
      <c r="A319" s="8" t="s">
        <v>28</v>
      </c>
      <c r="B319" s="9" t="s">
        <v>29</v>
      </c>
      <c r="C319" s="10">
        <v>16.600000000000001</v>
      </c>
      <c r="D319" s="10">
        <v>27.6</v>
      </c>
      <c r="E319" s="10">
        <v>2.6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2.6</v>
      </c>
      <c r="L319" s="10">
        <f t="shared" si="25"/>
        <v>27.6</v>
      </c>
      <c r="M319" s="10">
        <f t="shared" si="26"/>
        <v>0</v>
      </c>
      <c r="N319" s="10">
        <f t="shared" si="27"/>
        <v>27.6</v>
      </c>
      <c r="O319" s="10">
        <f t="shared" si="28"/>
        <v>2.6</v>
      </c>
      <c r="P319" s="10">
        <f t="shared" si="29"/>
        <v>0</v>
      </c>
    </row>
    <row r="320" spans="1:16">
      <c r="A320" s="8" t="s">
        <v>32</v>
      </c>
      <c r="B320" s="9" t="s">
        <v>33</v>
      </c>
      <c r="C320" s="10">
        <v>65.400000000000006</v>
      </c>
      <c r="D320" s="10">
        <v>65.400000000000006</v>
      </c>
      <c r="E320" s="10">
        <v>22.73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22.73</v>
      </c>
      <c r="L320" s="10">
        <f t="shared" si="25"/>
        <v>65.400000000000006</v>
      </c>
      <c r="M320" s="10">
        <f t="shared" si="26"/>
        <v>0</v>
      </c>
      <c r="N320" s="10">
        <f t="shared" si="27"/>
        <v>65.400000000000006</v>
      </c>
      <c r="O320" s="10">
        <f t="shared" si="28"/>
        <v>22.73</v>
      </c>
      <c r="P320" s="10">
        <f t="shared" si="29"/>
        <v>0</v>
      </c>
    </row>
    <row r="321" spans="1:16">
      <c r="A321" s="8" t="s">
        <v>34</v>
      </c>
      <c r="B321" s="9" t="s">
        <v>35</v>
      </c>
      <c r="C321" s="10">
        <v>4.9000000000000004</v>
      </c>
      <c r="D321" s="10">
        <v>4.9000000000000004</v>
      </c>
      <c r="E321" s="10">
        <v>0.8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0.8</v>
      </c>
      <c r="L321" s="10">
        <f t="shared" si="25"/>
        <v>4.9000000000000004</v>
      </c>
      <c r="M321" s="10">
        <f t="shared" si="26"/>
        <v>0</v>
      </c>
      <c r="N321" s="10">
        <f t="shared" si="27"/>
        <v>4.9000000000000004</v>
      </c>
      <c r="O321" s="10">
        <f t="shared" si="28"/>
        <v>0.8</v>
      </c>
      <c r="P321" s="10">
        <f t="shared" si="29"/>
        <v>0</v>
      </c>
    </row>
    <row r="322" spans="1:16">
      <c r="A322" s="8" t="s">
        <v>36</v>
      </c>
      <c r="B322" s="9" t="s">
        <v>37</v>
      </c>
      <c r="C322" s="10">
        <v>10.6</v>
      </c>
      <c r="D322" s="10">
        <v>10.6</v>
      </c>
      <c r="E322" s="10">
        <v>0.87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0.87</v>
      </c>
      <c r="L322" s="10">
        <f t="shared" si="25"/>
        <v>10.6</v>
      </c>
      <c r="M322" s="10">
        <f t="shared" si="26"/>
        <v>0</v>
      </c>
      <c r="N322" s="10">
        <f t="shared" si="27"/>
        <v>10.6</v>
      </c>
      <c r="O322" s="10">
        <f t="shared" si="28"/>
        <v>0.87</v>
      </c>
      <c r="P322" s="10">
        <f t="shared" si="29"/>
        <v>0</v>
      </c>
    </row>
    <row r="323" spans="1:16">
      <c r="A323" s="5" t="s">
        <v>176</v>
      </c>
      <c r="B323" s="6" t="s">
        <v>177</v>
      </c>
      <c r="C323" s="7">
        <v>186.34</v>
      </c>
      <c r="D323" s="7">
        <v>193.84</v>
      </c>
      <c r="E323" s="7">
        <v>23.47</v>
      </c>
      <c r="F323" s="7">
        <v>0</v>
      </c>
      <c r="G323" s="7">
        <v>0</v>
      </c>
      <c r="H323" s="7">
        <v>2.11</v>
      </c>
      <c r="I323" s="7">
        <v>0</v>
      </c>
      <c r="J323" s="7">
        <v>0</v>
      </c>
      <c r="K323" s="7">
        <f t="shared" si="24"/>
        <v>23.47</v>
      </c>
      <c r="L323" s="7">
        <f t="shared" si="25"/>
        <v>193.84</v>
      </c>
      <c r="M323" s="7">
        <f t="shared" si="26"/>
        <v>0</v>
      </c>
      <c r="N323" s="7">
        <f t="shared" si="27"/>
        <v>191.73</v>
      </c>
      <c r="O323" s="7">
        <f t="shared" si="28"/>
        <v>21.36</v>
      </c>
      <c r="P323" s="7">
        <f t="shared" si="29"/>
        <v>8.9902002556455045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23.47</v>
      </c>
      <c r="F324" s="7">
        <v>0</v>
      </c>
      <c r="G324" s="7">
        <v>0</v>
      </c>
      <c r="H324" s="7">
        <v>2.11</v>
      </c>
      <c r="I324" s="7">
        <v>0</v>
      </c>
      <c r="J324" s="7">
        <v>0</v>
      </c>
      <c r="K324" s="7">
        <f t="shared" si="24"/>
        <v>23.47</v>
      </c>
      <c r="L324" s="7">
        <f t="shared" si="25"/>
        <v>193.84</v>
      </c>
      <c r="M324" s="7">
        <f t="shared" si="26"/>
        <v>0</v>
      </c>
      <c r="N324" s="7">
        <f t="shared" si="27"/>
        <v>191.73</v>
      </c>
      <c r="O324" s="7">
        <f t="shared" si="28"/>
        <v>21.36</v>
      </c>
      <c r="P324" s="7">
        <f t="shared" si="29"/>
        <v>8.9902002556455045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23.47</v>
      </c>
      <c r="F325" s="10">
        <v>0</v>
      </c>
      <c r="G325" s="10">
        <v>0</v>
      </c>
      <c r="H325" s="10">
        <v>2.11</v>
      </c>
      <c r="I325" s="10">
        <v>0</v>
      </c>
      <c r="J325" s="10">
        <v>0</v>
      </c>
      <c r="K325" s="10">
        <f t="shared" si="24"/>
        <v>23.47</v>
      </c>
      <c r="L325" s="10">
        <f t="shared" si="25"/>
        <v>193.84</v>
      </c>
      <c r="M325" s="10">
        <f t="shared" si="26"/>
        <v>0</v>
      </c>
      <c r="N325" s="10">
        <f t="shared" si="27"/>
        <v>191.73</v>
      </c>
      <c r="O325" s="10">
        <f t="shared" si="28"/>
        <v>21.36</v>
      </c>
      <c r="P325" s="10">
        <f t="shared" si="29"/>
        <v>8.9902002556455045</v>
      </c>
    </row>
    <row r="326" spans="1:16">
      <c r="A326" s="5" t="s">
        <v>180</v>
      </c>
      <c r="B326" s="6" t="s">
        <v>181</v>
      </c>
      <c r="C326" s="7">
        <v>147.00900000000001</v>
      </c>
      <c r="D326" s="7">
        <v>283.12299999999999</v>
      </c>
      <c r="E326" s="7">
        <v>17.289000000000001</v>
      </c>
      <c r="F326" s="7">
        <v>0</v>
      </c>
      <c r="G326" s="7">
        <v>0</v>
      </c>
      <c r="H326" s="7">
        <v>0</v>
      </c>
      <c r="I326" s="7">
        <v>29.130749999999999</v>
      </c>
      <c r="J326" s="7">
        <v>29.130749999999999</v>
      </c>
      <c r="K326" s="7">
        <f t="shared" ref="K326:K389" si="30">E326-F326</f>
        <v>17.289000000000001</v>
      </c>
      <c r="L326" s="7">
        <f t="shared" ref="L326:L389" si="31">D326-F326</f>
        <v>283.12299999999999</v>
      </c>
      <c r="M326" s="7">
        <f t="shared" ref="M326:M389" si="32">IF(E326=0,0,(F326/E326)*100)</f>
        <v>0</v>
      </c>
      <c r="N326" s="7">
        <f t="shared" ref="N326:N389" si="33">D326-H326</f>
        <v>283.12299999999999</v>
      </c>
      <c r="O326" s="7">
        <f t="shared" ref="O326:O389" si="34">E326-H326</f>
        <v>17.289000000000001</v>
      </c>
      <c r="P326" s="7">
        <f t="shared" ref="P326:P389" si="35">IF(E326=0,0,(H326/E326)*100)</f>
        <v>0</v>
      </c>
    </row>
    <row r="327" spans="1:16">
      <c r="A327" s="8" t="s">
        <v>42</v>
      </c>
      <c r="B327" s="9" t="s">
        <v>43</v>
      </c>
      <c r="C327" s="10">
        <v>147.00900000000001</v>
      </c>
      <c r="D327" s="10">
        <v>283.12299999999999</v>
      </c>
      <c r="E327" s="10">
        <v>17.289000000000001</v>
      </c>
      <c r="F327" s="10">
        <v>0</v>
      </c>
      <c r="G327" s="10">
        <v>0</v>
      </c>
      <c r="H327" s="10">
        <v>0</v>
      </c>
      <c r="I327" s="10">
        <v>29.130749999999999</v>
      </c>
      <c r="J327" s="10">
        <v>29.130749999999999</v>
      </c>
      <c r="K327" s="10">
        <f t="shared" si="30"/>
        <v>17.289000000000001</v>
      </c>
      <c r="L327" s="10">
        <f t="shared" si="31"/>
        <v>283.12299999999999</v>
      </c>
      <c r="M327" s="10">
        <f t="shared" si="32"/>
        <v>0</v>
      </c>
      <c r="N327" s="10">
        <f t="shared" si="33"/>
        <v>283.12299999999999</v>
      </c>
      <c r="O327" s="10">
        <f t="shared" si="34"/>
        <v>17.289000000000001</v>
      </c>
      <c r="P327" s="10">
        <f t="shared" si="35"/>
        <v>0</v>
      </c>
    </row>
    <row r="328" spans="1:16">
      <c r="A328" s="5" t="s">
        <v>182</v>
      </c>
      <c r="B328" s="6" t="s">
        <v>183</v>
      </c>
      <c r="C328" s="7">
        <v>7917.5370000000003</v>
      </c>
      <c r="D328" s="7">
        <v>14913.592000000001</v>
      </c>
      <c r="E328" s="7">
        <v>400.26300000000003</v>
      </c>
      <c r="F328" s="7">
        <v>72.850269999999995</v>
      </c>
      <c r="G328" s="7">
        <v>0</v>
      </c>
      <c r="H328" s="7">
        <v>72.850269999999995</v>
      </c>
      <c r="I328" s="7">
        <v>3.8445500000000004</v>
      </c>
      <c r="J328" s="7">
        <v>3.8445500000000004</v>
      </c>
      <c r="K328" s="7">
        <f t="shared" si="30"/>
        <v>327.41273000000001</v>
      </c>
      <c r="L328" s="7">
        <f t="shared" si="31"/>
        <v>14840.74173</v>
      </c>
      <c r="M328" s="7">
        <f t="shared" si="32"/>
        <v>18.200600605102142</v>
      </c>
      <c r="N328" s="7">
        <f t="shared" si="33"/>
        <v>14840.74173</v>
      </c>
      <c r="O328" s="7">
        <f t="shared" si="34"/>
        <v>327.41273000000001</v>
      </c>
      <c r="P328" s="7">
        <f t="shared" si="35"/>
        <v>18.200600605102142</v>
      </c>
    </row>
    <row r="329" spans="1:16">
      <c r="A329" s="8" t="s">
        <v>28</v>
      </c>
      <c r="B329" s="9" t="s">
        <v>29</v>
      </c>
      <c r="C329" s="10">
        <v>25</v>
      </c>
      <c r="D329" s="10">
        <v>25</v>
      </c>
      <c r="E329" s="10">
        <v>2.79</v>
      </c>
      <c r="F329" s="10">
        <v>0</v>
      </c>
      <c r="G329" s="10">
        <v>0</v>
      </c>
      <c r="H329" s="10">
        <v>0</v>
      </c>
      <c r="I329" s="10">
        <v>3.8445500000000004</v>
      </c>
      <c r="J329" s="10">
        <v>3.8445500000000004</v>
      </c>
      <c r="K329" s="10">
        <f t="shared" si="30"/>
        <v>2.79</v>
      </c>
      <c r="L329" s="10">
        <f t="shared" si="31"/>
        <v>25</v>
      </c>
      <c r="M329" s="10">
        <f t="shared" si="32"/>
        <v>0</v>
      </c>
      <c r="N329" s="10">
        <f t="shared" si="33"/>
        <v>25</v>
      </c>
      <c r="O329" s="10">
        <f t="shared" si="34"/>
        <v>2.79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585.45799999999997</v>
      </c>
      <c r="E330" s="10">
        <v>68.778000000000006</v>
      </c>
      <c r="F330" s="10">
        <v>28.662749999999999</v>
      </c>
      <c r="G330" s="10">
        <v>0</v>
      </c>
      <c r="H330" s="10">
        <v>28.662749999999999</v>
      </c>
      <c r="I330" s="10">
        <v>0</v>
      </c>
      <c r="J330" s="10">
        <v>0</v>
      </c>
      <c r="K330" s="10">
        <f t="shared" si="30"/>
        <v>40.115250000000003</v>
      </c>
      <c r="L330" s="10">
        <f t="shared" si="31"/>
        <v>556.79525000000001</v>
      </c>
      <c r="M330" s="10">
        <f t="shared" si="32"/>
        <v>41.674299921486515</v>
      </c>
      <c r="N330" s="10">
        <f t="shared" si="33"/>
        <v>556.79525000000001</v>
      </c>
      <c r="O330" s="10">
        <f t="shared" si="34"/>
        <v>40.115250000000003</v>
      </c>
      <c r="P330" s="10">
        <f t="shared" si="35"/>
        <v>41.674299921486515</v>
      </c>
    </row>
    <row r="331" spans="1:16">
      <c r="A331" s="8" t="s">
        <v>72</v>
      </c>
      <c r="B331" s="9" t="s">
        <v>73</v>
      </c>
      <c r="C331" s="10">
        <v>7441.6790000000001</v>
      </c>
      <c r="D331" s="10">
        <v>14303.134</v>
      </c>
      <c r="E331" s="10">
        <v>328.69499999999999</v>
      </c>
      <c r="F331" s="10">
        <v>44.187519999999999</v>
      </c>
      <c r="G331" s="10">
        <v>0</v>
      </c>
      <c r="H331" s="10">
        <v>44.187519999999999</v>
      </c>
      <c r="I331" s="10">
        <v>0</v>
      </c>
      <c r="J331" s="10">
        <v>0</v>
      </c>
      <c r="K331" s="10">
        <f t="shared" si="30"/>
        <v>284.50747999999999</v>
      </c>
      <c r="L331" s="10">
        <f t="shared" si="31"/>
        <v>14258.946480000001</v>
      </c>
      <c r="M331" s="10">
        <f t="shared" si="32"/>
        <v>13.443319794946685</v>
      </c>
      <c r="N331" s="10">
        <f t="shared" si="33"/>
        <v>14258.946480000001</v>
      </c>
      <c r="O331" s="10">
        <f t="shared" si="34"/>
        <v>284.50747999999999</v>
      </c>
      <c r="P331" s="10">
        <f t="shared" si="35"/>
        <v>13.443319794946685</v>
      </c>
    </row>
    <row r="332" spans="1:16" ht="63.75">
      <c r="A332" s="5" t="s">
        <v>184</v>
      </c>
      <c r="B332" s="6" t="s">
        <v>185</v>
      </c>
      <c r="C332" s="7">
        <v>0</v>
      </c>
      <c r="D332" s="7">
        <v>3574.8580000000002</v>
      </c>
      <c r="E332" s="7">
        <v>873.79399999999998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873.79399999999998</v>
      </c>
      <c r="L332" s="7">
        <f t="shared" si="31"/>
        <v>3574.8580000000002</v>
      </c>
      <c r="M332" s="7">
        <f t="shared" si="32"/>
        <v>0</v>
      </c>
      <c r="N332" s="7">
        <f t="shared" si="33"/>
        <v>3574.8580000000002</v>
      </c>
      <c r="O332" s="7">
        <f t="shared" si="34"/>
        <v>873.79399999999998</v>
      </c>
      <c r="P332" s="7">
        <f t="shared" si="35"/>
        <v>0</v>
      </c>
    </row>
    <row r="333" spans="1:16" ht="25.5">
      <c r="A333" s="8" t="s">
        <v>186</v>
      </c>
      <c r="B333" s="9" t="s">
        <v>187</v>
      </c>
      <c r="C333" s="10">
        <v>0</v>
      </c>
      <c r="D333" s="10">
        <v>3574.8580000000002</v>
      </c>
      <c r="E333" s="10">
        <v>873.79399999999998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873.79399999999998</v>
      </c>
      <c r="L333" s="10">
        <f t="shared" si="31"/>
        <v>3574.8580000000002</v>
      </c>
      <c r="M333" s="10">
        <f t="shared" si="32"/>
        <v>0</v>
      </c>
      <c r="N333" s="10">
        <f t="shared" si="33"/>
        <v>3574.8580000000002</v>
      </c>
      <c r="O333" s="10">
        <f t="shared" si="34"/>
        <v>873.79399999999998</v>
      </c>
      <c r="P333" s="10">
        <f t="shared" si="35"/>
        <v>0</v>
      </c>
    </row>
    <row r="334" spans="1:16">
      <c r="A334" s="5" t="s">
        <v>188</v>
      </c>
      <c r="B334" s="6" t="s">
        <v>71</v>
      </c>
      <c r="C334" s="7">
        <v>25.2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0</v>
      </c>
      <c r="M334" s="7">
        <f t="shared" si="32"/>
        <v>0</v>
      </c>
      <c r="N334" s="7">
        <f t="shared" si="33"/>
        <v>0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0</v>
      </c>
      <c r="M335" s="10">
        <f t="shared" si="32"/>
        <v>0</v>
      </c>
      <c r="N335" s="10">
        <f t="shared" si="33"/>
        <v>0</v>
      </c>
      <c r="O335" s="10">
        <f t="shared" si="34"/>
        <v>0</v>
      </c>
      <c r="P335" s="10">
        <f t="shared" si="35"/>
        <v>0</v>
      </c>
    </row>
    <row r="336" spans="1:16">
      <c r="A336" s="5" t="s">
        <v>189</v>
      </c>
      <c r="B336" s="6" t="s">
        <v>190</v>
      </c>
      <c r="C336" s="7">
        <v>671.22800000000007</v>
      </c>
      <c r="D336" s="7">
        <v>671.22800000000007</v>
      </c>
      <c r="E336" s="7">
        <v>105</v>
      </c>
      <c r="F336" s="7">
        <v>12.40967</v>
      </c>
      <c r="G336" s="7">
        <v>0</v>
      </c>
      <c r="H336" s="7">
        <v>12.40967</v>
      </c>
      <c r="I336" s="7">
        <v>0</v>
      </c>
      <c r="J336" s="7">
        <v>0</v>
      </c>
      <c r="K336" s="7">
        <f t="shared" si="30"/>
        <v>92.590329999999994</v>
      </c>
      <c r="L336" s="7">
        <f t="shared" si="31"/>
        <v>658.81833000000006</v>
      </c>
      <c r="M336" s="7">
        <f t="shared" si="32"/>
        <v>11.818733333333334</v>
      </c>
      <c r="N336" s="7">
        <f t="shared" si="33"/>
        <v>658.81833000000006</v>
      </c>
      <c r="O336" s="7">
        <f t="shared" si="34"/>
        <v>92.590329999999994</v>
      </c>
      <c r="P336" s="7">
        <f t="shared" si="35"/>
        <v>11.818733333333334</v>
      </c>
    </row>
    <row r="337" spans="1:16" ht="25.5">
      <c r="A337" s="8" t="s">
        <v>191</v>
      </c>
      <c r="B337" s="9" t="s">
        <v>192</v>
      </c>
      <c r="C337" s="10">
        <v>671.22800000000007</v>
      </c>
      <c r="D337" s="10">
        <v>671.22800000000007</v>
      </c>
      <c r="E337" s="10">
        <v>105</v>
      </c>
      <c r="F337" s="10">
        <v>12.40967</v>
      </c>
      <c r="G337" s="10">
        <v>0</v>
      </c>
      <c r="H337" s="10">
        <v>12.40967</v>
      </c>
      <c r="I337" s="10">
        <v>0</v>
      </c>
      <c r="J337" s="10">
        <v>0</v>
      </c>
      <c r="K337" s="10">
        <f t="shared" si="30"/>
        <v>92.590329999999994</v>
      </c>
      <c r="L337" s="10">
        <f t="shared" si="31"/>
        <v>658.81833000000006</v>
      </c>
      <c r="M337" s="10">
        <f t="shared" si="32"/>
        <v>11.818733333333334</v>
      </c>
      <c r="N337" s="10">
        <f t="shared" si="33"/>
        <v>658.81833000000006</v>
      </c>
      <c r="O337" s="10">
        <f t="shared" si="34"/>
        <v>92.590329999999994</v>
      </c>
      <c r="P337" s="10">
        <f t="shared" si="35"/>
        <v>11.818733333333334</v>
      </c>
    </row>
    <row r="338" spans="1:16">
      <c r="A338" s="5" t="s">
        <v>193</v>
      </c>
      <c r="B338" s="6" t="s">
        <v>194</v>
      </c>
      <c r="C338" s="7">
        <v>57648.312999999995</v>
      </c>
      <c r="D338" s="7">
        <v>60127.496999999996</v>
      </c>
      <c r="E338" s="7">
        <v>9298.851999999999</v>
      </c>
      <c r="F338" s="7">
        <v>2662.5341599999997</v>
      </c>
      <c r="G338" s="7">
        <v>0</v>
      </c>
      <c r="H338" s="7">
        <v>2717.0681499999996</v>
      </c>
      <c r="I338" s="7">
        <v>0</v>
      </c>
      <c r="J338" s="7">
        <v>93.058269999999993</v>
      </c>
      <c r="K338" s="7">
        <f t="shared" si="30"/>
        <v>6636.3178399999997</v>
      </c>
      <c r="L338" s="7">
        <f t="shared" si="31"/>
        <v>57464.962839999993</v>
      </c>
      <c r="M338" s="7">
        <f t="shared" si="32"/>
        <v>28.632934043901333</v>
      </c>
      <c r="N338" s="7">
        <f t="shared" si="33"/>
        <v>57410.428849999997</v>
      </c>
      <c r="O338" s="7">
        <f t="shared" si="34"/>
        <v>6581.7838499999998</v>
      </c>
      <c r="P338" s="7">
        <f t="shared" si="35"/>
        <v>29.219393426199275</v>
      </c>
    </row>
    <row r="339" spans="1:16" ht="25.5">
      <c r="A339" s="5" t="s">
        <v>195</v>
      </c>
      <c r="B339" s="6" t="s">
        <v>77</v>
      </c>
      <c r="C339" s="7">
        <v>1186.0309999999999</v>
      </c>
      <c r="D339" s="7">
        <v>1275.3150000000001</v>
      </c>
      <c r="E339" s="7">
        <v>267.28000000000003</v>
      </c>
      <c r="F339" s="7">
        <v>61.271449999999994</v>
      </c>
      <c r="G339" s="7">
        <v>0</v>
      </c>
      <c r="H339" s="7">
        <v>61.721449999999997</v>
      </c>
      <c r="I339" s="7">
        <v>0</v>
      </c>
      <c r="J339" s="7">
        <v>0.80942999999999998</v>
      </c>
      <c r="K339" s="7">
        <f t="shared" si="30"/>
        <v>206.00855000000004</v>
      </c>
      <c r="L339" s="7">
        <f t="shared" si="31"/>
        <v>1214.0435500000001</v>
      </c>
      <c r="M339" s="7">
        <f t="shared" si="32"/>
        <v>22.924068392696793</v>
      </c>
      <c r="N339" s="7">
        <f t="shared" si="33"/>
        <v>1213.5935500000001</v>
      </c>
      <c r="O339" s="7">
        <f t="shared" si="34"/>
        <v>205.55855000000003</v>
      </c>
      <c r="P339" s="7">
        <f t="shared" si="35"/>
        <v>23.092431158335824</v>
      </c>
    </row>
    <row r="340" spans="1:16">
      <c r="A340" s="8" t="s">
        <v>22</v>
      </c>
      <c r="B340" s="9" t="s">
        <v>23</v>
      </c>
      <c r="C340" s="10">
        <v>915.36</v>
      </c>
      <c r="D340" s="10">
        <v>1022.4730000000001</v>
      </c>
      <c r="E340" s="10">
        <v>222.72200000000001</v>
      </c>
      <c r="F340" s="10">
        <v>51.055309999999999</v>
      </c>
      <c r="G340" s="10">
        <v>0</v>
      </c>
      <c r="H340" s="10">
        <v>51.055309999999999</v>
      </c>
      <c r="I340" s="10">
        <v>0</v>
      </c>
      <c r="J340" s="10">
        <v>0</v>
      </c>
      <c r="K340" s="10">
        <f t="shared" si="30"/>
        <v>171.66669000000002</v>
      </c>
      <c r="L340" s="10">
        <f t="shared" si="31"/>
        <v>971.41769000000011</v>
      </c>
      <c r="M340" s="10">
        <f t="shared" si="32"/>
        <v>22.923334919765445</v>
      </c>
      <c r="N340" s="10">
        <f t="shared" si="33"/>
        <v>971.41769000000011</v>
      </c>
      <c r="O340" s="10">
        <f t="shared" si="34"/>
        <v>171.66669000000002</v>
      </c>
      <c r="P340" s="10">
        <f t="shared" si="35"/>
        <v>22.923334919765445</v>
      </c>
    </row>
    <row r="341" spans="1:16">
      <c r="A341" s="8" t="s">
        <v>24</v>
      </c>
      <c r="B341" s="9" t="s">
        <v>25</v>
      </c>
      <c r="C341" s="10">
        <v>201.37899999999999</v>
      </c>
      <c r="D341" s="10">
        <v>183.55</v>
      </c>
      <c r="E341" s="10">
        <v>27.545000000000002</v>
      </c>
      <c r="F341" s="10">
        <v>8.8061399999999992</v>
      </c>
      <c r="G341" s="10">
        <v>0</v>
      </c>
      <c r="H341" s="10">
        <v>8.8061399999999992</v>
      </c>
      <c r="I341" s="10">
        <v>0</v>
      </c>
      <c r="J341" s="10">
        <v>0</v>
      </c>
      <c r="K341" s="10">
        <f t="shared" si="30"/>
        <v>18.738860000000003</v>
      </c>
      <c r="L341" s="10">
        <f t="shared" si="31"/>
        <v>174.74386000000001</v>
      </c>
      <c r="M341" s="10">
        <f t="shared" si="32"/>
        <v>31.970012706480301</v>
      </c>
      <c r="N341" s="10">
        <f t="shared" si="33"/>
        <v>174.74386000000001</v>
      </c>
      <c r="O341" s="10">
        <f t="shared" si="34"/>
        <v>18.738860000000003</v>
      </c>
      <c r="P341" s="10">
        <f t="shared" si="35"/>
        <v>31.970012706480301</v>
      </c>
    </row>
    <row r="342" spans="1:16">
      <c r="A342" s="8" t="s">
        <v>26</v>
      </c>
      <c r="B342" s="9" t="s">
        <v>27</v>
      </c>
      <c r="C342" s="10">
        <v>7.9350000000000005</v>
      </c>
      <c r="D342" s="10">
        <v>7.9350000000000005</v>
      </c>
      <c r="E342" s="10">
        <v>1.3220000000000001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1.3220000000000001</v>
      </c>
      <c r="L342" s="10">
        <f t="shared" si="31"/>
        <v>7.9350000000000005</v>
      </c>
      <c r="M342" s="10">
        <f t="shared" si="32"/>
        <v>0</v>
      </c>
      <c r="N342" s="10">
        <f t="shared" si="33"/>
        <v>7.9350000000000005</v>
      </c>
      <c r="O342" s="10">
        <f t="shared" si="34"/>
        <v>1.3220000000000001</v>
      </c>
      <c r="P342" s="10">
        <f t="shared" si="35"/>
        <v>0</v>
      </c>
    </row>
    <row r="343" spans="1:16">
      <c r="A343" s="8" t="s">
        <v>28</v>
      </c>
      <c r="B343" s="9" t="s">
        <v>29</v>
      </c>
      <c r="C343" s="10">
        <v>12.11</v>
      </c>
      <c r="D343" s="10">
        <v>12.11</v>
      </c>
      <c r="E343" s="10">
        <v>2.0180000000000002</v>
      </c>
      <c r="F343" s="10">
        <v>1.41</v>
      </c>
      <c r="G343" s="10">
        <v>0</v>
      </c>
      <c r="H343" s="10">
        <v>1.86</v>
      </c>
      <c r="I343" s="10">
        <v>0</v>
      </c>
      <c r="J343" s="10">
        <v>0</v>
      </c>
      <c r="K343" s="10">
        <f t="shared" si="30"/>
        <v>0.60800000000000032</v>
      </c>
      <c r="L343" s="10">
        <f t="shared" si="31"/>
        <v>10.7</v>
      </c>
      <c r="M343" s="10">
        <f t="shared" si="32"/>
        <v>69.871159563924664</v>
      </c>
      <c r="N343" s="10">
        <f t="shared" si="33"/>
        <v>10.25</v>
      </c>
      <c r="O343" s="10">
        <f t="shared" si="34"/>
        <v>0.15800000000000014</v>
      </c>
      <c r="P343" s="10">
        <f t="shared" si="35"/>
        <v>92.170465807730423</v>
      </c>
    </row>
    <row r="344" spans="1:16">
      <c r="A344" s="8" t="s">
        <v>30</v>
      </c>
      <c r="B344" s="9" t="s">
        <v>31</v>
      </c>
      <c r="C344" s="10">
        <v>5.16</v>
      </c>
      <c r="D344" s="10">
        <v>5.16</v>
      </c>
      <c r="E344" s="10">
        <v>0.32</v>
      </c>
      <c r="F344" s="10">
        <v>0</v>
      </c>
      <c r="G344" s="10">
        <v>0</v>
      </c>
      <c r="H344" s="10">
        <v>0</v>
      </c>
      <c r="I344" s="10">
        <v>0</v>
      </c>
      <c r="J344" s="10">
        <v>0.14000000000000001</v>
      </c>
      <c r="K344" s="10">
        <f t="shared" si="30"/>
        <v>0.32</v>
      </c>
      <c r="L344" s="10">
        <f t="shared" si="31"/>
        <v>5.16</v>
      </c>
      <c r="M344" s="10">
        <f t="shared" si="32"/>
        <v>0</v>
      </c>
      <c r="N344" s="10">
        <f t="shared" si="33"/>
        <v>5.16</v>
      </c>
      <c r="O344" s="10">
        <f t="shared" si="34"/>
        <v>0.32</v>
      </c>
      <c r="P344" s="10">
        <f t="shared" si="35"/>
        <v>0</v>
      </c>
    </row>
    <row r="345" spans="1:16">
      <c r="A345" s="8" t="s">
        <v>32</v>
      </c>
      <c r="B345" s="9" t="s">
        <v>33</v>
      </c>
      <c r="C345" s="10">
        <v>33.414999999999999</v>
      </c>
      <c r="D345" s="10">
        <v>33.414999999999999</v>
      </c>
      <c r="E345" s="10">
        <v>11.14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11.14</v>
      </c>
      <c r="L345" s="10">
        <f t="shared" si="31"/>
        <v>33.414999999999999</v>
      </c>
      <c r="M345" s="10">
        <f t="shared" si="32"/>
        <v>0</v>
      </c>
      <c r="N345" s="10">
        <f t="shared" si="33"/>
        <v>33.414999999999999</v>
      </c>
      <c r="O345" s="10">
        <f t="shared" si="34"/>
        <v>11.14</v>
      </c>
      <c r="P345" s="10">
        <f t="shared" si="35"/>
        <v>0</v>
      </c>
    </row>
    <row r="346" spans="1:16">
      <c r="A346" s="8" t="s">
        <v>34</v>
      </c>
      <c r="B346" s="9" t="s">
        <v>35</v>
      </c>
      <c r="C346" s="10">
        <v>0.67300000000000004</v>
      </c>
      <c r="D346" s="10">
        <v>0.67300000000000004</v>
      </c>
      <c r="E346" s="10">
        <v>0.124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0.124</v>
      </c>
      <c r="L346" s="10">
        <f t="shared" si="31"/>
        <v>0.67300000000000004</v>
      </c>
      <c r="M346" s="10">
        <f t="shared" si="32"/>
        <v>0</v>
      </c>
      <c r="N346" s="10">
        <f t="shared" si="33"/>
        <v>0.67300000000000004</v>
      </c>
      <c r="O346" s="10">
        <f t="shared" si="34"/>
        <v>0.124</v>
      </c>
      <c r="P346" s="10">
        <f t="shared" si="35"/>
        <v>0</v>
      </c>
    </row>
    <row r="347" spans="1:16">
      <c r="A347" s="8" t="s">
        <v>36</v>
      </c>
      <c r="B347" s="9" t="s">
        <v>37</v>
      </c>
      <c r="C347" s="10">
        <v>9.9990000000000006</v>
      </c>
      <c r="D347" s="10">
        <v>9.9990000000000006</v>
      </c>
      <c r="E347" s="10">
        <v>2.089</v>
      </c>
      <c r="F347" s="10">
        <v>0</v>
      </c>
      <c r="G347" s="10">
        <v>0</v>
      </c>
      <c r="H347" s="10">
        <v>0</v>
      </c>
      <c r="I347" s="10">
        <v>0</v>
      </c>
      <c r="J347" s="10">
        <v>0.66942999999999997</v>
      </c>
      <c r="K347" s="10">
        <f t="shared" si="30"/>
        <v>2.089</v>
      </c>
      <c r="L347" s="10">
        <f t="shared" si="31"/>
        <v>9.9990000000000006</v>
      </c>
      <c r="M347" s="10">
        <f t="shared" si="32"/>
        <v>0</v>
      </c>
      <c r="N347" s="10">
        <f t="shared" si="33"/>
        <v>9.9990000000000006</v>
      </c>
      <c r="O347" s="10">
        <f t="shared" si="34"/>
        <v>2.089</v>
      </c>
      <c r="P347" s="10">
        <f t="shared" si="35"/>
        <v>0</v>
      </c>
    </row>
    <row r="348" spans="1:16" ht="25.5">
      <c r="A348" s="5" t="s">
        <v>196</v>
      </c>
      <c r="B348" s="6" t="s">
        <v>197</v>
      </c>
      <c r="C348" s="7">
        <v>1149</v>
      </c>
      <c r="D348" s="7">
        <v>997.20000000000016</v>
      </c>
      <c r="E348" s="7">
        <v>27.2</v>
      </c>
      <c r="F348" s="7">
        <v>16.923110000000001</v>
      </c>
      <c r="G348" s="7">
        <v>0</v>
      </c>
      <c r="H348" s="7">
        <v>44.230000000000004</v>
      </c>
      <c r="I348" s="7">
        <v>0</v>
      </c>
      <c r="J348" s="7">
        <v>18.63354</v>
      </c>
      <c r="K348" s="7">
        <f t="shared" si="30"/>
        <v>10.276889999999998</v>
      </c>
      <c r="L348" s="7">
        <f t="shared" si="31"/>
        <v>980.27689000000021</v>
      </c>
      <c r="M348" s="7">
        <f t="shared" si="32"/>
        <v>62.217316176470597</v>
      </c>
      <c r="N348" s="7">
        <f t="shared" si="33"/>
        <v>952.97000000000014</v>
      </c>
      <c r="O348" s="7">
        <f t="shared" si="34"/>
        <v>-17.030000000000005</v>
      </c>
      <c r="P348" s="7">
        <f t="shared" si="35"/>
        <v>162.61029411764707</v>
      </c>
    </row>
    <row r="349" spans="1:16">
      <c r="A349" s="8" t="s">
        <v>26</v>
      </c>
      <c r="B349" s="9" t="s">
        <v>27</v>
      </c>
      <c r="C349" s="10">
        <v>402.2</v>
      </c>
      <c r="D349" s="10">
        <v>301.90000000000003</v>
      </c>
      <c r="E349" s="10">
        <v>7.2</v>
      </c>
      <c r="F349" s="10">
        <v>16.923110000000001</v>
      </c>
      <c r="G349" s="10">
        <v>0</v>
      </c>
      <c r="H349" s="10">
        <v>44.230000000000004</v>
      </c>
      <c r="I349" s="10">
        <v>0</v>
      </c>
      <c r="J349" s="10">
        <v>0</v>
      </c>
      <c r="K349" s="10">
        <f t="shared" si="30"/>
        <v>-9.7231100000000019</v>
      </c>
      <c r="L349" s="10">
        <f t="shared" si="31"/>
        <v>284.97689000000003</v>
      </c>
      <c r="M349" s="10">
        <f t="shared" si="32"/>
        <v>235.04319444444442</v>
      </c>
      <c r="N349" s="10">
        <f t="shared" si="33"/>
        <v>257.67</v>
      </c>
      <c r="O349" s="10">
        <f t="shared" si="34"/>
        <v>-37.03</v>
      </c>
      <c r="P349" s="10">
        <f t="shared" si="35"/>
        <v>614.30555555555554</v>
      </c>
    </row>
    <row r="350" spans="1:16">
      <c r="A350" s="8" t="s">
        <v>28</v>
      </c>
      <c r="B350" s="9" t="s">
        <v>29</v>
      </c>
      <c r="C350" s="10">
        <v>678.6</v>
      </c>
      <c r="D350" s="10">
        <v>505.94200000000001</v>
      </c>
      <c r="E350" s="10">
        <v>20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20</v>
      </c>
      <c r="L350" s="10">
        <f t="shared" si="31"/>
        <v>505.94200000000001</v>
      </c>
      <c r="M350" s="10">
        <f t="shared" si="32"/>
        <v>0</v>
      </c>
      <c r="N350" s="10">
        <f t="shared" si="33"/>
        <v>505.94200000000001</v>
      </c>
      <c r="O350" s="10">
        <f t="shared" si="34"/>
        <v>20</v>
      </c>
      <c r="P350" s="10">
        <f t="shared" si="35"/>
        <v>0</v>
      </c>
    </row>
    <row r="351" spans="1:16" ht="25.5">
      <c r="A351" s="8" t="s">
        <v>48</v>
      </c>
      <c r="B351" s="9" t="s">
        <v>49</v>
      </c>
      <c r="C351" s="10">
        <v>0</v>
      </c>
      <c r="D351" s="10">
        <v>121.158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121.158</v>
      </c>
      <c r="M351" s="10">
        <f t="shared" si="32"/>
        <v>0</v>
      </c>
      <c r="N351" s="10">
        <f t="shared" si="33"/>
        <v>121.158</v>
      </c>
      <c r="O351" s="10">
        <f t="shared" si="34"/>
        <v>0</v>
      </c>
      <c r="P351" s="10">
        <f t="shared" si="35"/>
        <v>0</v>
      </c>
    </row>
    <row r="352" spans="1:16">
      <c r="A352" s="8" t="s">
        <v>72</v>
      </c>
      <c r="B352" s="9" t="s">
        <v>73</v>
      </c>
      <c r="C352" s="10">
        <v>68.2</v>
      </c>
      <c r="D352" s="10">
        <v>68.2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18.63354</v>
      </c>
      <c r="K352" s="10">
        <f t="shared" si="30"/>
        <v>0</v>
      </c>
      <c r="L352" s="10">
        <f t="shared" si="31"/>
        <v>68.2</v>
      </c>
      <c r="M352" s="10">
        <f t="shared" si="32"/>
        <v>0</v>
      </c>
      <c r="N352" s="10">
        <f t="shared" si="33"/>
        <v>68.2</v>
      </c>
      <c r="O352" s="10">
        <f t="shared" si="34"/>
        <v>0</v>
      </c>
      <c r="P352" s="10">
        <f t="shared" si="35"/>
        <v>0</v>
      </c>
    </row>
    <row r="353" spans="1:16">
      <c r="A353" s="5" t="s">
        <v>198</v>
      </c>
      <c r="B353" s="6" t="s">
        <v>199</v>
      </c>
      <c r="C353" s="7">
        <v>6426.6</v>
      </c>
      <c r="D353" s="7">
        <v>6684.9000000000005</v>
      </c>
      <c r="E353" s="7">
        <v>1090.25</v>
      </c>
      <c r="F353" s="7">
        <v>335.64984000000004</v>
      </c>
      <c r="G353" s="7">
        <v>0</v>
      </c>
      <c r="H353" s="7">
        <v>335.69209000000006</v>
      </c>
      <c r="I353" s="7">
        <v>0</v>
      </c>
      <c r="J353" s="7">
        <v>34.590060000000001</v>
      </c>
      <c r="K353" s="7">
        <f t="shared" si="30"/>
        <v>754.60015999999996</v>
      </c>
      <c r="L353" s="7">
        <f t="shared" si="31"/>
        <v>6349.2501600000005</v>
      </c>
      <c r="M353" s="7">
        <f t="shared" si="32"/>
        <v>30.786502178399456</v>
      </c>
      <c r="N353" s="7">
        <f t="shared" si="33"/>
        <v>6349.2079100000001</v>
      </c>
      <c r="O353" s="7">
        <f t="shared" si="34"/>
        <v>754.55790999999999</v>
      </c>
      <c r="P353" s="7">
        <f t="shared" si="35"/>
        <v>30.790377436367812</v>
      </c>
    </row>
    <row r="354" spans="1:16">
      <c r="A354" s="8" t="s">
        <v>22</v>
      </c>
      <c r="B354" s="9" t="s">
        <v>23</v>
      </c>
      <c r="C354" s="10">
        <v>3866</v>
      </c>
      <c r="D354" s="10">
        <v>3844</v>
      </c>
      <c r="E354" s="10">
        <v>600</v>
      </c>
      <c r="F354" s="10">
        <v>274.22694000000001</v>
      </c>
      <c r="G354" s="10">
        <v>0</v>
      </c>
      <c r="H354" s="10">
        <v>274.22694000000001</v>
      </c>
      <c r="I354" s="10">
        <v>0</v>
      </c>
      <c r="J354" s="10">
        <v>28.352509999999999</v>
      </c>
      <c r="K354" s="10">
        <f t="shared" si="30"/>
        <v>325.77305999999999</v>
      </c>
      <c r="L354" s="10">
        <f t="shared" si="31"/>
        <v>3569.77306</v>
      </c>
      <c r="M354" s="10">
        <f t="shared" si="32"/>
        <v>45.70449</v>
      </c>
      <c r="N354" s="10">
        <f t="shared" si="33"/>
        <v>3569.77306</v>
      </c>
      <c r="O354" s="10">
        <f t="shared" si="34"/>
        <v>325.77305999999999</v>
      </c>
      <c r="P354" s="10">
        <f t="shared" si="35"/>
        <v>45.70449</v>
      </c>
    </row>
    <row r="355" spans="1:16">
      <c r="A355" s="8" t="s">
        <v>24</v>
      </c>
      <c r="B355" s="9" t="s">
        <v>25</v>
      </c>
      <c r="C355" s="10">
        <v>850.5</v>
      </c>
      <c r="D355" s="10">
        <v>872.5</v>
      </c>
      <c r="E355" s="10">
        <v>138.25</v>
      </c>
      <c r="F355" s="10">
        <v>61.422900000000006</v>
      </c>
      <c r="G355" s="10">
        <v>0</v>
      </c>
      <c r="H355" s="10">
        <v>61.422900000000006</v>
      </c>
      <c r="I355" s="10">
        <v>0</v>
      </c>
      <c r="J355" s="10">
        <v>6.2375500000000006</v>
      </c>
      <c r="K355" s="10">
        <f t="shared" si="30"/>
        <v>76.827100000000002</v>
      </c>
      <c r="L355" s="10">
        <f t="shared" si="31"/>
        <v>811.07709999999997</v>
      </c>
      <c r="M355" s="10">
        <f t="shared" si="32"/>
        <v>44.428860759493674</v>
      </c>
      <c r="N355" s="10">
        <f t="shared" si="33"/>
        <v>811.07709999999997</v>
      </c>
      <c r="O355" s="10">
        <f t="shared" si="34"/>
        <v>76.827100000000002</v>
      </c>
      <c r="P355" s="10">
        <f t="shared" si="35"/>
        <v>44.428860759493674</v>
      </c>
    </row>
    <row r="356" spans="1:16">
      <c r="A356" s="8" t="s">
        <v>26</v>
      </c>
      <c r="B356" s="9" t="s">
        <v>27</v>
      </c>
      <c r="C356" s="10">
        <v>261</v>
      </c>
      <c r="D356" s="10">
        <v>319.90000000000003</v>
      </c>
      <c r="E356" s="10">
        <v>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2</v>
      </c>
      <c r="L356" s="10">
        <f t="shared" si="31"/>
        <v>319.90000000000003</v>
      </c>
      <c r="M356" s="10">
        <f t="shared" si="32"/>
        <v>0</v>
      </c>
      <c r="N356" s="10">
        <f t="shared" si="33"/>
        <v>319.90000000000003</v>
      </c>
      <c r="O356" s="10">
        <f t="shared" si="34"/>
        <v>2</v>
      </c>
      <c r="P356" s="10">
        <f t="shared" si="35"/>
        <v>0</v>
      </c>
    </row>
    <row r="357" spans="1:16">
      <c r="A357" s="8" t="s">
        <v>28</v>
      </c>
      <c r="B357" s="9" t="s">
        <v>29</v>
      </c>
      <c r="C357" s="10">
        <v>714.2</v>
      </c>
      <c r="D357" s="10">
        <v>913.6</v>
      </c>
      <c r="E357" s="10">
        <v>15.5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15.5</v>
      </c>
      <c r="L357" s="10">
        <f t="shared" si="31"/>
        <v>913.6</v>
      </c>
      <c r="M357" s="10">
        <f t="shared" si="32"/>
        <v>0</v>
      </c>
      <c r="N357" s="10">
        <f t="shared" si="33"/>
        <v>913.6</v>
      </c>
      <c r="O357" s="10">
        <f t="shared" si="34"/>
        <v>15.5</v>
      </c>
      <c r="P357" s="10">
        <f t="shared" si="35"/>
        <v>0</v>
      </c>
    </row>
    <row r="358" spans="1:16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0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684.4</v>
      </c>
      <c r="D359" s="10">
        <v>684.4</v>
      </c>
      <c r="E359" s="10">
        <v>324.5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324.5</v>
      </c>
      <c r="L359" s="10">
        <f t="shared" si="31"/>
        <v>684.4</v>
      </c>
      <c r="M359" s="10">
        <f t="shared" si="32"/>
        <v>0</v>
      </c>
      <c r="N359" s="10">
        <f t="shared" si="33"/>
        <v>684.4</v>
      </c>
      <c r="O359" s="10">
        <f t="shared" si="34"/>
        <v>324.5</v>
      </c>
      <c r="P359" s="10">
        <f t="shared" si="35"/>
        <v>0</v>
      </c>
    </row>
    <row r="360" spans="1:16">
      <c r="A360" s="8" t="s">
        <v>34</v>
      </c>
      <c r="B360" s="9" t="s">
        <v>35</v>
      </c>
      <c r="C360" s="10">
        <v>4.8</v>
      </c>
      <c r="D360" s="10">
        <v>4.8</v>
      </c>
      <c r="E360" s="10">
        <v>0.70000000000000007</v>
      </c>
      <c r="F360" s="10">
        <v>0</v>
      </c>
      <c r="G360" s="10">
        <v>0</v>
      </c>
      <c r="H360" s="10">
        <v>5.4000000000000003E-3</v>
      </c>
      <c r="I360" s="10">
        <v>0</v>
      </c>
      <c r="J360" s="10">
        <v>0</v>
      </c>
      <c r="K360" s="10">
        <f t="shared" si="30"/>
        <v>0.70000000000000007</v>
      </c>
      <c r="L360" s="10">
        <f t="shared" si="31"/>
        <v>4.8</v>
      </c>
      <c r="M360" s="10">
        <f t="shared" si="32"/>
        <v>0</v>
      </c>
      <c r="N360" s="10">
        <f t="shared" si="33"/>
        <v>4.7946</v>
      </c>
      <c r="O360" s="10">
        <f t="shared" si="34"/>
        <v>0.69460000000000011</v>
      </c>
      <c r="P360" s="10">
        <f t="shared" si="35"/>
        <v>0.77142857142857146</v>
      </c>
    </row>
    <row r="361" spans="1:16">
      <c r="A361" s="8" t="s">
        <v>36</v>
      </c>
      <c r="B361" s="9" t="s">
        <v>37</v>
      </c>
      <c r="C361" s="10">
        <v>26.6</v>
      </c>
      <c r="D361" s="10">
        <v>44.1</v>
      </c>
      <c r="E361" s="10">
        <v>9.3000000000000007</v>
      </c>
      <c r="F361" s="10">
        <v>0</v>
      </c>
      <c r="G361" s="10">
        <v>0</v>
      </c>
      <c r="H361" s="10">
        <v>3.6850000000000001E-2</v>
      </c>
      <c r="I361" s="10">
        <v>0</v>
      </c>
      <c r="J361" s="10">
        <v>0</v>
      </c>
      <c r="K361" s="10">
        <f t="shared" si="30"/>
        <v>9.3000000000000007</v>
      </c>
      <c r="L361" s="10">
        <f t="shared" si="31"/>
        <v>44.1</v>
      </c>
      <c r="M361" s="10">
        <f t="shared" si="32"/>
        <v>0</v>
      </c>
      <c r="N361" s="10">
        <f t="shared" si="33"/>
        <v>44.06315</v>
      </c>
      <c r="O361" s="10">
        <f t="shared" si="34"/>
        <v>9.2631500000000013</v>
      </c>
      <c r="P361" s="10">
        <f t="shared" si="35"/>
        <v>0.39623655913978489</v>
      </c>
    </row>
    <row r="362" spans="1:16">
      <c r="A362" s="8" t="s">
        <v>38</v>
      </c>
      <c r="B362" s="9" t="s">
        <v>39</v>
      </c>
      <c r="C362" s="10">
        <v>17.5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0</v>
      </c>
      <c r="M362" s="10">
        <f t="shared" si="32"/>
        <v>0</v>
      </c>
      <c r="N362" s="10">
        <f t="shared" si="33"/>
        <v>0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200</v>
      </c>
      <c r="B363" s="6" t="s">
        <v>201</v>
      </c>
      <c r="C363" s="7">
        <v>4727.2</v>
      </c>
      <c r="D363" s="7">
        <v>4878.7000000000007</v>
      </c>
      <c r="E363" s="7">
        <v>785.7800000000002</v>
      </c>
      <c r="F363" s="7">
        <v>219.94109</v>
      </c>
      <c r="G363" s="7">
        <v>0</v>
      </c>
      <c r="H363" s="7">
        <v>219.94109</v>
      </c>
      <c r="I363" s="7">
        <v>0</v>
      </c>
      <c r="J363" s="7">
        <v>0</v>
      </c>
      <c r="K363" s="7">
        <f t="shared" si="30"/>
        <v>565.83891000000017</v>
      </c>
      <c r="L363" s="7">
        <f t="shared" si="31"/>
        <v>4658.7589100000005</v>
      </c>
      <c r="M363" s="7">
        <f t="shared" si="32"/>
        <v>27.990161368321914</v>
      </c>
      <c r="N363" s="7">
        <f t="shared" si="33"/>
        <v>4658.7589100000005</v>
      </c>
      <c r="O363" s="7">
        <f t="shared" si="34"/>
        <v>565.83891000000017</v>
      </c>
      <c r="P363" s="7">
        <f t="shared" si="35"/>
        <v>27.990161368321914</v>
      </c>
    </row>
    <row r="364" spans="1:16">
      <c r="A364" s="8" t="s">
        <v>22</v>
      </c>
      <c r="B364" s="9" t="s">
        <v>23</v>
      </c>
      <c r="C364" s="10">
        <v>3445</v>
      </c>
      <c r="D364" s="10">
        <v>3533.7000000000003</v>
      </c>
      <c r="E364" s="10">
        <v>551.05000000000007</v>
      </c>
      <c r="F364" s="10">
        <v>181.19216</v>
      </c>
      <c r="G364" s="10">
        <v>0</v>
      </c>
      <c r="H364" s="10">
        <v>181.19216</v>
      </c>
      <c r="I364" s="10">
        <v>0</v>
      </c>
      <c r="J364" s="10">
        <v>0</v>
      </c>
      <c r="K364" s="10">
        <f t="shared" si="30"/>
        <v>369.85784000000007</v>
      </c>
      <c r="L364" s="10">
        <f t="shared" si="31"/>
        <v>3352.5078400000002</v>
      </c>
      <c r="M364" s="10">
        <f t="shared" si="32"/>
        <v>32.881255784411572</v>
      </c>
      <c r="N364" s="10">
        <f t="shared" si="33"/>
        <v>3352.5078400000002</v>
      </c>
      <c r="O364" s="10">
        <f t="shared" si="34"/>
        <v>369.85784000000007</v>
      </c>
      <c r="P364" s="10">
        <f t="shared" si="35"/>
        <v>32.881255784411572</v>
      </c>
    </row>
    <row r="365" spans="1:16">
      <c r="A365" s="8" t="s">
        <v>24</v>
      </c>
      <c r="B365" s="9" t="s">
        <v>25</v>
      </c>
      <c r="C365" s="10">
        <v>757.9</v>
      </c>
      <c r="D365" s="10">
        <v>765.78499999999997</v>
      </c>
      <c r="E365" s="10">
        <v>124.215</v>
      </c>
      <c r="F365" s="10">
        <v>38.748930000000001</v>
      </c>
      <c r="G365" s="10">
        <v>0</v>
      </c>
      <c r="H365" s="10">
        <v>38.748930000000001</v>
      </c>
      <c r="I365" s="10">
        <v>0</v>
      </c>
      <c r="J365" s="10">
        <v>0</v>
      </c>
      <c r="K365" s="10">
        <f t="shared" si="30"/>
        <v>85.466070000000002</v>
      </c>
      <c r="L365" s="10">
        <f t="shared" si="31"/>
        <v>727.03607</v>
      </c>
      <c r="M365" s="10">
        <f t="shared" si="32"/>
        <v>31.195048907136819</v>
      </c>
      <c r="N365" s="10">
        <f t="shared" si="33"/>
        <v>727.03607</v>
      </c>
      <c r="O365" s="10">
        <f t="shared" si="34"/>
        <v>85.466070000000002</v>
      </c>
      <c r="P365" s="10">
        <f t="shared" si="35"/>
        <v>31.195048907136819</v>
      </c>
    </row>
    <row r="366" spans="1:16">
      <c r="A366" s="8" t="s">
        <v>26</v>
      </c>
      <c r="B366" s="9" t="s">
        <v>27</v>
      </c>
      <c r="C366" s="10">
        <v>243.1</v>
      </c>
      <c r="D366" s="10">
        <v>204.78</v>
      </c>
      <c r="E366" s="10">
        <v>6.1000000000000005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6.1000000000000005</v>
      </c>
      <c r="L366" s="10">
        <f t="shared" si="31"/>
        <v>204.78</v>
      </c>
      <c r="M366" s="10">
        <f t="shared" si="32"/>
        <v>0</v>
      </c>
      <c r="N366" s="10">
        <f t="shared" si="33"/>
        <v>204.78</v>
      </c>
      <c r="O366" s="10">
        <f t="shared" si="34"/>
        <v>6.1000000000000005</v>
      </c>
      <c r="P366" s="10">
        <f t="shared" si="35"/>
        <v>0</v>
      </c>
    </row>
    <row r="367" spans="1:16">
      <c r="A367" s="8" t="s">
        <v>28</v>
      </c>
      <c r="B367" s="9" t="s">
        <v>29</v>
      </c>
      <c r="C367" s="10">
        <v>125</v>
      </c>
      <c r="D367" s="10">
        <v>143.13499999999999</v>
      </c>
      <c r="E367" s="10">
        <v>6.9950000000000001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6.9950000000000001</v>
      </c>
      <c r="L367" s="10">
        <f t="shared" si="31"/>
        <v>143.13499999999999</v>
      </c>
      <c r="M367" s="10">
        <f t="shared" si="32"/>
        <v>0</v>
      </c>
      <c r="N367" s="10">
        <f t="shared" si="33"/>
        <v>143.13499999999999</v>
      </c>
      <c r="O367" s="10">
        <f t="shared" si="34"/>
        <v>6.9950000000000001</v>
      </c>
      <c r="P367" s="10">
        <f t="shared" si="35"/>
        <v>0</v>
      </c>
    </row>
    <row r="368" spans="1:16">
      <c r="A368" s="8" t="s">
        <v>30</v>
      </c>
      <c r="B368" s="9" t="s">
        <v>31</v>
      </c>
      <c r="C368" s="10">
        <v>6.2</v>
      </c>
      <c r="D368" s="10">
        <v>6.2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6.2</v>
      </c>
      <c r="M368" s="10">
        <f t="shared" si="32"/>
        <v>0</v>
      </c>
      <c r="N368" s="10">
        <f t="shared" si="33"/>
        <v>6.2</v>
      </c>
      <c r="O368" s="10">
        <f t="shared" si="34"/>
        <v>0</v>
      </c>
      <c r="P368" s="10">
        <f t="shared" si="35"/>
        <v>0</v>
      </c>
    </row>
    <row r="369" spans="1:16">
      <c r="A369" s="8" t="s">
        <v>32</v>
      </c>
      <c r="B369" s="9" t="s">
        <v>33</v>
      </c>
      <c r="C369" s="10">
        <v>121.60000000000001</v>
      </c>
      <c r="D369" s="10">
        <v>192.1</v>
      </c>
      <c r="E369" s="10">
        <v>91.4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91.4</v>
      </c>
      <c r="L369" s="10">
        <f t="shared" si="31"/>
        <v>192.1</v>
      </c>
      <c r="M369" s="10">
        <f t="shared" si="32"/>
        <v>0</v>
      </c>
      <c r="N369" s="10">
        <f t="shared" si="33"/>
        <v>192.1</v>
      </c>
      <c r="O369" s="10">
        <f t="shared" si="34"/>
        <v>91.4</v>
      </c>
      <c r="P369" s="10">
        <f t="shared" si="35"/>
        <v>0</v>
      </c>
    </row>
    <row r="370" spans="1:16">
      <c r="A370" s="8" t="s">
        <v>34</v>
      </c>
      <c r="B370" s="9" t="s">
        <v>35</v>
      </c>
      <c r="C370" s="10">
        <v>3.4</v>
      </c>
      <c r="D370" s="10">
        <v>4.6000000000000005</v>
      </c>
      <c r="E370" s="10">
        <v>0.95000000000000007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0.95000000000000007</v>
      </c>
      <c r="L370" s="10">
        <f t="shared" si="31"/>
        <v>4.6000000000000005</v>
      </c>
      <c r="M370" s="10">
        <f t="shared" si="32"/>
        <v>0</v>
      </c>
      <c r="N370" s="10">
        <f t="shared" si="33"/>
        <v>4.6000000000000005</v>
      </c>
      <c r="O370" s="10">
        <f t="shared" si="34"/>
        <v>0.95000000000000007</v>
      </c>
      <c r="P370" s="10">
        <f t="shared" si="35"/>
        <v>0</v>
      </c>
    </row>
    <row r="371" spans="1:16">
      <c r="A371" s="8" t="s">
        <v>36</v>
      </c>
      <c r="B371" s="9" t="s">
        <v>37</v>
      </c>
      <c r="C371" s="10">
        <v>25</v>
      </c>
      <c r="D371" s="10">
        <v>28.400000000000002</v>
      </c>
      <c r="E371" s="10">
        <v>5.07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5.07</v>
      </c>
      <c r="L371" s="10">
        <f t="shared" si="31"/>
        <v>28.400000000000002</v>
      </c>
      <c r="M371" s="10">
        <f t="shared" si="32"/>
        <v>0</v>
      </c>
      <c r="N371" s="10">
        <f t="shared" si="33"/>
        <v>28.400000000000002</v>
      </c>
      <c r="O371" s="10">
        <f t="shared" si="34"/>
        <v>5.07</v>
      </c>
      <c r="P371" s="10">
        <f t="shared" si="35"/>
        <v>0</v>
      </c>
    </row>
    <row r="372" spans="1:16">
      <c r="A372" s="5" t="s">
        <v>202</v>
      </c>
      <c r="B372" s="6" t="s">
        <v>203</v>
      </c>
      <c r="C372" s="7">
        <v>34306.400000000009</v>
      </c>
      <c r="D372" s="7">
        <v>35598.800000000003</v>
      </c>
      <c r="E372" s="7">
        <v>6036.0999999999995</v>
      </c>
      <c r="F372" s="7">
        <v>1717.7477699999999</v>
      </c>
      <c r="G372" s="7">
        <v>0</v>
      </c>
      <c r="H372" s="7">
        <v>1717.7477699999999</v>
      </c>
      <c r="I372" s="7">
        <v>0</v>
      </c>
      <c r="J372" s="7">
        <v>24.169810000000002</v>
      </c>
      <c r="K372" s="7">
        <f t="shared" si="30"/>
        <v>4318.3522299999995</v>
      </c>
      <c r="L372" s="7">
        <f t="shared" si="31"/>
        <v>33881.052230000001</v>
      </c>
      <c r="M372" s="7">
        <f t="shared" si="32"/>
        <v>28.457907755007373</v>
      </c>
      <c r="N372" s="7">
        <f t="shared" si="33"/>
        <v>33881.052230000001</v>
      </c>
      <c r="O372" s="7">
        <f t="shared" si="34"/>
        <v>4318.3522299999995</v>
      </c>
      <c r="P372" s="7">
        <f t="shared" si="35"/>
        <v>28.457907755007373</v>
      </c>
    </row>
    <row r="373" spans="1:16">
      <c r="A373" s="8" t="s">
        <v>22</v>
      </c>
      <c r="B373" s="9" t="s">
        <v>23</v>
      </c>
      <c r="C373" s="10">
        <v>25444.600000000002</v>
      </c>
      <c r="D373" s="10">
        <v>26512.2</v>
      </c>
      <c r="E373" s="10">
        <v>4493.3</v>
      </c>
      <c r="F373" s="10">
        <v>1409.99901</v>
      </c>
      <c r="G373" s="10">
        <v>0</v>
      </c>
      <c r="H373" s="10">
        <v>1409.99901</v>
      </c>
      <c r="I373" s="10">
        <v>0</v>
      </c>
      <c r="J373" s="10">
        <v>0</v>
      </c>
      <c r="K373" s="10">
        <f t="shared" si="30"/>
        <v>3083.3009900000002</v>
      </c>
      <c r="L373" s="10">
        <f t="shared" si="31"/>
        <v>25102.200990000001</v>
      </c>
      <c r="M373" s="10">
        <f t="shared" si="32"/>
        <v>31.380032715376228</v>
      </c>
      <c r="N373" s="10">
        <f t="shared" si="33"/>
        <v>25102.200990000001</v>
      </c>
      <c r="O373" s="10">
        <f t="shared" si="34"/>
        <v>3083.3009900000002</v>
      </c>
      <c r="P373" s="10">
        <f t="shared" si="35"/>
        <v>31.380032715376228</v>
      </c>
    </row>
    <row r="374" spans="1:16">
      <c r="A374" s="8" t="s">
        <v>24</v>
      </c>
      <c r="B374" s="9" t="s">
        <v>25</v>
      </c>
      <c r="C374" s="10">
        <v>5597.9000000000005</v>
      </c>
      <c r="D374" s="10">
        <v>5802.7</v>
      </c>
      <c r="E374" s="10">
        <v>973.5</v>
      </c>
      <c r="F374" s="10">
        <v>307.74876</v>
      </c>
      <c r="G374" s="10">
        <v>0</v>
      </c>
      <c r="H374" s="10">
        <v>307.74876</v>
      </c>
      <c r="I374" s="10">
        <v>0</v>
      </c>
      <c r="J374" s="10">
        <v>0</v>
      </c>
      <c r="K374" s="10">
        <f t="shared" si="30"/>
        <v>665.75124000000005</v>
      </c>
      <c r="L374" s="10">
        <f t="shared" si="31"/>
        <v>5494.9512399999994</v>
      </c>
      <c r="M374" s="10">
        <f t="shared" si="32"/>
        <v>31.612610169491528</v>
      </c>
      <c r="N374" s="10">
        <f t="shared" si="33"/>
        <v>5494.9512399999994</v>
      </c>
      <c r="O374" s="10">
        <f t="shared" si="34"/>
        <v>665.75124000000005</v>
      </c>
      <c r="P374" s="10">
        <f t="shared" si="35"/>
        <v>31.612610169491528</v>
      </c>
    </row>
    <row r="375" spans="1:16">
      <c r="A375" s="8" t="s">
        <v>26</v>
      </c>
      <c r="B375" s="9" t="s">
        <v>27</v>
      </c>
      <c r="C375" s="10">
        <v>503.7</v>
      </c>
      <c r="D375" s="10">
        <v>535.70000000000005</v>
      </c>
      <c r="E375" s="10">
        <v>33.200000000000003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33.200000000000003</v>
      </c>
      <c r="L375" s="10">
        <f t="shared" si="31"/>
        <v>535.70000000000005</v>
      </c>
      <c r="M375" s="10">
        <f t="shared" si="32"/>
        <v>0</v>
      </c>
      <c r="N375" s="10">
        <f t="shared" si="33"/>
        <v>535.70000000000005</v>
      </c>
      <c r="O375" s="10">
        <f t="shared" si="34"/>
        <v>33.200000000000003</v>
      </c>
      <c r="P375" s="10">
        <f t="shared" si="35"/>
        <v>0</v>
      </c>
    </row>
    <row r="376" spans="1:16">
      <c r="A376" s="8" t="s">
        <v>28</v>
      </c>
      <c r="B376" s="9" t="s">
        <v>29</v>
      </c>
      <c r="C376" s="10">
        <v>1361.7</v>
      </c>
      <c r="D376" s="10">
        <v>1328.7</v>
      </c>
      <c r="E376" s="10">
        <v>91.9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91.9</v>
      </c>
      <c r="L376" s="10">
        <f t="shared" si="31"/>
        <v>1328.7</v>
      </c>
      <c r="M376" s="10">
        <f t="shared" si="32"/>
        <v>0</v>
      </c>
      <c r="N376" s="10">
        <f t="shared" si="33"/>
        <v>1328.7</v>
      </c>
      <c r="O376" s="10">
        <f t="shared" si="34"/>
        <v>91.9</v>
      </c>
      <c r="P376" s="10">
        <f t="shared" si="35"/>
        <v>0</v>
      </c>
    </row>
    <row r="377" spans="1:16">
      <c r="A377" s="8" t="s">
        <v>30</v>
      </c>
      <c r="B377" s="9" t="s">
        <v>31</v>
      </c>
      <c r="C377" s="10">
        <v>19.600000000000001</v>
      </c>
      <c r="D377" s="10">
        <v>19.600000000000001</v>
      </c>
      <c r="E377" s="10">
        <v>1.5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1.5</v>
      </c>
      <c r="L377" s="10">
        <f t="shared" si="31"/>
        <v>19.600000000000001</v>
      </c>
      <c r="M377" s="10">
        <f t="shared" si="32"/>
        <v>0</v>
      </c>
      <c r="N377" s="10">
        <f t="shared" si="33"/>
        <v>19.600000000000001</v>
      </c>
      <c r="O377" s="10">
        <f t="shared" si="34"/>
        <v>1.5</v>
      </c>
      <c r="P377" s="10">
        <f t="shared" si="35"/>
        <v>0</v>
      </c>
    </row>
    <row r="378" spans="1:16">
      <c r="A378" s="8" t="s">
        <v>32</v>
      </c>
      <c r="B378" s="9" t="s">
        <v>33</v>
      </c>
      <c r="C378" s="10">
        <v>1094.0999999999999</v>
      </c>
      <c r="D378" s="10">
        <v>1084.9000000000001</v>
      </c>
      <c r="E378" s="10">
        <v>357</v>
      </c>
      <c r="F378" s="10">
        <v>0</v>
      </c>
      <c r="G378" s="10">
        <v>0</v>
      </c>
      <c r="H378" s="10">
        <v>0</v>
      </c>
      <c r="I378" s="10">
        <v>0</v>
      </c>
      <c r="J378" s="10">
        <v>24.169810000000002</v>
      </c>
      <c r="K378" s="10">
        <f t="shared" si="30"/>
        <v>357</v>
      </c>
      <c r="L378" s="10">
        <f t="shared" si="31"/>
        <v>1084.9000000000001</v>
      </c>
      <c r="M378" s="10">
        <f t="shared" si="32"/>
        <v>0</v>
      </c>
      <c r="N378" s="10">
        <f t="shared" si="33"/>
        <v>1084.9000000000001</v>
      </c>
      <c r="O378" s="10">
        <f t="shared" si="34"/>
        <v>357</v>
      </c>
      <c r="P378" s="10">
        <f t="shared" si="35"/>
        <v>0</v>
      </c>
    </row>
    <row r="379" spans="1:16">
      <c r="A379" s="8" t="s">
        <v>34</v>
      </c>
      <c r="B379" s="9" t="s">
        <v>35</v>
      </c>
      <c r="C379" s="10">
        <v>18.3</v>
      </c>
      <c r="D379" s="10">
        <v>18.3</v>
      </c>
      <c r="E379" s="10">
        <v>3.2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3.2</v>
      </c>
      <c r="L379" s="10">
        <f t="shared" si="31"/>
        <v>18.3</v>
      </c>
      <c r="M379" s="10">
        <f t="shared" si="32"/>
        <v>0</v>
      </c>
      <c r="N379" s="10">
        <f t="shared" si="33"/>
        <v>18.3</v>
      </c>
      <c r="O379" s="10">
        <f t="shared" si="34"/>
        <v>3.2</v>
      </c>
      <c r="P379" s="10">
        <f t="shared" si="35"/>
        <v>0</v>
      </c>
    </row>
    <row r="380" spans="1:16">
      <c r="A380" s="8" t="s">
        <v>36</v>
      </c>
      <c r="B380" s="9" t="s">
        <v>37</v>
      </c>
      <c r="C380" s="10">
        <v>94.8</v>
      </c>
      <c r="D380" s="10">
        <v>125</v>
      </c>
      <c r="E380" s="10">
        <v>21.7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21.7</v>
      </c>
      <c r="L380" s="10">
        <f t="shared" si="31"/>
        <v>125</v>
      </c>
      <c r="M380" s="10">
        <f t="shared" si="32"/>
        <v>0</v>
      </c>
      <c r="N380" s="10">
        <f t="shared" si="33"/>
        <v>125</v>
      </c>
      <c r="O380" s="10">
        <f t="shared" si="34"/>
        <v>21.7</v>
      </c>
      <c r="P380" s="10">
        <f t="shared" si="35"/>
        <v>0</v>
      </c>
    </row>
    <row r="381" spans="1:16">
      <c r="A381" s="8" t="s">
        <v>38</v>
      </c>
      <c r="B381" s="9" t="s">
        <v>39</v>
      </c>
      <c r="C381" s="10">
        <v>170.8</v>
      </c>
      <c r="D381" s="10">
        <v>170.8</v>
      </c>
      <c r="E381" s="10">
        <v>60.800000000000004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60.800000000000004</v>
      </c>
      <c r="L381" s="10">
        <f t="shared" si="31"/>
        <v>170.8</v>
      </c>
      <c r="M381" s="10">
        <f t="shared" si="32"/>
        <v>0</v>
      </c>
      <c r="N381" s="10">
        <f t="shared" si="33"/>
        <v>170.8</v>
      </c>
      <c r="O381" s="10">
        <f t="shared" si="34"/>
        <v>60.800000000000004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</v>
      </c>
      <c r="P382" s="10">
        <f t="shared" si="35"/>
        <v>0</v>
      </c>
    </row>
    <row r="383" spans="1:16">
      <c r="A383" s="5" t="s">
        <v>204</v>
      </c>
      <c r="B383" s="6" t="s">
        <v>205</v>
      </c>
      <c r="C383" s="7">
        <v>824.5</v>
      </c>
      <c r="D383" s="7">
        <v>824.5</v>
      </c>
      <c r="E383" s="7">
        <v>131.69999999999999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131.69999999999999</v>
      </c>
      <c r="L383" s="7">
        <f t="shared" si="31"/>
        <v>824.5</v>
      </c>
      <c r="M383" s="7">
        <f t="shared" si="32"/>
        <v>0</v>
      </c>
      <c r="N383" s="7">
        <f t="shared" si="33"/>
        <v>824.5</v>
      </c>
      <c r="O383" s="7">
        <f t="shared" si="34"/>
        <v>131.69999999999999</v>
      </c>
      <c r="P383" s="7">
        <f t="shared" si="35"/>
        <v>0</v>
      </c>
    </row>
    <row r="384" spans="1:16" ht="25.5">
      <c r="A384" s="8" t="s">
        <v>48</v>
      </c>
      <c r="B384" s="9" t="s">
        <v>49</v>
      </c>
      <c r="C384" s="10">
        <v>824.5</v>
      </c>
      <c r="D384" s="10">
        <v>824.5</v>
      </c>
      <c r="E384" s="10">
        <v>131.69999999999999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131.69999999999999</v>
      </c>
      <c r="L384" s="10">
        <f t="shared" si="31"/>
        <v>824.5</v>
      </c>
      <c r="M384" s="10">
        <f t="shared" si="32"/>
        <v>0</v>
      </c>
      <c r="N384" s="10">
        <f t="shared" si="33"/>
        <v>824.5</v>
      </c>
      <c r="O384" s="10">
        <f t="shared" si="34"/>
        <v>131.69999999999999</v>
      </c>
      <c r="P384" s="10">
        <f t="shared" si="35"/>
        <v>0</v>
      </c>
    </row>
    <row r="385" spans="1:16">
      <c r="A385" s="5" t="s">
        <v>206</v>
      </c>
      <c r="B385" s="6" t="s">
        <v>207</v>
      </c>
      <c r="C385" s="7">
        <v>3725.2</v>
      </c>
      <c r="D385" s="7">
        <v>4732.7999999999993</v>
      </c>
      <c r="E385" s="7">
        <v>476.26</v>
      </c>
      <c r="F385" s="7">
        <v>156.01891999999998</v>
      </c>
      <c r="G385" s="7">
        <v>0</v>
      </c>
      <c r="H385" s="7">
        <v>159.34545</v>
      </c>
      <c r="I385" s="7">
        <v>0</v>
      </c>
      <c r="J385" s="7">
        <v>7.0300599999999989</v>
      </c>
      <c r="K385" s="7">
        <f t="shared" si="30"/>
        <v>320.24108000000001</v>
      </c>
      <c r="L385" s="7">
        <f t="shared" si="31"/>
        <v>4576.7810799999988</v>
      </c>
      <c r="M385" s="7">
        <f t="shared" si="32"/>
        <v>32.759190358207697</v>
      </c>
      <c r="N385" s="7">
        <f t="shared" si="33"/>
        <v>4573.4545499999995</v>
      </c>
      <c r="O385" s="7">
        <f t="shared" si="34"/>
        <v>316.91454999999996</v>
      </c>
      <c r="P385" s="7">
        <f t="shared" si="35"/>
        <v>33.457659681686472</v>
      </c>
    </row>
    <row r="386" spans="1:16">
      <c r="A386" s="8" t="s">
        <v>22</v>
      </c>
      <c r="B386" s="9" t="s">
        <v>23</v>
      </c>
      <c r="C386" s="10">
        <v>911.4</v>
      </c>
      <c r="D386" s="10">
        <v>815.2</v>
      </c>
      <c r="E386" s="10">
        <v>127.65</v>
      </c>
      <c r="F386" s="10">
        <v>28.252470000000002</v>
      </c>
      <c r="G386" s="10">
        <v>0</v>
      </c>
      <c r="H386" s="10">
        <v>28.252470000000002</v>
      </c>
      <c r="I386" s="10">
        <v>0</v>
      </c>
      <c r="J386" s="10">
        <v>1.7776500000000002</v>
      </c>
      <c r="K386" s="10">
        <f t="shared" si="30"/>
        <v>99.397530000000003</v>
      </c>
      <c r="L386" s="10">
        <f t="shared" si="31"/>
        <v>786.94753000000003</v>
      </c>
      <c r="M386" s="10">
        <f t="shared" si="32"/>
        <v>22.132761457109286</v>
      </c>
      <c r="N386" s="10">
        <f t="shared" si="33"/>
        <v>786.94753000000003</v>
      </c>
      <c r="O386" s="10">
        <f t="shared" si="34"/>
        <v>99.397530000000003</v>
      </c>
      <c r="P386" s="10">
        <f t="shared" si="35"/>
        <v>22.132761457109286</v>
      </c>
    </row>
    <row r="387" spans="1:16">
      <c r="A387" s="8" t="s">
        <v>24</v>
      </c>
      <c r="B387" s="9" t="s">
        <v>25</v>
      </c>
      <c r="C387" s="10">
        <v>200.5</v>
      </c>
      <c r="D387" s="10">
        <v>188.5</v>
      </c>
      <c r="E387" s="10">
        <v>31.650000000000002</v>
      </c>
      <c r="F387" s="10">
        <v>6.4079799999999993</v>
      </c>
      <c r="G387" s="10">
        <v>0</v>
      </c>
      <c r="H387" s="10">
        <v>6.4079799999999993</v>
      </c>
      <c r="I387" s="10">
        <v>0</v>
      </c>
      <c r="J387" s="10">
        <v>0.39107999999999998</v>
      </c>
      <c r="K387" s="10">
        <f t="shared" si="30"/>
        <v>25.242020000000004</v>
      </c>
      <c r="L387" s="10">
        <f t="shared" si="31"/>
        <v>182.09201999999999</v>
      </c>
      <c r="M387" s="10">
        <f t="shared" si="32"/>
        <v>20.246382306477091</v>
      </c>
      <c r="N387" s="10">
        <f t="shared" si="33"/>
        <v>182.09201999999999</v>
      </c>
      <c r="O387" s="10">
        <f t="shared" si="34"/>
        <v>25.242020000000004</v>
      </c>
      <c r="P387" s="10">
        <f t="shared" si="35"/>
        <v>20.246382306477091</v>
      </c>
    </row>
    <row r="388" spans="1:16">
      <c r="A388" s="8" t="s">
        <v>26</v>
      </c>
      <c r="B388" s="9" t="s">
        <v>27</v>
      </c>
      <c r="C388" s="10">
        <v>1076.2</v>
      </c>
      <c r="D388" s="10">
        <v>883.30000000000007</v>
      </c>
      <c r="E388" s="10">
        <v>216.20000000000002</v>
      </c>
      <c r="F388" s="10">
        <v>120.425</v>
      </c>
      <c r="G388" s="10">
        <v>0</v>
      </c>
      <c r="H388" s="10">
        <v>120.425</v>
      </c>
      <c r="I388" s="10">
        <v>0</v>
      </c>
      <c r="J388" s="10">
        <v>3.7673299999999998</v>
      </c>
      <c r="K388" s="10">
        <f t="shared" si="30"/>
        <v>95.77500000000002</v>
      </c>
      <c r="L388" s="10">
        <f t="shared" si="31"/>
        <v>762.87500000000011</v>
      </c>
      <c r="M388" s="10">
        <f t="shared" si="32"/>
        <v>55.700740055504163</v>
      </c>
      <c r="N388" s="10">
        <f t="shared" si="33"/>
        <v>762.87500000000011</v>
      </c>
      <c r="O388" s="10">
        <f t="shared" si="34"/>
        <v>95.77500000000002</v>
      </c>
      <c r="P388" s="10">
        <f t="shared" si="35"/>
        <v>55.700740055504163</v>
      </c>
    </row>
    <row r="389" spans="1:16">
      <c r="A389" s="8" t="s">
        <v>28</v>
      </c>
      <c r="B389" s="9" t="s">
        <v>29</v>
      </c>
      <c r="C389" s="10">
        <v>1344.2</v>
      </c>
      <c r="D389" s="10">
        <v>2022.75</v>
      </c>
      <c r="E389" s="10">
        <v>83.9</v>
      </c>
      <c r="F389" s="10">
        <v>3.9508299999999998</v>
      </c>
      <c r="G389" s="10">
        <v>0</v>
      </c>
      <c r="H389" s="10">
        <v>4.26</v>
      </c>
      <c r="I389" s="10">
        <v>0</v>
      </c>
      <c r="J389" s="10">
        <v>0.95400000000000007</v>
      </c>
      <c r="K389" s="10">
        <f t="shared" si="30"/>
        <v>79.949170000000009</v>
      </c>
      <c r="L389" s="10">
        <f t="shared" si="31"/>
        <v>2018.79917</v>
      </c>
      <c r="M389" s="10">
        <f t="shared" si="32"/>
        <v>4.7089749702026218</v>
      </c>
      <c r="N389" s="10">
        <f t="shared" si="33"/>
        <v>2018.49</v>
      </c>
      <c r="O389" s="10">
        <f t="shared" si="34"/>
        <v>79.64</v>
      </c>
      <c r="P389" s="10">
        <f t="shared" si="35"/>
        <v>5.0774731823599515</v>
      </c>
    </row>
    <row r="390" spans="1:16">
      <c r="A390" s="8" t="s">
        <v>30</v>
      </c>
      <c r="B390" s="9" t="s">
        <v>31</v>
      </c>
      <c r="C390" s="10">
        <v>2.6</v>
      </c>
      <c r="D390" s="10">
        <v>2.6</v>
      </c>
      <c r="E390" s="10">
        <v>0.31</v>
      </c>
      <c r="F390" s="10">
        <v>0</v>
      </c>
      <c r="G390" s="10">
        <v>0</v>
      </c>
      <c r="H390" s="10">
        <v>0</v>
      </c>
      <c r="I390" s="10">
        <v>0</v>
      </c>
      <c r="J390" s="10">
        <v>0.14000000000000001</v>
      </c>
      <c r="K390" s="10">
        <f t="shared" ref="K390:K453" si="36">E390-F390</f>
        <v>0.31</v>
      </c>
      <c r="L390" s="10">
        <f t="shared" ref="L390:L453" si="37">D390-F390</f>
        <v>2.6</v>
      </c>
      <c r="M390" s="10">
        <f t="shared" ref="M390:M453" si="38">IF(E390=0,0,(F390/E390)*100)</f>
        <v>0</v>
      </c>
      <c r="N390" s="10">
        <f t="shared" ref="N390:N453" si="39">D390-H390</f>
        <v>2.6</v>
      </c>
      <c r="O390" s="10">
        <f t="shared" ref="O390:O453" si="40">E390-H390</f>
        <v>0.31</v>
      </c>
      <c r="P390" s="10">
        <f t="shared" ref="P390:P453" si="41">IF(E390=0,0,(H390/E390)*100)</f>
        <v>0</v>
      </c>
    </row>
    <row r="391" spans="1:16">
      <c r="A391" s="8" t="s">
        <v>32</v>
      </c>
      <c r="B391" s="9" t="s">
        <v>33</v>
      </c>
      <c r="C391" s="10">
        <v>128.9</v>
      </c>
      <c r="D391" s="10">
        <v>93.4</v>
      </c>
      <c r="E391" s="10">
        <v>14.4</v>
      </c>
      <c r="F391" s="10">
        <v>-2.3088600000000001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16.708860000000001</v>
      </c>
      <c r="L391" s="10">
        <f t="shared" si="37"/>
        <v>95.708860000000001</v>
      </c>
      <c r="M391" s="10">
        <f t="shared" si="38"/>
        <v>-16.033749999999998</v>
      </c>
      <c r="N391" s="10">
        <f t="shared" si="39"/>
        <v>93.4</v>
      </c>
      <c r="O391" s="10">
        <f t="shared" si="40"/>
        <v>14.4</v>
      </c>
      <c r="P391" s="10">
        <f t="shared" si="41"/>
        <v>0</v>
      </c>
    </row>
    <row r="392" spans="1:16">
      <c r="A392" s="8" t="s">
        <v>34</v>
      </c>
      <c r="B392" s="9" t="s">
        <v>35</v>
      </c>
      <c r="C392" s="10">
        <v>3.1</v>
      </c>
      <c r="D392" s="10">
        <v>2.8000000000000003</v>
      </c>
      <c r="E392" s="10">
        <v>0.1</v>
      </c>
      <c r="F392" s="10">
        <v>-5.5369999999999996E-2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0.15537000000000001</v>
      </c>
      <c r="L392" s="10">
        <f t="shared" si="37"/>
        <v>2.8553700000000002</v>
      </c>
      <c r="M392" s="10">
        <f t="shared" si="38"/>
        <v>-55.37</v>
      </c>
      <c r="N392" s="10">
        <f t="shared" si="39"/>
        <v>2.8000000000000003</v>
      </c>
      <c r="O392" s="10">
        <f t="shared" si="40"/>
        <v>0.1</v>
      </c>
      <c r="P392" s="10">
        <f t="shared" si="41"/>
        <v>0</v>
      </c>
    </row>
    <row r="393" spans="1:16">
      <c r="A393" s="8" t="s">
        <v>36</v>
      </c>
      <c r="B393" s="9" t="s">
        <v>37</v>
      </c>
      <c r="C393" s="10">
        <v>10.5</v>
      </c>
      <c r="D393" s="10">
        <v>9.2000000000000011</v>
      </c>
      <c r="E393" s="10">
        <v>0.55000000000000004</v>
      </c>
      <c r="F393" s="10">
        <v>-0.65312999999999999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1.20313</v>
      </c>
      <c r="L393" s="10">
        <f t="shared" si="37"/>
        <v>9.8531300000000002</v>
      </c>
      <c r="M393" s="10">
        <f t="shared" si="38"/>
        <v>-118.75090909090909</v>
      </c>
      <c r="N393" s="10">
        <f t="shared" si="39"/>
        <v>9.2000000000000011</v>
      </c>
      <c r="O393" s="10">
        <f t="shared" si="40"/>
        <v>0.55000000000000004</v>
      </c>
      <c r="P393" s="10">
        <f t="shared" si="41"/>
        <v>0</v>
      </c>
    </row>
    <row r="394" spans="1:16" ht="25.5">
      <c r="A394" s="8" t="s">
        <v>40</v>
      </c>
      <c r="B394" s="9" t="s">
        <v>41</v>
      </c>
      <c r="C394" s="10">
        <v>1</v>
      </c>
      <c r="D394" s="10">
        <v>3.4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3.4</v>
      </c>
      <c r="M394" s="10">
        <f t="shared" si="38"/>
        <v>0</v>
      </c>
      <c r="N394" s="10">
        <f t="shared" si="39"/>
        <v>3.4</v>
      </c>
      <c r="O394" s="10">
        <f t="shared" si="40"/>
        <v>0</v>
      </c>
      <c r="P394" s="10">
        <f t="shared" si="41"/>
        <v>0</v>
      </c>
    </row>
    <row r="395" spans="1:16" ht="25.5">
      <c r="A395" s="8" t="s">
        <v>48</v>
      </c>
      <c r="B395" s="9" t="s">
        <v>49</v>
      </c>
      <c r="C395" s="10">
        <v>0</v>
      </c>
      <c r="D395" s="10">
        <v>658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658</v>
      </c>
      <c r="M395" s="10">
        <f t="shared" si="38"/>
        <v>0</v>
      </c>
      <c r="N395" s="10">
        <f t="shared" si="39"/>
        <v>658</v>
      </c>
      <c r="O395" s="10">
        <f t="shared" si="40"/>
        <v>0</v>
      </c>
      <c r="P395" s="10">
        <f t="shared" si="41"/>
        <v>0</v>
      </c>
    </row>
    <row r="396" spans="1:16">
      <c r="A396" s="8" t="s">
        <v>72</v>
      </c>
      <c r="B396" s="9" t="s">
        <v>73</v>
      </c>
      <c r="C396" s="10">
        <v>15.200000000000001</v>
      </c>
      <c r="D396" s="10">
        <v>15.200000000000001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15.200000000000001</v>
      </c>
      <c r="M396" s="10">
        <f t="shared" si="38"/>
        <v>0</v>
      </c>
      <c r="N396" s="10">
        <f t="shared" si="39"/>
        <v>15.200000000000001</v>
      </c>
      <c r="O396" s="10">
        <f t="shared" si="40"/>
        <v>0</v>
      </c>
      <c r="P396" s="10">
        <f t="shared" si="41"/>
        <v>0</v>
      </c>
    </row>
    <row r="397" spans="1:16">
      <c r="A397" s="8" t="s">
        <v>42</v>
      </c>
      <c r="B397" s="9" t="s">
        <v>43</v>
      </c>
      <c r="C397" s="10">
        <v>31.6</v>
      </c>
      <c r="D397" s="10">
        <v>38.450000000000003</v>
      </c>
      <c r="E397" s="10">
        <v>1.5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1.5</v>
      </c>
      <c r="L397" s="10">
        <f t="shared" si="37"/>
        <v>38.450000000000003</v>
      </c>
      <c r="M397" s="10">
        <f t="shared" si="38"/>
        <v>0</v>
      </c>
      <c r="N397" s="10">
        <f t="shared" si="39"/>
        <v>38.450000000000003</v>
      </c>
      <c r="O397" s="10">
        <f t="shared" si="40"/>
        <v>1.5</v>
      </c>
      <c r="P397" s="10">
        <f t="shared" si="41"/>
        <v>0</v>
      </c>
    </row>
    <row r="398" spans="1:16">
      <c r="A398" s="5" t="s">
        <v>208</v>
      </c>
      <c r="B398" s="6" t="s">
        <v>209</v>
      </c>
      <c r="C398" s="7">
        <v>2840.3389999999999</v>
      </c>
      <c r="D398" s="7">
        <v>2760.3389999999999</v>
      </c>
      <c r="E398" s="7">
        <v>411.839</v>
      </c>
      <c r="F398" s="7">
        <v>103.74198</v>
      </c>
      <c r="G398" s="7">
        <v>0</v>
      </c>
      <c r="H398" s="7">
        <v>118.09093</v>
      </c>
      <c r="I398" s="7">
        <v>0</v>
      </c>
      <c r="J398" s="7">
        <v>3.1853699999999998</v>
      </c>
      <c r="K398" s="7">
        <f t="shared" si="36"/>
        <v>308.09701999999999</v>
      </c>
      <c r="L398" s="7">
        <f t="shared" si="37"/>
        <v>2656.5970200000002</v>
      </c>
      <c r="M398" s="7">
        <f t="shared" si="38"/>
        <v>25.189935872998916</v>
      </c>
      <c r="N398" s="7">
        <f t="shared" si="39"/>
        <v>2642.2480700000001</v>
      </c>
      <c r="O398" s="7">
        <f t="shared" si="40"/>
        <v>293.74806999999998</v>
      </c>
      <c r="P398" s="7">
        <f t="shared" si="41"/>
        <v>28.67405223886033</v>
      </c>
    </row>
    <row r="399" spans="1:16" ht="25.5">
      <c r="A399" s="8" t="s">
        <v>48</v>
      </c>
      <c r="B399" s="9" t="s">
        <v>49</v>
      </c>
      <c r="C399" s="10">
        <v>2840.3389999999999</v>
      </c>
      <c r="D399" s="10">
        <v>2760.3389999999999</v>
      </c>
      <c r="E399" s="10">
        <v>411.839</v>
      </c>
      <c r="F399" s="10">
        <v>103.74198</v>
      </c>
      <c r="G399" s="10">
        <v>0</v>
      </c>
      <c r="H399" s="10">
        <v>118.09093</v>
      </c>
      <c r="I399" s="10">
        <v>0</v>
      </c>
      <c r="J399" s="10">
        <v>3.1853699999999998</v>
      </c>
      <c r="K399" s="10">
        <f t="shared" si="36"/>
        <v>308.09701999999999</v>
      </c>
      <c r="L399" s="10">
        <f t="shared" si="37"/>
        <v>2656.5970200000002</v>
      </c>
      <c r="M399" s="10">
        <f t="shared" si="38"/>
        <v>25.189935872998916</v>
      </c>
      <c r="N399" s="10">
        <f t="shared" si="39"/>
        <v>2642.2480700000001</v>
      </c>
      <c r="O399" s="10">
        <f t="shared" si="40"/>
        <v>293.74806999999998</v>
      </c>
      <c r="P399" s="10">
        <f t="shared" si="41"/>
        <v>28.67405223886033</v>
      </c>
    </row>
    <row r="400" spans="1:16">
      <c r="A400" s="5" t="s">
        <v>210</v>
      </c>
      <c r="B400" s="6" t="s">
        <v>211</v>
      </c>
      <c r="C400" s="7">
        <v>0</v>
      </c>
      <c r="D400" s="7">
        <v>192.4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192.4</v>
      </c>
      <c r="M400" s="7">
        <f t="shared" si="38"/>
        <v>0</v>
      </c>
      <c r="N400" s="7">
        <f t="shared" si="39"/>
        <v>192.4</v>
      </c>
      <c r="O400" s="7">
        <f t="shared" si="40"/>
        <v>0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0</v>
      </c>
      <c r="D401" s="10">
        <v>192.4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192.4</v>
      </c>
      <c r="M401" s="10">
        <f t="shared" si="38"/>
        <v>0</v>
      </c>
      <c r="N401" s="10">
        <f t="shared" si="39"/>
        <v>192.4</v>
      </c>
      <c r="O401" s="10">
        <f t="shared" si="40"/>
        <v>0</v>
      </c>
      <c r="P401" s="10">
        <f t="shared" si="41"/>
        <v>0</v>
      </c>
    </row>
    <row r="402" spans="1:16">
      <c r="A402" s="5" t="s">
        <v>212</v>
      </c>
      <c r="B402" s="6" t="s">
        <v>213</v>
      </c>
      <c r="C402" s="7">
        <v>48</v>
      </c>
      <c r="D402" s="7">
        <v>48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4.6399999999999997</v>
      </c>
      <c r="K402" s="7">
        <f t="shared" si="36"/>
        <v>0</v>
      </c>
      <c r="L402" s="7">
        <f t="shared" si="37"/>
        <v>48</v>
      </c>
      <c r="M402" s="7">
        <f t="shared" si="38"/>
        <v>0</v>
      </c>
      <c r="N402" s="7">
        <f t="shared" si="39"/>
        <v>48</v>
      </c>
      <c r="O402" s="7">
        <f t="shared" si="40"/>
        <v>0</v>
      </c>
      <c r="P402" s="7">
        <f t="shared" si="41"/>
        <v>0</v>
      </c>
    </row>
    <row r="403" spans="1:16">
      <c r="A403" s="8" t="s">
        <v>26</v>
      </c>
      <c r="B403" s="9" t="s">
        <v>27</v>
      </c>
      <c r="C403" s="10">
        <v>48</v>
      </c>
      <c r="D403" s="10">
        <v>48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4.6399999999999997</v>
      </c>
      <c r="K403" s="10">
        <f t="shared" si="36"/>
        <v>0</v>
      </c>
      <c r="L403" s="10">
        <f t="shared" si="37"/>
        <v>48</v>
      </c>
      <c r="M403" s="10">
        <f t="shared" si="38"/>
        <v>0</v>
      </c>
      <c r="N403" s="10">
        <f t="shared" si="39"/>
        <v>48</v>
      </c>
      <c r="O403" s="10">
        <f t="shared" si="40"/>
        <v>0</v>
      </c>
      <c r="P403" s="10">
        <f t="shared" si="41"/>
        <v>0</v>
      </c>
    </row>
    <row r="404" spans="1:16">
      <c r="A404" s="5" t="s">
        <v>214</v>
      </c>
      <c r="B404" s="6" t="s">
        <v>71</v>
      </c>
      <c r="C404" s="7">
        <v>2415.0430000000001</v>
      </c>
      <c r="D404" s="7">
        <v>2134.5430000000001</v>
      </c>
      <c r="E404" s="7">
        <v>72.443000000000012</v>
      </c>
      <c r="F404" s="7">
        <v>51.24</v>
      </c>
      <c r="G404" s="7">
        <v>0</v>
      </c>
      <c r="H404" s="7">
        <v>60.299370000000003</v>
      </c>
      <c r="I404" s="7">
        <v>0</v>
      </c>
      <c r="J404" s="7">
        <v>0</v>
      </c>
      <c r="K404" s="7">
        <f t="shared" si="36"/>
        <v>21.20300000000001</v>
      </c>
      <c r="L404" s="7">
        <f t="shared" si="37"/>
        <v>2083.3030000000003</v>
      </c>
      <c r="M404" s="7">
        <f t="shared" si="38"/>
        <v>70.731471639771954</v>
      </c>
      <c r="N404" s="7">
        <f t="shared" si="39"/>
        <v>2074.2436299999999</v>
      </c>
      <c r="O404" s="7">
        <f t="shared" si="40"/>
        <v>12.143630000000009</v>
      </c>
      <c r="P404" s="7">
        <f t="shared" si="41"/>
        <v>83.236986320279385</v>
      </c>
    </row>
    <row r="405" spans="1:16">
      <c r="A405" s="8" t="s">
        <v>26</v>
      </c>
      <c r="B405" s="9" t="s">
        <v>27</v>
      </c>
      <c r="C405" s="10">
        <v>312.40000000000003</v>
      </c>
      <c r="D405" s="10">
        <v>437.40000000000003</v>
      </c>
      <c r="E405" s="10">
        <v>25</v>
      </c>
      <c r="F405" s="10">
        <v>1.24</v>
      </c>
      <c r="G405" s="10">
        <v>0</v>
      </c>
      <c r="H405" s="10">
        <v>1.24</v>
      </c>
      <c r="I405" s="10">
        <v>0</v>
      </c>
      <c r="J405" s="10">
        <v>0</v>
      </c>
      <c r="K405" s="10">
        <f t="shared" si="36"/>
        <v>23.76</v>
      </c>
      <c r="L405" s="10">
        <f t="shared" si="37"/>
        <v>436.16</v>
      </c>
      <c r="M405" s="10">
        <f t="shared" si="38"/>
        <v>4.96</v>
      </c>
      <c r="N405" s="10">
        <f t="shared" si="39"/>
        <v>436.16</v>
      </c>
      <c r="O405" s="10">
        <f t="shared" si="40"/>
        <v>23.76</v>
      </c>
      <c r="P405" s="10">
        <f t="shared" si="41"/>
        <v>4.96</v>
      </c>
    </row>
    <row r="406" spans="1:16">
      <c r="A406" s="8" t="s">
        <v>28</v>
      </c>
      <c r="B406" s="9" t="s">
        <v>29</v>
      </c>
      <c r="C406" s="10">
        <v>622.6</v>
      </c>
      <c r="D406" s="10">
        <v>497.6</v>
      </c>
      <c r="E406" s="10">
        <v>10.200000000000001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10.200000000000001</v>
      </c>
      <c r="L406" s="10">
        <f t="shared" si="37"/>
        <v>497.6</v>
      </c>
      <c r="M406" s="10">
        <f t="shared" si="38"/>
        <v>0</v>
      </c>
      <c r="N406" s="10">
        <f t="shared" si="39"/>
        <v>497.6</v>
      </c>
      <c r="O406" s="10">
        <f t="shared" si="40"/>
        <v>10.200000000000001</v>
      </c>
      <c r="P406" s="10">
        <f t="shared" si="41"/>
        <v>0</v>
      </c>
    </row>
    <row r="407" spans="1:16" ht="25.5">
      <c r="A407" s="8" t="s">
        <v>48</v>
      </c>
      <c r="B407" s="9" t="s">
        <v>49</v>
      </c>
      <c r="C407" s="10">
        <v>1480.0430000000001</v>
      </c>
      <c r="D407" s="10">
        <v>1199.5430000000001</v>
      </c>
      <c r="E407" s="10">
        <v>37.243000000000002</v>
      </c>
      <c r="F407" s="10">
        <v>50</v>
      </c>
      <c r="G407" s="10">
        <v>0</v>
      </c>
      <c r="H407" s="10">
        <v>59.059370000000001</v>
      </c>
      <c r="I407" s="10">
        <v>0</v>
      </c>
      <c r="J407" s="10">
        <v>0</v>
      </c>
      <c r="K407" s="10">
        <f t="shared" si="36"/>
        <v>-12.756999999999998</v>
      </c>
      <c r="L407" s="10">
        <f t="shared" si="37"/>
        <v>1149.5430000000001</v>
      </c>
      <c r="M407" s="10">
        <f t="shared" si="38"/>
        <v>134.25341674945625</v>
      </c>
      <c r="N407" s="10">
        <f t="shared" si="39"/>
        <v>1140.4836300000002</v>
      </c>
      <c r="O407" s="10">
        <f t="shared" si="40"/>
        <v>-21.816369999999999</v>
      </c>
      <c r="P407" s="10">
        <f t="shared" si="41"/>
        <v>158.57844427140671</v>
      </c>
    </row>
    <row r="408" spans="1:16" ht="25.5">
      <c r="A408" s="5" t="s">
        <v>215</v>
      </c>
      <c r="B408" s="6" t="s">
        <v>216</v>
      </c>
      <c r="C408" s="7">
        <v>80007.263999999966</v>
      </c>
      <c r="D408" s="7">
        <v>102840.52274</v>
      </c>
      <c r="E408" s="7">
        <v>11356.385230000002</v>
      </c>
      <c r="F408" s="7">
        <v>316.21789999999999</v>
      </c>
      <c r="G408" s="7">
        <v>0</v>
      </c>
      <c r="H408" s="7">
        <v>763.08019000000013</v>
      </c>
      <c r="I408" s="7">
        <v>0</v>
      </c>
      <c r="J408" s="7">
        <v>2559.0415699999999</v>
      </c>
      <c r="K408" s="7">
        <f t="shared" si="36"/>
        <v>11040.167330000002</v>
      </c>
      <c r="L408" s="7">
        <f t="shared" si="37"/>
        <v>102524.30484</v>
      </c>
      <c r="M408" s="7">
        <f t="shared" si="38"/>
        <v>2.7844943051478355</v>
      </c>
      <c r="N408" s="7">
        <f t="shared" si="39"/>
        <v>102077.44255000001</v>
      </c>
      <c r="O408" s="7">
        <f t="shared" si="40"/>
        <v>10593.305040000001</v>
      </c>
      <c r="P408" s="7">
        <f t="shared" si="41"/>
        <v>6.7193933152618142</v>
      </c>
    </row>
    <row r="409" spans="1:16" ht="25.5">
      <c r="A409" s="5" t="s">
        <v>217</v>
      </c>
      <c r="B409" s="6" t="s">
        <v>77</v>
      </c>
      <c r="C409" s="7">
        <v>3810.7069999999999</v>
      </c>
      <c r="D409" s="7">
        <v>3899.4940000000001</v>
      </c>
      <c r="E409" s="7">
        <v>641.03</v>
      </c>
      <c r="F409" s="7">
        <v>133.09079</v>
      </c>
      <c r="G409" s="7">
        <v>0</v>
      </c>
      <c r="H409" s="7">
        <v>133.09079</v>
      </c>
      <c r="I409" s="7">
        <v>0</v>
      </c>
      <c r="J409" s="7">
        <v>0</v>
      </c>
      <c r="K409" s="7">
        <f t="shared" si="36"/>
        <v>507.93921</v>
      </c>
      <c r="L409" s="7">
        <f t="shared" si="37"/>
        <v>3766.4032099999999</v>
      </c>
      <c r="M409" s="7">
        <f t="shared" si="38"/>
        <v>20.762022058250004</v>
      </c>
      <c r="N409" s="7">
        <f t="shared" si="39"/>
        <v>3766.4032099999999</v>
      </c>
      <c r="O409" s="7">
        <f t="shared" si="40"/>
        <v>507.93921</v>
      </c>
      <c r="P409" s="7">
        <f t="shared" si="41"/>
        <v>20.762022058250004</v>
      </c>
    </row>
    <row r="410" spans="1:16">
      <c r="A410" s="8" t="s">
        <v>22</v>
      </c>
      <c r="B410" s="9" t="s">
        <v>23</v>
      </c>
      <c r="C410" s="10">
        <v>2960.52</v>
      </c>
      <c r="D410" s="10">
        <v>3069.098</v>
      </c>
      <c r="E410" s="10">
        <v>517.07799999999997</v>
      </c>
      <c r="F410" s="10">
        <v>111.65187</v>
      </c>
      <c r="G410" s="10">
        <v>0</v>
      </c>
      <c r="H410" s="10">
        <v>111.65187</v>
      </c>
      <c r="I410" s="10">
        <v>0</v>
      </c>
      <c r="J410" s="10">
        <v>0</v>
      </c>
      <c r="K410" s="10">
        <f t="shared" si="36"/>
        <v>405.42612999999994</v>
      </c>
      <c r="L410" s="10">
        <f t="shared" si="37"/>
        <v>2957.4461299999998</v>
      </c>
      <c r="M410" s="10">
        <f t="shared" si="38"/>
        <v>21.592848661130432</v>
      </c>
      <c r="N410" s="10">
        <f t="shared" si="39"/>
        <v>2957.4461299999998</v>
      </c>
      <c r="O410" s="10">
        <f t="shared" si="40"/>
        <v>405.42612999999994</v>
      </c>
      <c r="P410" s="10">
        <f t="shared" si="41"/>
        <v>21.592848661130432</v>
      </c>
    </row>
    <row r="411" spans="1:16">
      <c r="A411" s="8" t="s">
        <v>24</v>
      </c>
      <c r="B411" s="9" t="s">
        <v>25</v>
      </c>
      <c r="C411" s="10">
        <v>651.31399999999996</v>
      </c>
      <c r="D411" s="10">
        <v>631.52300000000002</v>
      </c>
      <c r="E411" s="10">
        <v>92.079000000000008</v>
      </c>
      <c r="F411" s="10">
        <v>21.43892</v>
      </c>
      <c r="G411" s="10">
        <v>0</v>
      </c>
      <c r="H411" s="10">
        <v>21.43892</v>
      </c>
      <c r="I411" s="10">
        <v>0</v>
      </c>
      <c r="J411" s="10">
        <v>0</v>
      </c>
      <c r="K411" s="10">
        <f t="shared" si="36"/>
        <v>70.640080000000012</v>
      </c>
      <c r="L411" s="10">
        <f t="shared" si="37"/>
        <v>610.08407999999997</v>
      </c>
      <c r="M411" s="10">
        <f t="shared" si="38"/>
        <v>23.283180746967275</v>
      </c>
      <c r="N411" s="10">
        <f t="shared" si="39"/>
        <v>610.08407999999997</v>
      </c>
      <c r="O411" s="10">
        <f t="shared" si="40"/>
        <v>70.640080000000012</v>
      </c>
      <c r="P411" s="10">
        <f t="shared" si="41"/>
        <v>23.283180746967275</v>
      </c>
    </row>
    <row r="412" spans="1:16">
      <c r="A412" s="8" t="s">
        <v>26</v>
      </c>
      <c r="B412" s="9" t="s">
        <v>27</v>
      </c>
      <c r="C412" s="10">
        <v>107.89700000000001</v>
      </c>
      <c r="D412" s="10">
        <v>107.89700000000001</v>
      </c>
      <c r="E412" s="10">
        <v>17.897000000000002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17.897000000000002</v>
      </c>
      <c r="L412" s="10">
        <f t="shared" si="37"/>
        <v>107.89700000000001</v>
      </c>
      <c r="M412" s="10">
        <f t="shared" si="38"/>
        <v>0</v>
      </c>
      <c r="N412" s="10">
        <f t="shared" si="39"/>
        <v>107.89700000000001</v>
      </c>
      <c r="O412" s="10">
        <f t="shared" si="40"/>
        <v>17.897000000000002</v>
      </c>
      <c r="P412" s="10">
        <f t="shared" si="41"/>
        <v>0</v>
      </c>
    </row>
    <row r="413" spans="1:16">
      <c r="A413" s="8" t="s">
        <v>28</v>
      </c>
      <c r="B413" s="9" t="s">
        <v>29</v>
      </c>
      <c r="C413" s="10">
        <v>77.896000000000001</v>
      </c>
      <c r="D413" s="10">
        <v>77.896000000000001</v>
      </c>
      <c r="E413" s="10">
        <v>12.896000000000001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12.896000000000001</v>
      </c>
      <c r="L413" s="10">
        <f t="shared" si="37"/>
        <v>77.896000000000001</v>
      </c>
      <c r="M413" s="10">
        <f t="shared" si="38"/>
        <v>0</v>
      </c>
      <c r="N413" s="10">
        <f t="shared" si="39"/>
        <v>77.896000000000001</v>
      </c>
      <c r="O413" s="10">
        <f t="shared" si="40"/>
        <v>12.896000000000001</v>
      </c>
      <c r="P413" s="10">
        <f t="shared" si="41"/>
        <v>0</v>
      </c>
    </row>
    <row r="414" spans="1:16">
      <c r="A414" s="8" t="s">
        <v>30</v>
      </c>
      <c r="B414" s="9" t="s">
        <v>31</v>
      </c>
      <c r="C414" s="10">
        <v>10.08</v>
      </c>
      <c r="D414" s="10">
        <v>10.08</v>
      </c>
      <c r="E414" s="10">
        <v>1.08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1.08</v>
      </c>
      <c r="L414" s="10">
        <f t="shared" si="37"/>
        <v>10.08</v>
      </c>
      <c r="M414" s="10">
        <f t="shared" si="38"/>
        <v>0</v>
      </c>
      <c r="N414" s="10">
        <f t="shared" si="39"/>
        <v>10.08</v>
      </c>
      <c r="O414" s="10">
        <f t="shared" si="40"/>
        <v>1.08</v>
      </c>
      <c r="P414" s="10">
        <f t="shared" si="41"/>
        <v>0</v>
      </c>
    </row>
    <row r="415" spans="1:16" ht="25.5">
      <c r="A415" s="8" t="s">
        <v>40</v>
      </c>
      <c r="B415" s="9" t="s">
        <v>41</v>
      </c>
      <c r="C415" s="10">
        <v>3</v>
      </c>
      <c r="D415" s="10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</v>
      </c>
      <c r="M415" s="10">
        <f t="shared" si="38"/>
        <v>0</v>
      </c>
      <c r="N415" s="10">
        <f t="shared" si="39"/>
        <v>3</v>
      </c>
      <c r="O415" s="10">
        <f t="shared" si="40"/>
        <v>0</v>
      </c>
      <c r="P415" s="10">
        <f t="shared" si="41"/>
        <v>0</v>
      </c>
    </row>
    <row r="416" spans="1:16">
      <c r="A416" s="5" t="s">
        <v>218</v>
      </c>
      <c r="B416" s="6" t="s">
        <v>219</v>
      </c>
      <c r="C416" s="7">
        <v>0</v>
      </c>
      <c r="D416" s="7">
        <v>940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0</v>
      </c>
      <c r="L416" s="7">
        <f t="shared" si="37"/>
        <v>940</v>
      </c>
      <c r="M416" s="7">
        <f t="shared" si="38"/>
        <v>0</v>
      </c>
      <c r="N416" s="7">
        <f t="shared" si="39"/>
        <v>940</v>
      </c>
      <c r="O416" s="7">
        <f t="shared" si="40"/>
        <v>0</v>
      </c>
      <c r="P416" s="7">
        <f t="shared" si="41"/>
        <v>0</v>
      </c>
    </row>
    <row r="417" spans="1:16" ht="25.5">
      <c r="A417" s="5" t="s">
        <v>220</v>
      </c>
      <c r="B417" s="6" t="s">
        <v>221</v>
      </c>
      <c r="C417" s="7">
        <v>0</v>
      </c>
      <c r="D417" s="7">
        <v>940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0</v>
      </c>
      <c r="L417" s="7">
        <f t="shared" si="37"/>
        <v>940</v>
      </c>
      <c r="M417" s="7">
        <f t="shared" si="38"/>
        <v>0</v>
      </c>
      <c r="N417" s="7">
        <f t="shared" si="39"/>
        <v>940</v>
      </c>
      <c r="O417" s="7">
        <f t="shared" si="40"/>
        <v>0</v>
      </c>
      <c r="P417" s="7">
        <f t="shared" si="41"/>
        <v>0</v>
      </c>
    </row>
    <row r="418" spans="1:16" ht="25.5">
      <c r="A418" s="8" t="s">
        <v>48</v>
      </c>
      <c r="B418" s="9" t="s">
        <v>49</v>
      </c>
      <c r="C418" s="10">
        <v>0</v>
      </c>
      <c r="D418" s="10">
        <v>940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940</v>
      </c>
      <c r="M418" s="10">
        <f t="shared" si="38"/>
        <v>0</v>
      </c>
      <c r="N418" s="10">
        <f t="shared" si="39"/>
        <v>940</v>
      </c>
      <c r="O418" s="10">
        <f t="shared" si="40"/>
        <v>0</v>
      </c>
      <c r="P418" s="10">
        <f t="shared" si="41"/>
        <v>0</v>
      </c>
    </row>
    <row r="419" spans="1:16">
      <c r="A419" s="5" t="s">
        <v>222</v>
      </c>
      <c r="B419" s="6" t="s">
        <v>209</v>
      </c>
      <c r="C419" s="7">
        <v>44615.388999999996</v>
      </c>
      <c r="D419" s="7">
        <v>51914.288</v>
      </c>
      <c r="E419" s="7">
        <v>7789.0919999999996</v>
      </c>
      <c r="F419" s="7">
        <v>123.76900000000001</v>
      </c>
      <c r="G419" s="7">
        <v>0</v>
      </c>
      <c r="H419" s="7">
        <v>570.63129000000004</v>
      </c>
      <c r="I419" s="7">
        <v>0</v>
      </c>
      <c r="J419" s="7">
        <v>2346.4858100000001</v>
      </c>
      <c r="K419" s="7">
        <f t="shared" si="36"/>
        <v>7665.3229999999994</v>
      </c>
      <c r="L419" s="7">
        <f t="shared" si="37"/>
        <v>51790.519</v>
      </c>
      <c r="M419" s="7">
        <f t="shared" si="38"/>
        <v>1.589004212557767</v>
      </c>
      <c r="N419" s="7">
        <f t="shared" si="39"/>
        <v>51343.656710000003</v>
      </c>
      <c r="O419" s="7">
        <f t="shared" si="40"/>
        <v>7218.4607099999994</v>
      </c>
      <c r="P419" s="7">
        <f t="shared" si="41"/>
        <v>7.3260309417323617</v>
      </c>
    </row>
    <row r="420" spans="1:16">
      <c r="A420" s="8" t="s">
        <v>34</v>
      </c>
      <c r="B420" s="9" t="s">
        <v>35</v>
      </c>
      <c r="C420" s="10">
        <v>110.46600000000001</v>
      </c>
      <c r="D420" s="10">
        <v>110.46600000000001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110.46600000000001</v>
      </c>
      <c r="M420" s="10">
        <f t="shared" si="38"/>
        <v>0</v>
      </c>
      <c r="N420" s="10">
        <f t="shared" si="39"/>
        <v>110.46600000000001</v>
      </c>
      <c r="O420" s="10">
        <f t="shared" si="40"/>
        <v>0</v>
      </c>
      <c r="P420" s="10">
        <f t="shared" si="41"/>
        <v>0</v>
      </c>
    </row>
    <row r="421" spans="1:16">
      <c r="A421" s="8" t="s">
        <v>36</v>
      </c>
      <c r="B421" s="9" t="s">
        <v>37</v>
      </c>
      <c r="C421" s="10">
        <v>5313.83</v>
      </c>
      <c r="D421" s="10">
        <v>9004.130000000001</v>
      </c>
      <c r="E421" s="10">
        <v>1879.9059999999999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1879.9059999999999</v>
      </c>
      <c r="L421" s="10">
        <f t="shared" si="37"/>
        <v>9004.130000000001</v>
      </c>
      <c r="M421" s="10">
        <f t="shared" si="38"/>
        <v>0</v>
      </c>
      <c r="N421" s="10">
        <f t="shared" si="39"/>
        <v>9004.130000000001</v>
      </c>
      <c r="O421" s="10">
        <f t="shared" si="40"/>
        <v>1879.9059999999999</v>
      </c>
      <c r="P421" s="10">
        <f t="shared" si="41"/>
        <v>0</v>
      </c>
    </row>
    <row r="422" spans="1:16">
      <c r="A422" s="8" t="s">
        <v>38</v>
      </c>
      <c r="B422" s="9" t="s">
        <v>39</v>
      </c>
      <c r="C422" s="10">
        <v>244.66</v>
      </c>
      <c r="D422" s="10">
        <v>244.66</v>
      </c>
      <c r="E422" s="10">
        <v>39.186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39.186</v>
      </c>
      <c r="L422" s="10">
        <f t="shared" si="37"/>
        <v>244.66</v>
      </c>
      <c r="M422" s="10">
        <f t="shared" si="38"/>
        <v>0</v>
      </c>
      <c r="N422" s="10">
        <f t="shared" si="39"/>
        <v>244.66</v>
      </c>
      <c r="O422" s="10">
        <f t="shared" si="40"/>
        <v>39.186</v>
      </c>
      <c r="P422" s="10">
        <f t="shared" si="41"/>
        <v>0</v>
      </c>
    </row>
    <row r="423" spans="1:16" ht="25.5">
      <c r="A423" s="8" t="s">
        <v>48</v>
      </c>
      <c r="B423" s="9" t="s">
        <v>49</v>
      </c>
      <c r="C423" s="10">
        <v>38946.432999999997</v>
      </c>
      <c r="D423" s="10">
        <v>42555.031999999999</v>
      </c>
      <c r="E423" s="10">
        <v>5870</v>
      </c>
      <c r="F423" s="10">
        <v>123.76900000000001</v>
      </c>
      <c r="G423" s="10">
        <v>0</v>
      </c>
      <c r="H423" s="10">
        <v>570.63129000000004</v>
      </c>
      <c r="I423" s="10">
        <v>0</v>
      </c>
      <c r="J423" s="10">
        <v>2346.4858100000001</v>
      </c>
      <c r="K423" s="10">
        <f t="shared" si="36"/>
        <v>5746.2309999999998</v>
      </c>
      <c r="L423" s="10">
        <f t="shared" si="37"/>
        <v>42431.262999999999</v>
      </c>
      <c r="M423" s="10">
        <f t="shared" si="38"/>
        <v>2.1085008517887567</v>
      </c>
      <c r="N423" s="10">
        <f t="shared" si="39"/>
        <v>41984.400710000002</v>
      </c>
      <c r="O423" s="10">
        <f t="shared" si="40"/>
        <v>5299.3687099999997</v>
      </c>
      <c r="P423" s="10">
        <f t="shared" si="41"/>
        <v>9.7211463373083475</v>
      </c>
    </row>
    <row r="424" spans="1:16" ht="51">
      <c r="A424" s="5" t="s">
        <v>223</v>
      </c>
      <c r="B424" s="6" t="s">
        <v>224</v>
      </c>
      <c r="C424" s="7">
        <v>454.786</v>
      </c>
      <c r="D424" s="7">
        <v>524.86500000000001</v>
      </c>
      <c r="E424" s="7">
        <v>149.94499999999999</v>
      </c>
      <c r="F424" s="7">
        <v>0</v>
      </c>
      <c r="G424" s="7">
        <v>0</v>
      </c>
      <c r="H424" s="7">
        <v>0</v>
      </c>
      <c r="I424" s="7">
        <v>0</v>
      </c>
      <c r="J424" s="7">
        <v>132.785</v>
      </c>
      <c r="K424" s="7">
        <f t="shared" si="36"/>
        <v>149.94499999999999</v>
      </c>
      <c r="L424" s="7">
        <f t="shared" si="37"/>
        <v>524.86500000000001</v>
      </c>
      <c r="M424" s="7">
        <f t="shared" si="38"/>
        <v>0</v>
      </c>
      <c r="N424" s="7">
        <f t="shared" si="39"/>
        <v>524.86500000000001</v>
      </c>
      <c r="O424" s="7">
        <f t="shared" si="40"/>
        <v>149.94499999999999</v>
      </c>
      <c r="P424" s="7">
        <f t="shared" si="41"/>
        <v>0</v>
      </c>
    </row>
    <row r="425" spans="1:16" ht="25.5">
      <c r="A425" s="8" t="s">
        <v>48</v>
      </c>
      <c r="B425" s="9" t="s">
        <v>49</v>
      </c>
      <c r="C425" s="10">
        <v>454.786</v>
      </c>
      <c r="D425" s="10">
        <v>524.86500000000001</v>
      </c>
      <c r="E425" s="10">
        <v>149.94499999999999</v>
      </c>
      <c r="F425" s="10">
        <v>0</v>
      </c>
      <c r="G425" s="10">
        <v>0</v>
      </c>
      <c r="H425" s="10">
        <v>0</v>
      </c>
      <c r="I425" s="10">
        <v>0</v>
      </c>
      <c r="J425" s="10">
        <v>132.785</v>
      </c>
      <c r="K425" s="10">
        <f t="shared" si="36"/>
        <v>149.94499999999999</v>
      </c>
      <c r="L425" s="10">
        <f t="shared" si="37"/>
        <v>524.86500000000001</v>
      </c>
      <c r="M425" s="10">
        <f t="shared" si="38"/>
        <v>0</v>
      </c>
      <c r="N425" s="10">
        <f t="shared" si="39"/>
        <v>524.86500000000001</v>
      </c>
      <c r="O425" s="10">
        <f t="shared" si="40"/>
        <v>149.94499999999999</v>
      </c>
      <c r="P425" s="10">
        <f t="shared" si="41"/>
        <v>0</v>
      </c>
    </row>
    <row r="426" spans="1:16">
      <c r="A426" s="5" t="s">
        <v>225</v>
      </c>
      <c r="B426" s="6" t="s">
        <v>53</v>
      </c>
      <c r="C426" s="7">
        <v>27865.82</v>
      </c>
      <c r="D426" s="7">
        <v>41601.724000000002</v>
      </c>
      <c r="E426" s="7">
        <v>2348.6979999999999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2348.6979999999999</v>
      </c>
      <c r="L426" s="7">
        <f t="shared" si="37"/>
        <v>41601.724000000002</v>
      </c>
      <c r="M426" s="7">
        <f t="shared" si="38"/>
        <v>0</v>
      </c>
      <c r="N426" s="7">
        <f t="shared" si="39"/>
        <v>41601.724000000002</v>
      </c>
      <c r="O426" s="7">
        <f t="shared" si="40"/>
        <v>2348.6979999999999</v>
      </c>
      <c r="P426" s="7">
        <f t="shared" si="41"/>
        <v>0</v>
      </c>
    </row>
    <row r="427" spans="1:16" ht="25.5">
      <c r="A427" s="8" t="s">
        <v>48</v>
      </c>
      <c r="B427" s="9" t="s">
        <v>49</v>
      </c>
      <c r="C427" s="10">
        <v>27865.82</v>
      </c>
      <c r="D427" s="10">
        <v>41601.724000000002</v>
      </c>
      <c r="E427" s="10">
        <v>2348.6979999999999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2348.6979999999999</v>
      </c>
      <c r="L427" s="10">
        <f t="shared" si="37"/>
        <v>41601.724000000002</v>
      </c>
      <c r="M427" s="10">
        <f t="shared" si="38"/>
        <v>0</v>
      </c>
      <c r="N427" s="10">
        <f t="shared" si="39"/>
        <v>41601.724000000002</v>
      </c>
      <c r="O427" s="10">
        <f t="shared" si="40"/>
        <v>2348.6979999999999</v>
      </c>
      <c r="P427" s="10">
        <f t="shared" si="41"/>
        <v>0</v>
      </c>
    </row>
    <row r="428" spans="1:16">
      <c r="A428" s="5" t="s">
        <v>226</v>
      </c>
      <c r="B428" s="6" t="s">
        <v>211</v>
      </c>
      <c r="C428" s="7">
        <v>0</v>
      </c>
      <c r="D428" s="7">
        <v>36.74174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36.74174</v>
      </c>
      <c r="M428" s="7">
        <f t="shared" si="38"/>
        <v>0</v>
      </c>
      <c r="N428" s="7">
        <f t="shared" si="39"/>
        <v>36.74174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0</v>
      </c>
      <c r="D429" s="10">
        <v>36.74174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36.74174</v>
      </c>
      <c r="M429" s="10">
        <f t="shared" si="38"/>
        <v>0</v>
      </c>
      <c r="N429" s="10">
        <f t="shared" si="39"/>
        <v>36.74174</v>
      </c>
      <c r="O429" s="10">
        <f t="shared" si="40"/>
        <v>0</v>
      </c>
      <c r="P429" s="10">
        <f t="shared" si="41"/>
        <v>0</v>
      </c>
    </row>
    <row r="430" spans="1:16">
      <c r="A430" s="5" t="s">
        <v>227</v>
      </c>
      <c r="B430" s="6" t="s">
        <v>228</v>
      </c>
      <c r="C430" s="7">
        <v>424.6</v>
      </c>
      <c r="D430" s="7">
        <v>509.1</v>
      </c>
      <c r="E430" s="7">
        <v>35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35</v>
      </c>
      <c r="L430" s="7">
        <f t="shared" si="37"/>
        <v>509.1</v>
      </c>
      <c r="M430" s="7">
        <f t="shared" si="38"/>
        <v>0</v>
      </c>
      <c r="N430" s="7">
        <f t="shared" si="39"/>
        <v>509.1</v>
      </c>
      <c r="O430" s="7">
        <f t="shared" si="40"/>
        <v>35</v>
      </c>
      <c r="P430" s="7">
        <f t="shared" si="41"/>
        <v>0</v>
      </c>
    </row>
    <row r="431" spans="1:16">
      <c r="A431" s="5" t="s">
        <v>229</v>
      </c>
      <c r="B431" s="6" t="s">
        <v>230</v>
      </c>
      <c r="C431" s="7">
        <v>424.6</v>
      </c>
      <c r="D431" s="7">
        <v>509.1</v>
      </c>
      <c r="E431" s="7">
        <v>35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35</v>
      </c>
      <c r="L431" s="7">
        <f t="shared" si="37"/>
        <v>509.1</v>
      </c>
      <c r="M431" s="7">
        <f t="shared" si="38"/>
        <v>0</v>
      </c>
      <c r="N431" s="7">
        <f t="shared" si="39"/>
        <v>509.1</v>
      </c>
      <c r="O431" s="7">
        <f t="shared" si="40"/>
        <v>35</v>
      </c>
      <c r="P431" s="7">
        <f t="shared" si="41"/>
        <v>0</v>
      </c>
    </row>
    <row r="432" spans="1:16" ht="25.5">
      <c r="A432" s="8" t="s">
        <v>48</v>
      </c>
      <c r="B432" s="9" t="s">
        <v>49</v>
      </c>
      <c r="C432" s="10">
        <v>424.6</v>
      </c>
      <c r="D432" s="10">
        <v>509.1</v>
      </c>
      <c r="E432" s="10">
        <v>35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35</v>
      </c>
      <c r="L432" s="10">
        <f t="shared" si="37"/>
        <v>509.1</v>
      </c>
      <c r="M432" s="10">
        <f t="shared" si="38"/>
        <v>0</v>
      </c>
      <c r="N432" s="10">
        <f t="shared" si="39"/>
        <v>509.1</v>
      </c>
      <c r="O432" s="10">
        <f t="shared" si="40"/>
        <v>35</v>
      </c>
      <c r="P432" s="10">
        <f t="shared" si="41"/>
        <v>0</v>
      </c>
    </row>
    <row r="433" spans="1:16">
      <c r="A433" s="5" t="s">
        <v>231</v>
      </c>
      <c r="B433" s="6" t="s">
        <v>232</v>
      </c>
      <c r="C433" s="7">
        <v>46.4</v>
      </c>
      <c r="D433" s="7">
        <v>55.4</v>
      </c>
      <c r="E433" s="7">
        <v>4.2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4.2</v>
      </c>
      <c r="L433" s="7">
        <f t="shared" si="37"/>
        <v>55.4</v>
      </c>
      <c r="M433" s="7">
        <f t="shared" si="38"/>
        <v>0</v>
      </c>
      <c r="N433" s="7">
        <f t="shared" si="39"/>
        <v>55.4</v>
      </c>
      <c r="O433" s="7">
        <f t="shared" si="40"/>
        <v>4.2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46.4</v>
      </c>
      <c r="D434" s="10">
        <v>55.4</v>
      </c>
      <c r="E434" s="10">
        <v>4.2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4.2</v>
      </c>
      <c r="L434" s="10">
        <f t="shared" si="37"/>
        <v>55.4</v>
      </c>
      <c r="M434" s="10">
        <f t="shared" si="38"/>
        <v>0</v>
      </c>
      <c r="N434" s="10">
        <f t="shared" si="39"/>
        <v>55.4</v>
      </c>
      <c r="O434" s="10">
        <f t="shared" si="40"/>
        <v>4.2</v>
      </c>
      <c r="P434" s="10">
        <f t="shared" si="41"/>
        <v>0</v>
      </c>
    </row>
    <row r="435" spans="1:16">
      <c r="A435" s="5" t="s">
        <v>233</v>
      </c>
      <c r="B435" s="6" t="s">
        <v>213</v>
      </c>
      <c r="C435" s="7">
        <v>245</v>
      </c>
      <c r="D435" s="7">
        <v>245</v>
      </c>
      <c r="E435" s="7">
        <v>41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41</v>
      </c>
      <c r="L435" s="7">
        <f t="shared" si="37"/>
        <v>245</v>
      </c>
      <c r="M435" s="7">
        <f t="shared" si="38"/>
        <v>0</v>
      </c>
      <c r="N435" s="7">
        <f t="shared" si="39"/>
        <v>245</v>
      </c>
      <c r="O435" s="7">
        <f t="shared" si="40"/>
        <v>41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245</v>
      </c>
      <c r="D436" s="10">
        <v>245</v>
      </c>
      <c r="E436" s="10">
        <v>41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41</v>
      </c>
      <c r="L436" s="10">
        <f t="shared" si="37"/>
        <v>245</v>
      </c>
      <c r="M436" s="10">
        <f t="shared" si="38"/>
        <v>0</v>
      </c>
      <c r="N436" s="10">
        <f t="shared" si="39"/>
        <v>245</v>
      </c>
      <c r="O436" s="10">
        <f t="shared" si="40"/>
        <v>41</v>
      </c>
      <c r="P436" s="10">
        <f t="shared" si="41"/>
        <v>0</v>
      </c>
    </row>
    <row r="437" spans="1:16">
      <c r="A437" s="5" t="s">
        <v>234</v>
      </c>
      <c r="B437" s="6" t="s">
        <v>235</v>
      </c>
      <c r="C437" s="7">
        <v>1258.8000000000002</v>
      </c>
      <c r="D437" s="7">
        <v>1149.6480000000001</v>
      </c>
      <c r="E437" s="7">
        <v>185.41999999999996</v>
      </c>
      <c r="F437" s="7">
        <v>44.927219999999998</v>
      </c>
      <c r="G437" s="7">
        <v>0</v>
      </c>
      <c r="H437" s="7">
        <v>44.927219999999998</v>
      </c>
      <c r="I437" s="7">
        <v>0</v>
      </c>
      <c r="J437" s="7">
        <v>0</v>
      </c>
      <c r="K437" s="7">
        <f t="shared" si="36"/>
        <v>140.49277999999995</v>
      </c>
      <c r="L437" s="7">
        <f t="shared" si="37"/>
        <v>1104.7207800000001</v>
      </c>
      <c r="M437" s="7">
        <f t="shared" si="38"/>
        <v>24.229975191457235</v>
      </c>
      <c r="N437" s="7">
        <f t="shared" si="39"/>
        <v>1104.7207800000001</v>
      </c>
      <c r="O437" s="7">
        <f t="shared" si="40"/>
        <v>140.49277999999995</v>
      </c>
      <c r="P437" s="7">
        <f t="shared" si="41"/>
        <v>24.229975191457235</v>
      </c>
    </row>
    <row r="438" spans="1:16">
      <c r="A438" s="8" t="s">
        <v>22</v>
      </c>
      <c r="B438" s="9" t="s">
        <v>23</v>
      </c>
      <c r="C438" s="10">
        <v>869</v>
      </c>
      <c r="D438" s="10">
        <v>776</v>
      </c>
      <c r="E438" s="10">
        <v>127</v>
      </c>
      <c r="F438" s="10">
        <v>38.051780000000001</v>
      </c>
      <c r="G438" s="10">
        <v>0</v>
      </c>
      <c r="H438" s="10">
        <v>38.051780000000001</v>
      </c>
      <c r="I438" s="10">
        <v>0</v>
      </c>
      <c r="J438" s="10">
        <v>0</v>
      </c>
      <c r="K438" s="10">
        <f t="shared" si="36"/>
        <v>88.948219999999992</v>
      </c>
      <c r="L438" s="10">
        <f t="shared" si="37"/>
        <v>737.94821999999999</v>
      </c>
      <c r="M438" s="10">
        <f t="shared" si="38"/>
        <v>29.962031496062991</v>
      </c>
      <c r="N438" s="10">
        <f t="shared" si="39"/>
        <v>737.94821999999999</v>
      </c>
      <c r="O438" s="10">
        <f t="shared" si="40"/>
        <v>88.948219999999992</v>
      </c>
      <c r="P438" s="10">
        <f t="shared" si="41"/>
        <v>29.962031496062991</v>
      </c>
    </row>
    <row r="439" spans="1:16">
      <c r="A439" s="8" t="s">
        <v>24</v>
      </c>
      <c r="B439" s="9" t="s">
        <v>25</v>
      </c>
      <c r="C439" s="10">
        <v>191.1</v>
      </c>
      <c r="D439" s="10">
        <v>160.39000000000001</v>
      </c>
      <c r="E439" s="10">
        <v>26.437930000000001</v>
      </c>
      <c r="F439" s="10">
        <v>6.8754399999999993</v>
      </c>
      <c r="G439" s="10">
        <v>0</v>
      </c>
      <c r="H439" s="10">
        <v>6.8754399999999993</v>
      </c>
      <c r="I439" s="10">
        <v>0</v>
      </c>
      <c r="J439" s="10">
        <v>0</v>
      </c>
      <c r="K439" s="10">
        <f t="shared" si="36"/>
        <v>19.562490000000004</v>
      </c>
      <c r="L439" s="10">
        <f t="shared" si="37"/>
        <v>153.51456000000002</v>
      </c>
      <c r="M439" s="10">
        <f t="shared" si="38"/>
        <v>26.005969453735595</v>
      </c>
      <c r="N439" s="10">
        <f t="shared" si="39"/>
        <v>153.51456000000002</v>
      </c>
      <c r="O439" s="10">
        <f t="shared" si="40"/>
        <v>19.562490000000004</v>
      </c>
      <c r="P439" s="10">
        <f t="shared" si="41"/>
        <v>26.005969453735595</v>
      </c>
    </row>
    <row r="440" spans="1:16">
      <c r="A440" s="8" t="s">
        <v>26</v>
      </c>
      <c r="B440" s="9" t="s">
        <v>27</v>
      </c>
      <c r="C440" s="10">
        <v>68.7</v>
      </c>
      <c r="D440" s="10">
        <v>81.221000000000004</v>
      </c>
      <c r="E440" s="10">
        <v>1.3620699999999999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1.3620699999999999</v>
      </c>
      <c r="L440" s="10">
        <f t="shared" si="37"/>
        <v>81.221000000000004</v>
      </c>
      <c r="M440" s="10">
        <f t="shared" si="38"/>
        <v>0</v>
      </c>
      <c r="N440" s="10">
        <f t="shared" si="39"/>
        <v>81.221000000000004</v>
      </c>
      <c r="O440" s="10">
        <f t="shared" si="40"/>
        <v>1.3620699999999999</v>
      </c>
      <c r="P440" s="10">
        <f t="shared" si="41"/>
        <v>0</v>
      </c>
    </row>
    <row r="441" spans="1:16">
      <c r="A441" s="8" t="s">
        <v>80</v>
      </c>
      <c r="B441" s="9" t="s">
        <v>81</v>
      </c>
      <c r="C441" s="10">
        <v>1.7</v>
      </c>
      <c r="D441" s="10">
        <v>5.7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5.7</v>
      </c>
      <c r="M441" s="10">
        <f t="shared" si="38"/>
        <v>0</v>
      </c>
      <c r="N441" s="10">
        <f t="shared" si="39"/>
        <v>5.7</v>
      </c>
      <c r="O441" s="10">
        <f t="shared" si="40"/>
        <v>0</v>
      </c>
      <c r="P441" s="10">
        <f t="shared" si="41"/>
        <v>0</v>
      </c>
    </row>
    <row r="442" spans="1:16">
      <c r="A442" s="8" t="s">
        <v>28</v>
      </c>
      <c r="B442" s="9" t="s">
        <v>29</v>
      </c>
      <c r="C442" s="10">
        <v>15.200000000000001</v>
      </c>
      <c r="D442" s="10">
        <v>13.743440000000001</v>
      </c>
      <c r="E442" s="10">
        <v>0.42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0.42</v>
      </c>
      <c r="L442" s="10">
        <f t="shared" si="37"/>
        <v>13.743440000000001</v>
      </c>
      <c r="M442" s="10">
        <f t="shared" si="38"/>
        <v>0</v>
      </c>
      <c r="N442" s="10">
        <f t="shared" si="39"/>
        <v>13.743440000000001</v>
      </c>
      <c r="O442" s="10">
        <f t="shared" si="40"/>
        <v>0.42</v>
      </c>
      <c r="P442" s="10">
        <f t="shared" si="41"/>
        <v>0</v>
      </c>
    </row>
    <row r="443" spans="1:16">
      <c r="A443" s="8" t="s">
        <v>30</v>
      </c>
      <c r="B443" s="9" t="s">
        <v>31</v>
      </c>
      <c r="C443" s="10">
        <v>6.15</v>
      </c>
      <c r="D443" s="10">
        <v>4.4180000000000001</v>
      </c>
      <c r="E443" s="10">
        <v>0.2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0.2</v>
      </c>
      <c r="L443" s="10">
        <f t="shared" si="37"/>
        <v>4.4180000000000001</v>
      </c>
      <c r="M443" s="10">
        <f t="shared" si="38"/>
        <v>0</v>
      </c>
      <c r="N443" s="10">
        <f t="shared" si="39"/>
        <v>4.4180000000000001</v>
      </c>
      <c r="O443" s="10">
        <f t="shared" si="40"/>
        <v>0.2</v>
      </c>
      <c r="P443" s="10">
        <f t="shared" si="41"/>
        <v>0</v>
      </c>
    </row>
    <row r="444" spans="1:16">
      <c r="A444" s="8" t="s">
        <v>34</v>
      </c>
      <c r="B444" s="9" t="s">
        <v>35</v>
      </c>
      <c r="C444" s="10">
        <v>0.5</v>
      </c>
      <c r="D444" s="10">
        <v>0.5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0.5</v>
      </c>
      <c r="M444" s="10">
        <f t="shared" si="38"/>
        <v>0</v>
      </c>
      <c r="N444" s="10">
        <f t="shared" si="39"/>
        <v>0.5</v>
      </c>
      <c r="O444" s="10">
        <f t="shared" si="40"/>
        <v>0</v>
      </c>
      <c r="P444" s="10">
        <f t="shared" si="41"/>
        <v>0</v>
      </c>
    </row>
    <row r="445" spans="1:16">
      <c r="A445" s="8" t="s">
        <v>36</v>
      </c>
      <c r="B445" s="9" t="s">
        <v>37</v>
      </c>
      <c r="C445" s="10">
        <v>98.5</v>
      </c>
      <c r="D445" s="10">
        <v>98.5</v>
      </c>
      <c r="E445" s="10">
        <v>30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30</v>
      </c>
      <c r="L445" s="10">
        <f t="shared" si="37"/>
        <v>98.5</v>
      </c>
      <c r="M445" s="10">
        <f t="shared" si="38"/>
        <v>0</v>
      </c>
      <c r="N445" s="10">
        <f t="shared" si="39"/>
        <v>98.5</v>
      </c>
      <c r="O445" s="10">
        <f t="shared" si="40"/>
        <v>30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7.95</v>
      </c>
      <c r="D446" s="10">
        <v>7.7190000000000003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7.7190000000000003</v>
      </c>
      <c r="M446" s="10">
        <f t="shared" si="38"/>
        <v>0</v>
      </c>
      <c r="N446" s="10">
        <f t="shared" si="39"/>
        <v>7.7190000000000003</v>
      </c>
      <c r="O446" s="10">
        <f t="shared" si="40"/>
        <v>0</v>
      </c>
      <c r="P446" s="10">
        <f t="shared" si="41"/>
        <v>0</v>
      </c>
    </row>
    <row r="447" spans="1:16">
      <c r="A447" s="8" t="s">
        <v>42</v>
      </c>
      <c r="B447" s="9" t="s">
        <v>43</v>
      </c>
      <c r="C447" s="10">
        <v>0</v>
      </c>
      <c r="D447" s="10">
        <v>1.4565600000000001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1.4565600000000001</v>
      </c>
      <c r="M447" s="10">
        <f t="shared" si="38"/>
        <v>0</v>
      </c>
      <c r="N447" s="10">
        <f t="shared" si="39"/>
        <v>1.4565600000000001</v>
      </c>
      <c r="O447" s="10">
        <f t="shared" si="40"/>
        <v>0</v>
      </c>
      <c r="P447" s="10">
        <f t="shared" si="41"/>
        <v>0</v>
      </c>
    </row>
    <row r="448" spans="1:16">
      <c r="A448" s="5" t="s">
        <v>236</v>
      </c>
      <c r="B448" s="6" t="s">
        <v>71</v>
      </c>
      <c r="C448" s="7">
        <v>1285.7619999999999</v>
      </c>
      <c r="D448" s="7">
        <v>1964.2620000000002</v>
      </c>
      <c r="E448" s="7">
        <v>162.00022999999999</v>
      </c>
      <c r="F448" s="7">
        <v>14.43089</v>
      </c>
      <c r="G448" s="7">
        <v>0</v>
      </c>
      <c r="H448" s="7">
        <v>14.43089</v>
      </c>
      <c r="I448" s="7">
        <v>0</v>
      </c>
      <c r="J448" s="7">
        <v>79.77076000000001</v>
      </c>
      <c r="K448" s="7">
        <f t="shared" si="36"/>
        <v>147.56933999999998</v>
      </c>
      <c r="L448" s="7">
        <f t="shared" si="37"/>
        <v>1949.8311100000001</v>
      </c>
      <c r="M448" s="7">
        <f t="shared" si="38"/>
        <v>8.9079441430422666</v>
      </c>
      <c r="N448" s="7">
        <f t="shared" si="39"/>
        <v>1949.8311100000001</v>
      </c>
      <c r="O448" s="7">
        <f t="shared" si="40"/>
        <v>147.56933999999998</v>
      </c>
      <c r="P448" s="7">
        <f t="shared" si="41"/>
        <v>8.9079441430422666</v>
      </c>
    </row>
    <row r="449" spans="1:16">
      <c r="A449" s="8" t="s">
        <v>22</v>
      </c>
      <c r="B449" s="9" t="s">
        <v>23</v>
      </c>
      <c r="C449" s="10">
        <v>319.2</v>
      </c>
      <c r="D449" s="10">
        <v>319.2</v>
      </c>
      <c r="E449" s="10">
        <v>51.84</v>
      </c>
      <c r="F449" s="10">
        <v>11.8286</v>
      </c>
      <c r="G449" s="10">
        <v>0</v>
      </c>
      <c r="H449" s="10">
        <v>11.8286</v>
      </c>
      <c r="I449" s="10">
        <v>0</v>
      </c>
      <c r="J449" s="10">
        <v>0</v>
      </c>
      <c r="K449" s="10">
        <f t="shared" si="36"/>
        <v>40.011400000000002</v>
      </c>
      <c r="L449" s="10">
        <f t="shared" si="37"/>
        <v>307.37139999999999</v>
      </c>
      <c r="M449" s="10">
        <f t="shared" si="38"/>
        <v>22.817515432098766</v>
      </c>
      <c r="N449" s="10">
        <f t="shared" si="39"/>
        <v>307.37139999999999</v>
      </c>
      <c r="O449" s="10">
        <f t="shared" si="40"/>
        <v>40.011400000000002</v>
      </c>
      <c r="P449" s="10">
        <f t="shared" si="41"/>
        <v>22.817515432098766</v>
      </c>
    </row>
    <row r="450" spans="1:16">
      <c r="A450" s="8" t="s">
        <v>24</v>
      </c>
      <c r="B450" s="9" t="s">
        <v>25</v>
      </c>
      <c r="C450" s="10">
        <v>70.224000000000004</v>
      </c>
      <c r="D450" s="10">
        <v>70.224000000000004</v>
      </c>
      <c r="E450" s="10">
        <v>11.404</v>
      </c>
      <c r="F450" s="10">
        <v>2.60229</v>
      </c>
      <c r="G450" s="10">
        <v>0</v>
      </c>
      <c r="H450" s="10">
        <v>2.60229</v>
      </c>
      <c r="I450" s="10">
        <v>0</v>
      </c>
      <c r="J450" s="10">
        <v>0</v>
      </c>
      <c r="K450" s="10">
        <f t="shared" si="36"/>
        <v>8.8017099999999999</v>
      </c>
      <c r="L450" s="10">
        <f t="shared" si="37"/>
        <v>67.621710000000007</v>
      </c>
      <c r="M450" s="10">
        <f t="shared" si="38"/>
        <v>22.819098561908103</v>
      </c>
      <c r="N450" s="10">
        <f t="shared" si="39"/>
        <v>67.621710000000007</v>
      </c>
      <c r="O450" s="10">
        <f t="shared" si="40"/>
        <v>8.8017099999999999</v>
      </c>
      <c r="P450" s="10">
        <f t="shared" si="41"/>
        <v>22.819098561908103</v>
      </c>
    </row>
    <row r="451" spans="1:16">
      <c r="A451" s="8" t="s">
        <v>26</v>
      </c>
      <c r="B451" s="9" t="s">
        <v>27</v>
      </c>
      <c r="C451" s="10">
        <v>4.194</v>
      </c>
      <c r="D451" s="10">
        <v>4.194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4.194</v>
      </c>
      <c r="M451" s="10">
        <f t="shared" si="38"/>
        <v>0</v>
      </c>
      <c r="N451" s="10">
        <f t="shared" si="39"/>
        <v>4.194</v>
      </c>
      <c r="O451" s="10">
        <f t="shared" si="40"/>
        <v>0</v>
      </c>
      <c r="P451" s="10">
        <f t="shared" si="41"/>
        <v>0</v>
      </c>
    </row>
    <row r="452" spans="1:16">
      <c r="A452" s="8" t="s">
        <v>28</v>
      </c>
      <c r="B452" s="9" t="s">
        <v>29</v>
      </c>
      <c r="C452" s="10">
        <v>1.194</v>
      </c>
      <c r="D452" s="10">
        <v>170.69400000000002</v>
      </c>
      <c r="E452" s="10">
        <v>0.19800000000000001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0.19800000000000001</v>
      </c>
      <c r="L452" s="10">
        <f t="shared" si="37"/>
        <v>170.69400000000002</v>
      </c>
      <c r="M452" s="10">
        <f t="shared" si="38"/>
        <v>0</v>
      </c>
      <c r="N452" s="10">
        <f t="shared" si="39"/>
        <v>170.69400000000002</v>
      </c>
      <c r="O452" s="10">
        <f t="shared" si="40"/>
        <v>0.19800000000000001</v>
      </c>
      <c r="P452" s="10">
        <f t="shared" si="41"/>
        <v>0</v>
      </c>
    </row>
    <row r="453" spans="1:16">
      <c r="A453" s="8" t="s">
        <v>30</v>
      </c>
      <c r="B453" s="9" t="s">
        <v>31</v>
      </c>
      <c r="C453" s="10">
        <v>2.0449999999999999</v>
      </c>
      <c r="D453" s="10">
        <v>2.0449999999999999</v>
      </c>
      <c r="E453" s="10">
        <v>0.34100000000000003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0.34100000000000003</v>
      </c>
      <c r="L453" s="10">
        <f t="shared" si="37"/>
        <v>2.0449999999999999</v>
      </c>
      <c r="M453" s="10">
        <f t="shared" si="38"/>
        <v>0</v>
      </c>
      <c r="N453" s="10">
        <f t="shared" si="39"/>
        <v>2.0449999999999999</v>
      </c>
      <c r="O453" s="10">
        <f t="shared" si="40"/>
        <v>0.34100000000000003</v>
      </c>
      <c r="P453" s="10">
        <f t="shared" si="41"/>
        <v>0</v>
      </c>
    </row>
    <row r="454" spans="1:16">
      <c r="A454" s="8" t="s">
        <v>32</v>
      </c>
      <c r="B454" s="9" t="s">
        <v>33</v>
      </c>
      <c r="C454" s="10">
        <v>5.4830000000000005</v>
      </c>
      <c r="D454" s="10">
        <v>5.2672700000000008</v>
      </c>
      <c r="E454" s="10">
        <v>1.8280000000000001</v>
      </c>
      <c r="F454" s="10">
        <v>0</v>
      </c>
      <c r="G454" s="10">
        <v>0</v>
      </c>
      <c r="H454" s="10">
        <v>0</v>
      </c>
      <c r="I454" s="10">
        <v>0</v>
      </c>
      <c r="J454" s="10">
        <v>0.21589</v>
      </c>
      <c r="K454" s="10">
        <f t="shared" ref="K454:K517" si="42">E454-F454</f>
        <v>1.8280000000000001</v>
      </c>
      <c r="L454" s="10">
        <f t="shared" ref="L454:L517" si="43">D454-F454</f>
        <v>5.2672700000000008</v>
      </c>
      <c r="M454" s="10">
        <f t="shared" ref="M454:M517" si="44">IF(E454=0,0,(F454/E454)*100)</f>
        <v>0</v>
      </c>
      <c r="N454" s="10">
        <f t="shared" ref="N454:N517" si="45">D454-H454</f>
        <v>5.2672700000000008</v>
      </c>
      <c r="O454" s="10">
        <f t="shared" ref="O454:O517" si="46">E454-H454</f>
        <v>1.8280000000000001</v>
      </c>
      <c r="P454" s="10">
        <f t="shared" ref="P454:P517" si="47">IF(E454=0,0,(H454/E454)*100)</f>
        <v>0</v>
      </c>
    </row>
    <row r="455" spans="1:16">
      <c r="A455" s="8" t="s">
        <v>34</v>
      </c>
      <c r="B455" s="9" t="s">
        <v>35</v>
      </c>
      <c r="C455" s="10">
        <v>0.42799999999999999</v>
      </c>
      <c r="D455" s="10">
        <v>0.42799999999999999</v>
      </c>
      <c r="E455" s="10">
        <v>7.2000000000000008E-2</v>
      </c>
      <c r="F455" s="10">
        <v>0</v>
      </c>
      <c r="G455" s="10">
        <v>0</v>
      </c>
      <c r="H455" s="10">
        <v>0</v>
      </c>
      <c r="I455" s="10">
        <v>0</v>
      </c>
      <c r="J455" s="10">
        <v>7.8060000000000004E-2</v>
      </c>
      <c r="K455" s="10">
        <f t="shared" si="42"/>
        <v>7.2000000000000008E-2</v>
      </c>
      <c r="L455" s="10">
        <f t="shared" si="43"/>
        <v>0.42799999999999999</v>
      </c>
      <c r="M455" s="10">
        <f t="shared" si="44"/>
        <v>0</v>
      </c>
      <c r="N455" s="10">
        <f t="shared" si="45"/>
        <v>0.42799999999999999</v>
      </c>
      <c r="O455" s="10">
        <f t="shared" si="46"/>
        <v>7.2000000000000008E-2</v>
      </c>
      <c r="P455" s="10">
        <f t="shared" si="47"/>
        <v>0</v>
      </c>
    </row>
    <row r="456" spans="1:16">
      <c r="A456" s="8" t="s">
        <v>36</v>
      </c>
      <c r="B456" s="9" t="s">
        <v>37</v>
      </c>
      <c r="C456" s="10">
        <v>2.5939999999999999</v>
      </c>
      <c r="D456" s="10">
        <v>2.8097300000000001</v>
      </c>
      <c r="E456" s="10">
        <v>0.31723000000000001</v>
      </c>
      <c r="F456" s="10">
        <v>0</v>
      </c>
      <c r="G456" s="10">
        <v>0</v>
      </c>
      <c r="H456" s="10">
        <v>0</v>
      </c>
      <c r="I456" s="10">
        <v>0</v>
      </c>
      <c r="J456" s="10">
        <v>0.51439999999999997</v>
      </c>
      <c r="K456" s="10">
        <f t="shared" si="42"/>
        <v>0.31723000000000001</v>
      </c>
      <c r="L456" s="10">
        <f t="shared" si="43"/>
        <v>2.8097300000000001</v>
      </c>
      <c r="M456" s="10">
        <f t="shared" si="44"/>
        <v>0</v>
      </c>
      <c r="N456" s="10">
        <f t="shared" si="45"/>
        <v>2.8097300000000001</v>
      </c>
      <c r="O456" s="10">
        <f t="shared" si="46"/>
        <v>0.31723000000000001</v>
      </c>
      <c r="P456" s="10">
        <f t="shared" si="47"/>
        <v>0</v>
      </c>
    </row>
    <row r="457" spans="1:16" ht="25.5">
      <c r="A457" s="8" t="s">
        <v>48</v>
      </c>
      <c r="B457" s="9" t="s">
        <v>49</v>
      </c>
      <c r="C457" s="10">
        <v>880.4</v>
      </c>
      <c r="D457" s="10">
        <v>1130.4000000000001</v>
      </c>
      <c r="E457" s="10">
        <v>96</v>
      </c>
      <c r="F457" s="10">
        <v>0</v>
      </c>
      <c r="G457" s="10">
        <v>0</v>
      </c>
      <c r="H457" s="10">
        <v>0</v>
      </c>
      <c r="I457" s="10">
        <v>0</v>
      </c>
      <c r="J457" s="10">
        <v>78.962410000000006</v>
      </c>
      <c r="K457" s="10">
        <f t="shared" si="42"/>
        <v>96</v>
      </c>
      <c r="L457" s="10">
        <f t="shared" si="43"/>
        <v>1130.4000000000001</v>
      </c>
      <c r="M457" s="10">
        <f t="shared" si="44"/>
        <v>0</v>
      </c>
      <c r="N457" s="10">
        <f t="shared" si="45"/>
        <v>1130.4000000000001</v>
      </c>
      <c r="O457" s="10">
        <f t="shared" si="46"/>
        <v>96</v>
      </c>
      <c r="P457" s="10">
        <f t="shared" si="47"/>
        <v>0</v>
      </c>
    </row>
    <row r="458" spans="1:16">
      <c r="A458" s="8" t="s">
        <v>42</v>
      </c>
      <c r="B458" s="9" t="s">
        <v>43</v>
      </c>
      <c r="C458" s="10">
        <v>0</v>
      </c>
      <c r="D458" s="10">
        <v>259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259</v>
      </c>
      <c r="M458" s="10">
        <f t="shared" si="44"/>
        <v>0</v>
      </c>
      <c r="N458" s="10">
        <f t="shared" si="45"/>
        <v>259</v>
      </c>
      <c r="O458" s="10">
        <f t="shared" si="46"/>
        <v>0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14741.085000000001</v>
      </c>
      <c r="D459" s="7">
        <v>16235.948</v>
      </c>
      <c r="E459" s="7">
        <v>1093.6490000000001</v>
      </c>
      <c r="F459" s="7">
        <v>306.88265000000001</v>
      </c>
      <c r="G459" s="7">
        <v>0</v>
      </c>
      <c r="H459" s="7">
        <v>338.01065000000006</v>
      </c>
      <c r="I459" s="7">
        <v>0</v>
      </c>
      <c r="J459" s="7">
        <v>7.92</v>
      </c>
      <c r="K459" s="7">
        <f t="shared" si="42"/>
        <v>786.7663500000001</v>
      </c>
      <c r="L459" s="7">
        <f t="shared" si="43"/>
        <v>15929.065350000001</v>
      </c>
      <c r="M459" s="7">
        <f t="shared" si="44"/>
        <v>28.060433466313228</v>
      </c>
      <c r="N459" s="7">
        <f t="shared" si="45"/>
        <v>15897.93735</v>
      </c>
      <c r="O459" s="7">
        <f t="shared" si="46"/>
        <v>755.63835000000006</v>
      </c>
      <c r="P459" s="7">
        <f t="shared" si="47"/>
        <v>30.906684868728451</v>
      </c>
    </row>
    <row r="460" spans="1:16" ht="25.5">
      <c r="A460" s="5" t="s">
        <v>239</v>
      </c>
      <c r="B460" s="6" t="s">
        <v>77</v>
      </c>
      <c r="C460" s="7">
        <v>3781.0619999999999</v>
      </c>
      <c r="D460" s="7">
        <v>3781.0619999999999</v>
      </c>
      <c r="E460" s="7">
        <v>564.6</v>
      </c>
      <c r="F460" s="7">
        <v>158.72148999999999</v>
      </c>
      <c r="G460" s="7">
        <v>0</v>
      </c>
      <c r="H460" s="7">
        <v>158.72148999999999</v>
      </c>
      <c r="I460" s="7">
        <v>0</v>
      </c>
      <c r="J460" s="7">
        <v>7.78</v>
      </c>
      <c r="K460" s="7">
        <f t="shared" si="42"/>
        <v>405.87851000000001</v>
      </c>
      <c r="L460" s="7">
        <f t="shared" si="43"/>
        <v>3622.34051</v>
      </c>
      <c r="M460" s="7">
        <f t="shared" si="44"/>
        <v>28.112201558625571</v>
      </c>
      <c r="N460" s="7">
        <f t="shared" si="45"/>
        <v>3622.34051</v>
      </c>
      <c r="O460" s="7">
        <f t="shared" si="46"/>
        <v>405.87851000000001</v>
      </c>
      <c r="P460" s="7">
        <f t="shared" si="47"/>
        <v>28.112201558625571</v>
      </c>
    </row>
    <row r="461" spans="1:16">
      <c r="A461" s="8" t="s">
        <v>22</v>
      </c>
      <c r="B461" s="9" t="s">
        <v>23</v>
      </c>
      <c r="C461" s="10">
        <v>2972.1</v>
      </c>
      <c r="D461" s="10">
        <v>2972.1</v>
      </c>
      <c r="E461" s="10">
        <v>450</v>
      </c>
      <c r="F461" s="10">
        <v>130.09957</v>
      </c>
      <c r="G461" s="10">
        <v>0</v>
      </c>
      <c r="H461" s="10">
        <v>130.09957</v>
      </c>
      <c r="I461" s="10">
        <v>0</v>
      </c>
      <c r="J461" s="10">
        <v>0</v>
      </c>
      <c r="K461" s="10">
        <f t="shared" si="42"/>
        <v>319.90043000000003</v>
      </c>
      <c r="L461" s="10">
        <f t="shared" si="43"/>
        <v>2842.0004300000001</v>
      </c>
      <c r="M461" s="10">
        <f t="shared" si="44"/>
        <v>28.911015555555558</v>
      </c>
      <c r="N461" s="10">
        <f t="shared" si="45"/>
        <v>2842.0004300000001</v>
      </c>
      <c r="O461" s="10">
        <f t="shared" si="46"/>
        <v>319.90043000000003</v>
      </c>
      <c r="P461" s="10">
        <f t="shared" si="47"/>
        <v>28.911015555555558</v>
      </c>
    </row>
    <row r="462" spans="1:16">
      <c r="A462" s="8" t="s">
        <v>24</v>
      </c>
      <c r="B462" s="9" t="s">
        <v>25</v>
      </c>
      <c r="C462" s="10">
        <v>653.86199999999997</v>
      </c>
      <c r="D462" s="10">
        <v>653.86199999999997</v>
      </c>
      <c r="E462" s="10">
        <v>99</v>
      </c>
      <c r="F462" s="10">
        <v>28.621919999999999</v>
      </c>
      <c r="G462" s="10">
        <v>0</v>
      </c>
      <c r="H462" s="10">
        <v>28.621919999999999</v>
      </c>
      <c r="I462" s="10">
        <v>0</v>
      </c>
      <c r="J462" s="10">
        <v>0</v>
      </c>
      <c r="K462" s="10">
        <f t="shared" si="42"/>
        <v>70.378079999999997</v>
      </c>
      <c r="L462" s="10">
        <f t="shared" si="43"/>
        <v>625.24007999999992</v>
      </c>
      <c r="M462" s="10">
        <f t="shared" si="44"/>
        <v>28.911030303030305</v>
      </c>
      <c r="N462" s="10">
        <f t="shared" si="45"/>
        <v>625.24007999999992</v>
      </c>
      <c r="O462" s="10">
        <f t="shared" si="46"/>
        <v>70.378079999999997</v>
      </c>
      <c r="P462" s="10">
        <f t="shared" si="47"/>
        <v>28.911030303030305</v>
      </c>
    </row>
    <row r="463" spans="1:16">
      <c r="A463" s="8" t="s">
        <v>26</v>
      </c>
      <c r="B463" s="9" t="s">
        <v>27</v>
      </c>
      <c r="C463" s="10">
        <v>82.5</v>
      </c>
      <c r="D463" s="10">
        <v>82.5</v>
      </c>
      <c r="E463" s="10">
        <v>9.5</v>
      </c>
      <c r="F463" s="10">
        <v>0</v>
      </c>
      <c r="G463" s="10">
        <v>0</v>
      </c>
      <c r="H463" s="10">
        <v>0</v>
      </c>
      <c r="I463" s="10">
        <v>0</v>
      </c>
      <c r="J463" s="10">
        <v>7.5</v>
      </c>
      <c r="K463" s="10">
        <f t="shared" si="42"/>
        <v>9.5</v>
      </c>
      <c r="L463" s="10">
        <f t="shared" si="43"/>
        <v>82.5</v>
      </c>
      <c r="M463" s="10">
        <f t="shared" si="44"/>
        <v>0</v>
      </c>
      <c r="N463" s="10">
        <f t="shared" si="45"/>
        <v>82.5</v>
      </c>
      <c r="O463" s="10">
        <f t="shared" si="46"/>
        <v>9.5</v>
      </c>
      <c r="P463" s="10">
        <f t="shared" si="47"/>
        <v>0</v>
      </c>
    </row>
    <row r="464" spans="1:16">
      <c r="A464" s="8" t="s">
        <v>28</v>
      </c>
      <c r="B464" s="9" t="s">
        <v>29</v>
      </c>
      <c r="C464" s="10">
        <v>58.4</v>
      </c>
      <c r="D464" s="10">
        <v>58.4</v>
      </c>
      <c r="E464" s="10">
        <v>5.4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5.4</v>
      </c>
      <c r="L464" s="10">
        <f t="shared" si="43"/>
        <v>58.4</v>
      </c>
      <c r="M464" s="10">
        <f t="shared" si="44"/>
        <v>0</v>
      </c>
      <c r="N464" s="10">
        <f t="shared" si="45"/>
        <v>58.4</v>
      </c>
      <c r="O464" s="10">
        <f t="shared" si="46"/>
        <v>5.4</v>
      </c>
      <c r="P464" s="10">
        <f t="shared" si="47"/>
        <v>0</v>
      </c>
    </row>
    <row r="465" spans="1:16">
      <c r="A465" s="8" t="s">
        <v>30</v>
      </c>
      <c r="B465" s="9" t="s">
        <v>31</v>
      </c>
      <c r="C465" s="10">
        <v>11.200000000000001</v>
      </c>
      <c r="D465" s="10">
        <v>11.200000000000001</v>
      </c>
      <c r="E465" s="10">
        <v>0.70000000000000007</v>
      </c>
      <c r="F465" s="10">
        <v>0</v>
      </c>
      <c r="G465" s="10">
        <v>0</v>
      </c>
      <c r="H465" s="10">
        <v>0</v>
      </c>
      <c r="I465" s="10">
        <v>0</v>
      </c>
      <c r="J465" s="10">
        <v>0.28000000000000003</v>
      </c>
      <c r="K465" s="10">
        <f t="shared" si="42"/>
        <v>0.70000000000000007</v>
      </c>
      <c r="L465" s="10">
        <f t="shared" si="43"/>
        <v>11.200000000000001</v>
      </c>
      <c r="M465" s="10">
        <f t="shared" si="44"/>
        <v>0</v>
      </c>
      <c r="N465" s="10">
        <f t="shared" si="45"/>
        <v>11.200000000000001</v>
      </c>
      <c r="O465" s="10">
        <f t="shared" si="46"/>
        <v>0.70000000000000007</v>
      </c>
      <c r="P465" s="10">
        <f t="shared" si="47"/>
        <v>0</v>
      </c>
    </row>
    <row r="466" spans="1:16" ht="25.5">
      <c r="A466" s="8" t="s">
        <v>40</v>
      </c>
      <c r="B466" s="9" t="s">
        <v>41</v>
      </c>
      <c r="C466" s="10">
        <v>3</v>
      </c>
      <c r="D466" s="10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</v>
      </c>
      <c r="M466" s="10">
        <f t="shared" si="44"/>
        <v>0</v>
      </c>
      <c r="N466" s="10">
        <f t="shared" si="45"/>
        <v>3</v>
      </c>
      <c r="O466" s="10">
        <f t="shared" si="46"/>
        <v>0</v>
      </c>
      <c r="P466" s="10">
        <f t="shared" si="47"/>
        <v>0</v>
      </c>
    </row>
    <row r="467" spans="1:16" ht="25.5">
      <c r="A467" s="5" t="s">
        <v>240</v>
      </c>
      <c r="B467" s="6" t="s">
        <v>241</v>
      </c>
      <c r="C467" s="7">
        <v>6077.6</v>
      </c>
      <c r="D467" s="7">
        <v>8254.262999999999</v>
      </c>
      <c r="E467" s="7">
        <v>332.68299999999999</v>
      </c>
      <c r="F467" s="7">
        <v>31</v>
      </c>
      <c r="G467" s="7">
        <v>0</v>
      </c>
      <c r="H467" s="7">
        <v>48.515000000000001</v>
      </c>
      <c r="I467" s="7">
        <v>0</v>
      </c>
      <c r="J467" s="7">
        <v>0</v>
      </c>
      <c r="K467" s="7">
        <f t="shared" si="42"/>
        <v>301.68299999999999</v>
      </c>
      <c r="L467" s="7">
        <f t="shared" si="43"/>
        <v>8223.262999999999</v>
      </c>
      <c r="M467" s="7">
        <f t="shared" si="44"/>
        <v>9.3181797687287897</v>
      </c>
      <c r="N467" s="7">
        <f t="shared" si="45"/>
        <v>8205.7479999999996</v>
      </c>
      <c r="O467" s="7">
        <f t="shared" si="46"/>
        <v>284.16800000000001</v>
      </c>
      <c r="P467" s="7">
        <f t="shared" si="47"/>
        <v>14.582951338060557</v>
      </c>
    </row>
    <row r="468" spans="1:16">
      <c r="A468" s="8" t="s">
        <v>26</v>
      </c>
      <c r="B468" s="9" t="s">
        <v>27</v>
      </c>
      <c r="C468" s="10">
        <v>0</v>
      </c>
      <c r="D468" s="10">
        <v>150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150</v>
      </c>
      <c r="M468" s="10">
        <f t="shared" si="44"/>
        <v>0</v>
      </c>
      <c r="N468" s="10">
        <f t="shared" si="45"/>
        <v>150</v>
      </c>
      <c r="O468" s="10">
        <f t="shared" si="46"/>
        <v>0</v>
      </c>
      <c r="P468" s="10">
        <f t="shared" si="47"/>
        <v>0</v>
      </c>
    </row>
    <row r="469" spans="1:16">
      <c r="A469" s="8" t="s">
        <v>28</v>
      </c>
      <c r="B469" s="9" t="s">
        <v>29</v>
      </c>
      <c r="C469" s="10">
        <v>0</v>
      </c>
      <c r="D469" s="10">
        <v>68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68</v>
      </c>
      <c r="M469" s="10">
        <f t="shared" si="44"/>
        <v>0</v>
      </c>
      <c r="N469" s="10">
        <f t="shared" si="45"/>
        <v>68</v>
      </c>
      <c r="O469" s="10">
        <f t="shared" si="46"/>
        <v>0</v>
      </c>
      <c r="P469" s="10">
        <f t="shared" si="47"/>
        <v>0</v>
      </c>
    </row>
    <row r="470" spans="1:16" ht="25.5">
      <c r="A470" s="8" t="s">
        <v>48</v>
      </c>
      <c r="B470" s="9" t="s">
        <v>49</v>
      </c>
      <c r="C470" s="10">
        <v>6077.6</v>
      </c>
      <c r="D470" s="10">
        <v>8036.2629999999999</v>
      </c>
      <c r="E470" s="10">
        <v>332.68299999999999</v>
      </c>
      <c r="F470" s="10">
        <v>31</v>
      </c>
      <c r="G470" s="10">
        <v>0</v>
      </c>
      <c r="H470" s="10">
        <v>48.515000000000001</v>
      </c>
      <c r="I470" s="10">
        <v>0</v>
      </c>
      <c r="J470" s="10">
        <v>0</v>
      </c>
      <c r="K470" s="10">
        <f t="shared" si="42"/>
        <v>301.68299999999999</v>
      </c>
      <c r="L470" s="10">
        <f t="shared" si="43"/>
        <v>8005.2629999999999</v>
      </c>
      <c r="M470" s="10">
        <f t="shared" si="44"/>
        <v>9.3181797687287897</v>
      </c>
      <c r="N470" s="10">
        <f t="shared" si="45"/>
        <v>7987.7479999999996</v>
      </c>
      <c r="O470" s="10">
        <f t="shared" si="46"/>
        <v>284.16800000000001</v>
      </c>
      <c r="P470" s="10">
        <f t="shared" si="47"/>
        <v>14.582951338060557</v>
      </c>
    </row>
    <row r="471" spans="1:16">
      <c r="A471" s="5" t="s">
        <v>242</v>
      </c>
      <c r="B471" s="6" t="s">
        <v>209</v>
      </c>
      <c r="C471" s="7">
        <v>1056.6469999999999</v>
      </c>
      <c r="D471" s="7">
        <v>2599.3470000000002</v>
      </c>
      <c r="E471" s="7">
        <v>8.8000000000000007</v>
      </c>
      <c r="F471" s="7">
        <v>108.08388000000001</v>
      </c>
      <c r="G471" s="7">
        <v>0</v>
      </c>
      <c r="H471" s="7">
        <v>121.69688000000001</v>
      </c>
      <c r="I471" s="7">
        <v>0</v>
      </c>
      <c r="J471" s="7">
        <v>0</v>
      </c>
      <c r="K471" s="7">
        <f t="shared" si="42"/>
        <v>-99.283880000000011</v>
      </c>
      <c r="L471" s="7">
        <f t="shared" si="43"/>
        <v>2491.2631200000001</v>
      </c>
      <c r="M471" s="7">
        <f t="shared" si="44"/>
        <v>1228.2259090909092</v>
      </c>
      <c r="N471" s="7">
        <f t="shared" si="45"/>
        <v>2477.6501200000002</v>
      </c>
      <c r="O471" s="7">
        <f t="shared" si="46"/>
        <v>-112.89688000000001</v>
      </c>
      <c r="P471" s="7">
        <f t="shared" si="47"/>
        <v>1382.9190909090908</v>
      </c>
    </row>
    <row r="472" spans="1:16" ht="25.5">
      <c r="A472" s="8" t="s">
        <v>48</v>
      </c>
      <c r="B472" s="9" t="s">
        <v>49</v>
      </c>
      <c r="C472" s="10">
        <v>1056.6469999999999</v>
      </c>
      <c r="D472" s="10">
        <v>2599.3470000000002</v>
      </c>
      <c r="E472" s="10">
        <v>8.8000000000000007</v>
      </c>
      <c r="F472" s="10">
        <v>108.08388000000001</v>
      </c>
      <c r="G472" s="10">
        <v>0</v>
      </c>
      <c r="H472" s="10">
        <v>121.69688000000001</v>
      </c>
      <c r="I472" s="10">
        <v>0</v>
      </c>
      <c r="J472" s="10">
        <v>0</v>
      </c>
      <c r="K472" s="10">
        <f t="shared" si="42"/>
        <v>-99.283880000000011</v>
      </c>
      <c r="L472" s="10">
        <f t="shared" si="43"/>
        <v>2491.2631200000001</v>
      </c>
      <c r="M472" s="10">
        <f t="shared" si="44"/>
        <v>1228.2259090909092</v>
      </c>
      <c r="N472" s="10">
        <f t="shared" si="45"/>
        <v>2477.6501200000002</v>
      </c>
      <c r="O472" s="10">
        <f t="shared" si="46"/>
        <v>-112.89688000000001</v>
      </c>
      <c r="P472" s="10">
        <f t="shared" si="47"/>
        <v>1382.9190909090908</v>
      </c>
    </row>
    <row r="473" spans="1:16">
      <c r="A473" s="5" t="s">
        <v>243</v>
      </c>
      <c r="B473" s="6" t="s">
        <v>213</v>
      </c>
      <c r="C473" s="7">
        <v>672.10400000000004</v>
      </c>
      <c r="D473" s="7">
        <v>672.10400000000004</v>
      </c>
      <c r="E473" s="7">
        <v>112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112</v>
      </c>
      <c r="L473" s="7">
        <f t="shared" si="43"/>
        <v>672.10400000000004</v>
      </c>
      <c r="M473" s="7">
        <f t="shared" si="44"/>
        <v>0</v>
      </c>
      <c r="N473" s="7">
        <f t="shared" si="45"/>
        <v>672.10400000000004</v>
      </c>
      <c r="O473" s="7">
        <f t="shared" si="46"/>
        <v>112</v>
      </c>
      <c r="P473" s="7">
        <f t="shared" si="47"/>
        <v>0</v>
      </c>
    </row>
    <row r="474" spans="1:16" ht="25.5">
      <c r="A474" s="8" t="s">
        <v>48</v>
      </c>
      <c r="B474" s="9" t="s">
        <v>49</v>
      </c>
      <c r="C474" s="10">
        <v>672.10400000000004</v>
      </c>
      <c r="D474" s="10">
        <v>672.10400000000004</v>
      </c>
      <c r="E474" s="10">
        <v>112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112</v>
      </c>
      <c r="L474" s="10">
        <f t="shared" si="43"/>
        <v>672.10400000000004</v>
      </c>
      <c r="M474" s="10">
        <f t="shared" si="44"/>
        <v>0</v>
      </c>
      <c r="N474" s="10">
        <f t="shared" si="45"/>
        <v>672.10400000000004</v>
      </c>
      <c r="O474" s="10">
        <f t="shared" si="46"/>
        <v>112</v>
      </c>
      <c r="P474" s="10">
        <f t="shared" si="47"/>
        <v>0</v>
      </c>
    </row>
    <row r="475" spans="1:16" ht="25.5">
      <c r="A475" s="5" t="s">
        <v>244</v>
      </c>
      <c r="B475" s="6" t="s">
        <v>65</v>
      </c>
      <c r="C475" s="7">
        <v>500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0</v>
      </c>
      <c r="M475" s="7">
        <f t="shared" si="44"/>
        <v>0</v>
      </c>
      <c r="N475" s="7">
        <f t="shared" si="45"/>
        <v>0</v>
      </c>
      <c r="O475" s="7">
        <f t="shared" si="46"/>
        <v>0</v>
      </c>
      <c r="P475" s="7">
        <f t="shared" si="47"/>
        <v>0</v>
      </c>
    </row>
    <row r="476" spans="1:16">
      <c r="A476" s="8" t="s">
        <v>28</v>
      </c>
      <c r="B476" s="9" t="s">
        <v>29</v>
      </c>
      <c r="C476" s="10">
        <v>500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>
      <c r="A477" s="5" t="s">
        <v>245</v>
      </c>
      <c r="B477" s="6" t="s">
        <v>71</v>
      </c>
      <c r="C477" s="7">
        <v>2653.672</v>
      </c>
      <c r="D477" s="7">
        <v>929.17200000000003</v>
      </c>
      <c r="E477" s="7">
        <v>75.566000000000003</v>
      </c>
      <c r="F477" s="7">
        <v>9.07728</v>
      </c>
      <c r="G477" s="7">
        <v>0</v>
      </c>
      <c r="H477" s="7">
        <v>9.07728</v>
      </c>
      <c r="I477" s="7">
        <v>0</v>
      </c>
      <c r="J477" s="7">
        <v>0.14000000000000001</v>
      </c>
      <c r="K477" s="7">
        <f t="shared" si="42"/>
        <v>66.488720000000001</v>
      </c>
      <c r="L477" s="7">
        <f t="shared" si="43"/>
        <v>920.09472000000005</v>
      </c>
      <c r="M477" s="7">
        <f t="shared" si="44"/>
        <v>12.012386523039462</v>
      </c>
      <c r="N477" s="7">
        <f t="shared" si="45"/>
        <v>920.09472000000005</v>
      </c>
      <c r="O477" s="7">
        <f t="shared" si="46"/>
        <v>66.488720000000001</v>
      </c>
      <c r="P477" s="7">
        <f t="shared" si="47"/>
        <v>12.012386523039462</v>
      </c>
    </row>
    <row r="478" spans="1:16">
      <c r="A478" s="8" t="s">
        <v>22</v>
      </c>
      <c r="B478" s="9" t="s">
        <v>23</v>
      </c>
      <c r="C478" s="10">
        <v>319.2</v>
      </c>
      <c r="D478" s="10">
        <v>319.2</v>
      </c>
      <c r="E478" s="10">
        <v>32</v>
      </c>
      <c r="F478" s="10">
        <v>7.4403999999999995</v>
      </c>
      <c r="G478" s="10">
        <v>0</v>
      </c>
      <c r="H478" s="10">
        <v>7.4403999999999995</v>
      </c>
      <c r="I478" s="10">
        <v>0</v>
      </c>
      <c r="J478" s="10">
        <v>0</v>
      </c>
      <c r="K478" s="10">
        <f t="shared" si="42"/>
        <v>24.5596</v>
      </c>
      <c r="L478" s="10">
        <f t="shared" si="43"/>
        <v>311.75959999999998</v>
      </c>
      <c r="M478" s="10">
        <f t="shared" si="44"/>
        <v>23.251249999999999</v>
      </c>
      <c r="N478" s="10">
        <f t="shared" si="45"/>
        <v>311.75959999999998</v>
      </c>
      <c r="O478" s="10">
        <f t="shared" si="46"/>
        <v>24.5596</v>
      </c>
      <c r="P478" s="10">
        <f t="shared" si="47"/>
        <v>23.251249999999999</v>
      </c>
    </row>
    <row r="479" spans="1:16">
      <c r="A479" s="8" t="s">
        <v>24</v>
      </c>
      <c r="B479" s="9" t="s">
        <v>25</v>
      </c>
      <c r="C479" s="10">
        <v>70.224000000000004</v>
      </c>
      <c r="D479" s="10">
        <v>70.224000000000004</v>
      </c>
      <c r="E479" s="10">
        <v>7.1240000000000006</v>
      </c>
      <c r="F479" s="10">
        <v>1.6368800000000001</v>
      </c>
      <c r="G479" s="10">
        <v>0</v>
      </c>
      <c r="H479" s="10">
        <v>1.6368800000000001</v>
      </c>
      <c r="I479" s="10">
        <v>0</v>
      </c>
      <c r="J479" s="10">
        <v>0</v>
      </c>
      <c r="K479" s="10">
        <f t="shared" si="42"/>
        <v>5.4871200000000009</v>
      </c>
      <c r="L479" s="10">
        <f t="shared" si="43"/>
        <v>68.587119999999999</v>
      </c>
      <c r="M479" s="10">
        <f t="shared" si="44"/>
        <v>22.976979225154405</v>
      </c>
      <c r="N479" s="10">
        <f t="shared" si="45"/>
        <v>68.587119999999999</v>
      </c>
      <c r="O479" s="10">
        <f t="shared" si="46"/>
        <v>5.4871200000000009</v>
      </c>
      <c r="P479" s="10">
        <f t="shared" si="47"/>
        <v>22.976979225154405</v>
      </c>
    </row>
    <row r="480" spans="1:16">
      <c r="A480" s="8" t="s">
        <v>26</v>
      </c>
      <c r="B480" s="9" t="s">
        <v>27</v>
      </c>
      <c r="C480" s="10">
        <v>2.5790000000000002</v>
      </c>
      <c r="D480" s="10">
        <v>2.5790000000000002</v>
      </c>
      <c r="E480" s="10">
        <v>0.27900000000000003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0.27900000000000003</v>
      </c>
      <c r="L480" s="10">
        <f t="shared" si="43"/>
        <v>2.5790000000000002</v>
      </c>
      <c r="M480" s="10">
        <f t="shared" si="44"/>
        <v>0</v>
      </c>
      <c r="N480" s="10">
        <f t="shared" si="45"/>
        <v>2.5790000000000002</v>
      </c>
      <c r="O480" s="10">
        <f t="shared" si="46"/>
        <v>0.27900000000000003</v>
      </c>
      <c r="P480" s="10">
        <f t="shared" si="47"/>
        <v>0</v>
      </c>
    </row>
    <row r="481" spans="1:16">
      <c r="A481" s="8" t="s">
        <v>28</v>
      </c>
      <c r="B481" s="9" t="s">
        <v>29</v>
      </c>
      <c r="C481" s="10">
        <v>3.2349999999999999</v>
      </c>
      <c r="D481" s="10">
        <v>173.535</v>
      </c>
      <c r="E481" s="10">
        <v>0.38500000000000001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0.38500000000000001</v>
      </c>
      <c r="L481" s="10">
        <f t="shared" si="43"/>
        <v>173.535</v>
      </c>
      <c r="M481" s="10">
        <f t="shared" si="44"/>
        <v>0</v>
      </c>
      <c r="N481" s="10">
        <f t="shared" si="45"/>
        <v>173.535</v>
      </c>
      <c r="O481" s="10">
        <f t="shared" si="46"/>
        <v>0.38500000000000001</v>
      </c>
      <c r="P481" s="10">
        <f t="shared" si="47"/>
        <v>0</v>
      </c>
    </row>
    <row r="482" spans="1:16">
      <c r="A482" s="8" t="s">
        <v>30</v>
      </c>
      <c r="B482" s="9" t="s">
        <v>31</v>
      </c>
      <c r="C482" s="10">
        <v>2.4540000000000002</v>
      </c>
      <c r="D482" s="10">
        <v>2.4540000000000002</v>
      </c>
      <c r="E482" s="10">
        <v>0.35399999999999998</v>
      </c>
      <c r="F482" s="10">
        <v>0</v>
      </c>
      <c r="G482" s="10">
        <v>0</v>
      </c>
      <c r="H482" s="10">
        <v>0</v>
      </c>
      <c r="I482" s="10">
        <v>0</v>
      </c>
      <c r="J482" s="10">
        <v>0.14000000000000001</v>
      </c>
      <c r="K482" s="10">
        <f t="shared" si="42"/>
        <v>0.35399999999999998</v>
      </c>
      <c r="L482" s="10">
        <f t="shared" si="43"/>
        <v>2.4540000000000002</v>
      </c>
      <c r="M482" s="10">
        <f t="shared" si="44"/>
        <v>0</v>
      </c>
      <c r="N482" s="10">
        <f t="shared" si="45"/>
        <v>2.4540000000000002</v>
      </c>
      <c r="O482" s="10">
        <f t="shared" si="46"/>
        <v>0.35399999999999998</v>
      </c>
      <c r="P482" s="10">
        <f t="shared" si="47"/>
        <v>0</v>
      </c>
    </row>
    <row r="483" spans="1:16">
      <c r="A483" s="8" t="s">
        <v>32</v>
      </c>
      <c r="B483" s="9" t="s">
        <v>33</v>
      </c>
      <c r="C483" s="10">
        <v>3.577</v>
      </c>
      <c r="D483" s="10">
        <v>3.577</v>
      </c>
      <c r="E483" s="10">
        <v>0.92700000000000005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0.92700000000000005</v>
      </c>
      <c r="L483" s="10">
        <f t="shared" si="43"/>
        <v>3.577</v>
      </c>
      <c r="M483" s="10">
        <f t="shared" si="44"/>
        <v>0</v>
      </c>
      <c r="N483" s="10">
        <f t="shared" si="45"/>
        <v>3.577</v>
      </c>
      <c r="O483" s="10">
        <f t="shared" si="46"/>
        <v>0.92700000000000005</v>
      </c>
      <c r="P483" s="10">
        <f t="shared" si="47"/>
        <v>0</v>
      </c>
    </row>
    <row r="484" spans="1:16">
      <c r="A484" s="8" t="s">
        <v>34</v>
      </c>
      <c r="B484" s="9" t="s">
        <v>35</v>
      </c>
      <c r="C484" s="10">
        <v>0.42899999999999999</v>
      </c>
      <c r="D484" s="10">
        <v>0.42899999999999999</v>
      </c>
      <c r="E484" s="10">
        <v>7.9000000000000001E-2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7.9000000000000001E-2</v>
      </c>
      <c r="L484" s="10">
        <f t="shared" si="43"/>
        <v>0.42899999999999999</v>
      </c>
      <c r="M484" s="10">
        <f t="shared" si="44"/>
        <v>0</v>
      </c>
      <c r="N484" s="10">
        <f t="shared" si="45"/>
        <v>0.42899999999999999</v>
      </c>
      <c r="O484" s="10">
        <f t="shared" si="46"/>
        <v>7.9000000000000001E-2</v>
      </c>
      <c r="P484" s="10">
        <f t="shared" si="47"/>
        <v>0</v>
      </c>
    </row>
    <row r="485" spans="1:16">
      <c r="A485" s="8" t="s">
        <v>36</v>
      </c>
      <c r="B485" s="9" t="s">
        <v>37</v>
      </c>
      <c r="C485" s="10">
        <v>4.4400000000000004</v>
      </c>
      <c r="D485" s="10">
        <v>4.4400000000000004</v>
      </c>
      <c r="E485" s="10">
        <v>0.63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0.63</v>
      </c>
      <c r="L485" s="10">
        <f t="shared" si="43"/>
        <v>4.4400000000000004</v>
      </c>
      <c r="M485" s="10">
        <f t="shared" si="44"/>
        <v>0</v>
      </c>
      <c r="N485" s="10">
        <f t="shared" si="45"/>
        <v>4.4400000000000004</v>
      </c>
      <c r="O485" s="10">
        <f t="shared" si="46"/>
        <v>0.63</v>
      </c>
      <c r="P485" s="10">
        <f t="shared" si="47"/>
        <v>0</v>
      </c>
    </row>
    <row r="486" spans="1:16" ht="25.5">
      <c r="A486" s="8" t="s">
        <v>48</v>
      </c>
      <c r="B486" s="9" t="s">
        <v>49</v>
      </c>
      <c r="C486" s="10">
        <v>2247.5340000000001</v>
      </c>
      <c r="D486" s="10">
        <v>352.73399999999998</v>
      </c>
      <c r="E486" s="10">
        <v>33.788000000000004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33.788000000000004</v>
      </c>
      <c r="L486" s="10">
        <f t="shared" si="43"/>
        <v>352.73399999999998</v>
      </c>
      <c r="M486" s="10">
        <f t="shared" si="44"/>
        <v>0</v>
      </c>
      <c r="N486" s="10">
        <f t="shared" si="45"/>
        <v>352.73399999999998</v>
      </c>
      <c r="O486" s="10">
        <f t="shared" si="46"/>
        <v>33.788000000000004</v>
      </c>
      <c r="P486" s="10">
        <f t="shared" si="47"/>
        <v>0</v>
      </c>
    </row>
    <row r="487" spans="1:16" ht="25.5">
      <c r="A487" s="5" t="s">
        <v>246</v>
      </c>
      <c r="B487" s="6" t="s">
        <v>247</v>
      </c>
      <c r="C487" s="7">
        <v>2049.1390000000001</v>
      </c>
      <c r="D487" s="7">
        <v>2251.4290000000001</v>
      </c>
      <c r="E487" s="7">
        <v>492.48584000000011</v>
      </c>
      <c r="F487" s="7">
        <v>131.04136</v>
      </c>
      <c r="G487" s="7">
        <v>0</v>
      </c>
      <c r="H487" s="7">
        <v>131.04136</v>
      </c>
      <c r="I487" s="7">
        <v>0</v>
      </c>
      <c r="J487" s="7">
        <v>0</v>
      </c>
      <c r="K487" s="7">
        <f t="shared" si="42"/>
        <v>361.44448000000011</v>
      </c>
      <c r="L487" s="7">
        <f t="shared" si="43"/>
        <v>2120.3876399999999</v>
      </c>
      <c r="M487" s="7">
        <f t="shared" si="44"/>
        <v>26.608147759131505</v>
      </c>
      <c r="N487" s="7">
        <f t="shared" si="45"/>
        <v>2120.3876399999999</v>
      </c>
      <c r="O487" s="7">
        <f t="shared" si="46"/>
        <v>361.44448000000011</v>
      </c>
      <c r="P487" s="7">
        <f t="shared" si="47"/>
        <v>26.608147759131505</v>
      </c>
    </row>
    <row r="488" spans="1:16" ht="25.5">
      <c r="A488" s="5" t="s">
        <v>248</v>
      </c>
      <c r="B488" s="6" t="s">
        <v>77</v>
      </c>
      <c r="C488" s="7">
        <v>2049.1390000000001</v>
      </c>
      <c r="D488" s="7">
        <v>2251.4290000000001</v>
      </c>
      <c r="E488" s="7">
        <v>492.48584000000011</v>
      </c>
      <c r="F488" s="7">
        <v>131.04136</v>
      </c>
      <c r="G488" s="7">
        <v>0</v>
      </c>
      <c r="H488" s="7">
        <v>131.04136</v>
      </c>
      <c r="I488" s="7">
        <v>0</v>
      </c>
      <c r="J488" s="7">
        <v>0</v>
      </c>
      <c r="K488" s="7">
        <f t="shared" si="42"/>
        <v>361.44448000000011</v>
      </c>
      <c r="L488" s="7">
        <f t="shared" si="43"/>
        <v>2120.3876399999999</v>
      </c>
      <c r="M488" s="7">
        <f t="shared" si="44"/>
        <v>26.608147759131505</v>
      </c>
      <c r="N488" s="7">
        <f t="shared" si="45"/>
        <v>2120.3876399999999</v>
      </c>
      <c r="O488" s="7">
        <f t="shared" si="46"/>
        <v>361.44448000000011</v>
      </c>
      <c r="P488" s="7">
        <f t="shared" si="47"/>
        <v>26.608147759131505</v>
      </c>
    </row>
    <row r="489" spans="1:16">
      <c r="A489" s="8" t="s">
        <v>22</v>
      </c>
      <c r="B489" s="9" t="s">
        <v>23</v>
      </c>
      <c r="C489" s="10">
        <v>1608.0900000000001</v>
      </c>
      <c r="D489" s="10">
        <v>1608.0900000000001</v>
      </c>
      <c r="E489" s="10">
        <v>323.34800000000001</v>
      </c>
      <c r="F489" s="10">
        <v>107.00439999999999</v>
      </c>
      <c r="G489" s="10">
        <v>0</v>
      </c>
      <c r="H489" s="10">
        <v>107.00439999999999</v>
      </c>
      <c r="I489" s="10">
        <v>0</v>
      </c>
      <c r="J489" s="10">
        <v>0</v>
      </c>
      <c r="K489" s="10">
        <f t="shared" si="42"/>
        <v>216.34360000000004</v>
      </c>
      <c r="L489" s="10">
        <f t="shared" si="43"/>
        <v>1501.0856000000001</v>
      </c>
      <c r="M489" s="10">
        <f t="shared" si="44"/>
        <v>33.092643220307529</v>
      </c>
      <c r="N489" s="10">
        <f t="shared" si="45"/>
        <v>1501.0856000000001</v>
      </c>
      <c r="O489" s="10">
        <f t="shared" si="46"/>
        <v>216.34360000000004</v>
      </c>
      <c r="P489" s="10">
        <f t="shared" si="47"/>
        <v>33.092643220307529</v>
      </c>
    </row>
    <row r="490" spans="1:16">
      <c r="A490" s="8" t="s">
        <v>24</v>
      </c>
      <c r="B490" s="9" t="s">
        <v>25</v>
      </c>
      <c r="C490" s="10">
        <v>353.78000000000003</v>
      </c>
      <c r="D490" s="10">
        <v>353.78000000000003</v>
      </c>
      <c r="E490" s="10">
        <v>71.138999999999996</v>
      </c>
      <c r="F490" s="10">
        <v>23.536960000000001</v>
      </c>
      <c r="G490" s="10">
        <v>0</v>
      </c>
      <c r="H490" s="10">
        <v>23.536960000000001</v>
      </c>
      <c r="I490" s="10">
        <v>0</v>
      </c>
      <c r="J490" s="10">
        <v>0</v>
      </c>
      <c r="K490" s="10">
        <f t="shared" si="42"/>
        <v>47.602039999999995</v>
      </c>
      <c r="L490" s="10">
        <f t="shared" si="43"/>
        <v>330.24304000000001</v>
      </c>
      <c r="M490" s="10">
        <f t="shared" si="44"/>
        <v>33.085874133738173</v>
      </c>
      <c r="N490" s="10">
        <f t="shared" si="45"/>
        <v>330.24304000000001</v>
      </c>
      <c r="O490" s="10">
        <f t="shared" si="46"/>
        <v>47.602039999999995</v>
      </c>
      <c r="P490" s="10">
        <f t="shared" si="47"/>
        <v>33.085874133738173</v>
      </c>
    </row>
    <row r="491" spans="1:16">
      <c r="A491" s="8" t="s">
        <v>26</v>
      </c>
      <c r="B491" s="9" t="s">
        <v>27</v>
      </c>
      <c r="C491" s="10">
        <v>22.565999999999999</v>
      </c>
      <c r="D491" s="10">
        <v>174.85599999999999</v>
      </c>
      <c r="E491" s="10">
        <v>50.502300000000005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50.502300000000005</v>
      </c>
      <c r="L491" s="10">
        <f t="shared" si="43"/>
        <v>174.85599999999999</v>
      </c>
      <c r="M491" s="10">
        <f t="shared" si="44"/>
        <v>0</v>
      </c>
      <c r="N491" s="10">
        <f t="shared" si="45"/>
        <v>174.85599999999999</v>
      </c>
      <c r="O491" s="10">
        <f t="shared" si="46"/>
        <v>50.502300000000005</v>
      </c>
      <c r="P491" s="10">
        <f t="shared" si="47"/>
        <v>0</v>
      </c>
    </row>
    <row r="492" spans="1:16">
      <c r="A492" s="8" t="s">
        <v>28</v>
      </c>
      <c r="B492" s="9" t="s">
        <v>29</v>
      </c>
      <c r="C492" s="10">
        <v>52.495000000000005</v>
      </c>
      <c r="D492" s="10">
        <v>52.495000000000005</v>
      </c>
      <c r="E492" s="10">
        <v>23.160540000000001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23.160540000000001</v>
      </c>
      <c r="L492" s="10">
        <f t="shared" si="43"/>
        <v>52.495000000000005</v>
      </c>
      <c r="M492" s="10">
        <f t="shared" si="44"/>
        <v>0</v>
      </c>
      <c r="N492" s="10">
        <f t="shared" si="45"/>
        <v>52.495000000000005</v>
      </c>
      <c r="O492" s="10">
        <f t="shared" si="46"/>
        <v>23.160540000000001</v>
      </c>
      <c r="P492" s="10">
        <f t="shared" si="47"/>
        <v>0</v>
      </c>
    </row>
    <row r="493" spans="1:16">
      <c r="A493" s="8" t="s">
        <v>30</v>
      </c>
      <c r="B493" s="9" t="s">
        <v>31</v>
      </c>
      <c r="C493" s="10">
        <v>3.8000000000000003</v>
      </c>
      <c r="D493" s="10">
        <v>3.8000000000000003</v>
      </c>
      <c r="E493" s="10">
        <v>1.54</v>
      </c>
      <c r="F493" s="10">
        <v>0.5</v>
      </c>
      <c r="G493" s="10">
        <v>0</v>
      </c>
      <c r="H493" s="10">
        <v>0.5</v>
      </c>
      <c r="I493" s="10">
        <v>0</v>
      </c>
      <c r="J493" s="10">
        <v>0</v>
      </c>
      <c r="K493" s="10">
        <f t="shared" si="42"/>
        <v>1.04</v>
      </c>
      <c r="L493" s="10">
        <f t="shared" si="43"/>
        <v>3.3000000000000003</v>
      </c>
      <c r="M493" s="10">
        <f t="shared" si="44"/>
        <v>32.467532467532465</v>
      </c>
      <c r="N493" s="10">
        <f t="shared" si="45"/>
        <v>3.3000000000000003</v>
      </c>
      <c r="O493" s="10">
        <f t="shared" si="46"/>
        <v>1.04</v>
      </c>
      <c r="P493" s="10">
        <f t="shared" si="47"/>
        <v>32.467532467532465</v>
      </c>
    </row>
    <row r="494" spans="1:16" ht="25.5">
      <c r="A494" s="8" t="s">
        <v>40</v>
      </c>
      <c r="B494" s="9" t="s">
        <v>41</v>
      </c>
      <c r="C494" s="10">
        <v>3.44</v>
      </c>
      <c r="D494" s="10">
        <v>3.44</v>
      </c>
      <c r="E494" s="10">
        <v>1.72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1.72</v>
      </c>
      <c r="L494" s="10">
        <f t="shared" si="43"/>
        <v>3.44</v>
      </c>
      <c r="M494" s="10">
        <f t="shared" si="44"/>
        <v>0</v>
      </c>
      <c r="N494" s="10">
        <f t="shared" si="45"/>
        <v>3.44</v>
      </c>
      <c r="O494" s="10">
        <f t="shared" si="46"/>
        <v>1.72</v>
      </c>
      <c r="P494" s="10">
        <f t="shared" si="47"/>
        <v>0</v>
      </c>
    </row>
    <row r="495" spans="1:16">
      <c r="A495" s="8" t="s">
        <v>42</v>
      </c>
      <c r="B495" s="9" t="s">
        <v>43</v>
      </c>
      <c r="C495" s="10">
        <v>4.968</v>
      </c>
      <c r="D495" s="10">
        <v>54.968000000000004</v>
      </c>
      <c r="E495" s="10">
        <v>21.076000000000001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21.076000000000001</v>
      </c>
      <c r="L495" s="10">
        <f t="shared" si="43"/>
        <v>54.968000000000004</v>
      </c>
      <c r="M495" s="10">
        <f t="shared" si="44"/>
        <v>0</v>
      </c>
      <c r="N495" s="10">
        <f t="shared" si="45"/>
        <v>54.968000000000004</v>
      </c>
      <c r="O495" s="10">
        <f t="shared" si="46"/>
        <v>21.076000000000001</v>
      </c>
      <c r="P495" s="10">
        <f t="shared" si="47"/>
        <v>0</v>
      </c>
    </row>
    <row r="496" spans="1:16" ht="25.5">
      <c r="A496" s="5" t="s">
        <v>249</v>
      </c>
      <c r="B496" s="6" t="s">
        <v>250</v>
      </c>
      <c r="C496" s="7">
        <v>8863.9669999999987</v>
      </c>
      <c r="D496" s="7">
        <v>10297.311999999998</v>
      </c>
      <c r="E496" s="7">
        <v>1442.1089999999999</v>
      </c>
      <c r="F496" s="7">
        <v>428.99356999999998</v>
      </c>
      <c r="G496" s="7">
        <v>0</v>
      </c>
      <c r="H496" s="7">
        <v>432.57199999999995</v>
      </c>
      <c r="I496" s="7">
        <v>0.06</v>
      </c>
      <c r="J496" s="7">
        <v>0</v>
      </c>
      <c r="K496" s="7">
        <f t="shared" si="42"/>
        <v>1013.1154299999999</v>
      </c>
      <c r="L496" s="7">
        <f t="shared" si="43"/>
        <v>9868.3184299999975</v>
      </c>
      <c r="M496" s="7">
        <f t="shared" si="44"/>
        <v>29.74765222323694</v>
      </c>
      <c r="N496" s="7">
        <f t="shared" si="45"/>
        <v>9864.739999999998</v>
      </c>
      <c r="O496" s="7">
        <f t="shared" si="46"/>
        <v>1009.537</v>
      </c>
      <c r="P496" s="7">
        <f t="shared" si="47"/>
        <v>29.995790886819236</v>
      </c>
    </row>
    <row r="497" spans="1:16" ht="25.5">
      <c r="A497" s="5" t="s">
        <v>251</v>
      </c>
      <c r="B497" s="6" t="s">
        <v>77</v>
      </c>
      <c r="C497" s="7">
        <v>6888.9669999999987</v>
      </c>
      <c r="D497" s="7">
        <v>7154.3589999999995</v>
      </c>
      <c r="E497" s="7">
        <v>1302.1089999999999</v>
      </c>
      <c r="F497" s="7">
        <v>428.99356999999998</v>
      </c>
      <c r="G497" s="7">
        <v>0</v>
      </c>
      <c r="H497" s="7">
        <v>432.57199999999995</v>
      </c>
      <c r="I497" s="7">
        <v>0.06</v>
      </c>
      <c r="J497" s="7">
        <v>0</v>
      </c>
      <c r="K497" s="7">
        <f t="shared" si="42"/>
        <v>873.11542999999995</v>
      </c>
      <c r="L497" s="7">
        <f t="shared" si="43"/>
        <v>6725.3654299999998</v>
      </c>
      <c r="M497" s="7">
        <f t="shared" si="44"/>
        <v>32.946056743329478</v>
      </c>
      <c r="N497" s="7">
        <f t="shared" si="45"/>
        <v>6721.7869999999994</v>
      </c>
      <c r="O497" s="7">
        <f t="shared" si="46"/>
        <v>869.53700000000003</v>
      </c>
      <c r="P497" s="7">
        <f t="shared" si="47"/>
        <v>33.220874750116927</v>
      </c>
    </row>
    <row r="498" spans="1:16">
      <c r="A498" s="8" t="s">
        <v>22</v>
      </c>
      <c r="B498" s="9" t="s">
        <v>23</v>
      </c>
      <c r="C498" s="10">
        <v>5213.37</v>
      </c>
      <c r="D498" s="10">
        <v>5398.2520000000004</v>
      </c>
      <c r="E498" s="10">
        <v>973.25200000000007</v>
      </c>
      <c r="F498" s="10">
        <v>347.44259999999997</v>
      </c>
      <c r="G498" s="10">
        <v>0</v>
      </c>
      <c r="H498" s="10">
        <v>347.44259999999997</v>
      </c>
      <c r="I498" s="10">
        <v>0</v>
      </c>
      <c r="J498" s="10">
        <v>0</v>
      </c>
      <c r="K498" s="10">
        <f t="shared" si="42"/>
        <v>625.8094000000001</v>
      </c>
      <c r="L498" s="10">
        <f t="shared" si="43"/>
        <v>5050.8094000000001</v>
      </c>
      <c r="M498" s="10">
        <f t="shared" si="44"/>
        <v>35.699140613119724</v>
      </c>
      <c r="N498" s="10">
        <f t="shared" si="45"/>
        <v>5050.8094000000001</v>
      </c>
      <c r="O498" s="10">
        <f t="shared" si="46"/>
        <v>625.8094000000001</v>
      </c>
      <c r="P498" s="10">
        <f t="shared" si="47"/>
        <v>35.699140613119724</v>
      </c>
    </row>
    <row r="499" spans="1:16">
      <c r="A499" s="8" t="s">
        <v>24</v>
      </c>
      <c r="B499" s="9" t="s">
        <v>25</v>
      </c>
      <c r="C499" s="10">
        <v>1146.941</v>
      </c>
      <c r="D499" s="10">
        <v>1201.451</v>
      </c>
      <c r="E499" s="10">
        <v>213.48500000000001</v>
      </c>
      <c r="F499" s="10">
        <v>85.189399999999992</v>
      </c>
      <c r="G499" s="10">
        <v>0</v>
      </c>
      <c r="H499" s="10">
        <v>85.189399999999992</v>
      </c>
      <c r="I499" s="10">
        <v>0</v>
      </c>
      <c r="J499" s="10">
        <v>0</v>
      </c>
      <c r="K499" s="10">
        <f t="shared" si="42"/>
        <v>128.29560000000004</v>
      </c>
      <c r="L499" s="10">
        <f t="shared" si="43"/>
        <v>1116.2616</v>
      </c>
      <c r="M499" s="10">
        <f t="shared" si="44"/>
        <v>39.904161884909939</v>
      </c>
      <c r="N499" s="10">
        <f t="shared" si="45"/>
        <v>1116.2616</v>
      </c>
      <c r="O499" s="10">
        <f t="shared" si="46"/>
        <v>128.29560000000004</v>
      </c>
      <c r="P499" s="10">
        <f t="shared" si="47"/>
        <v>39.904161884909939</v>
      </c>
    </row>
    <row r="500" spans="1:16">
      <c r="A500" s="8" t="s">
        <v>26</v>
      </c>
      <c r="B500" s="9" t="s">
        <v>27</v>
      </c>
      <c r="C500" s="10">
        <v>101.634</v>
      </c>
      <c r="D500" s="10">
        <v>101.634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101.634</v>
      </c>
      <c r="M500" s="10">
        <f t="shared" si="44"/>
        <v>0</v>
      </c>
      <c r="N500" s="10">
        <f t="shared" si="45"/>
        <v>101.634</v>
      </c>
      <c r="O500" s="10">
        <f t="shared" si="46"/>
        <v>0</v>
      </c>
      <c r="P500" s="10">
        <f t="shared" si="47"/>
        <v>0</v>
      </c>
    </row>
    <row r="501" spans="1:16">
      <c r="A501" s="8" t="s">
        <v>28</v>
      </c>
      <c r="B501" s="9" t="s">
        <v>29</v>
      </c>
      <c r="C501" s="10">
        <v>218.45400000000001</v>
      </c>
      <c r="D501" s="10">
        <v>244.45400000000001</v>
      </c>
      <c r="E501" s="10">
        <v>57.054000000000002</v>
      </c>
      <c r="F501" s="10">
        <v>-0.31601000000000001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57.370010000000001</v>
      </c>
      <c r="L501" s="10">
        <f t="shared" si="43"/>
        <v>244.77001000000001</v>
      </c>
      <c r="M501" s="10">
        <f t="shared" si="44"/>
        <v>-0.55387878150524061</v>
      </c>
      <c r="N501" s="10">
        <f t="shared" si="45"/>
        <v>244.45400000000001</v>
      </c>
      <c r="O501" s="10">
        <f t="shared" si="46"/>
        <v>57.054000000000002</v>
      </c>
      <c r="P501" s="10">
        <f t="shared" si="47"/>
        <v>0</v>
      </c>
    </row>
    <row r="502" spans="1:16">
      <c r="A502" s="8" t="s">
        <v>30</v>
      </c>
      <c r="B502" s="9" t="s">
        <v>31</v>
      </c>
      <c r="C502" s="10">
        <v>7.9510000000000005</v>
      </c>
      <c r="D502" s="10">
        <v>7.9510000000000005</v>
      </c>
      <c r="E502" s="10">
        <v>0.751</v>
      </c>
      <c r="F502" s="10">
        <v>0</v>
      </c>
      <c r="G502" s="10">
        <v>0</v>
      </c>
      <c r="H502" s="10">
        <v>-0.06</v>
      </c>
      <c r="I502" s="10">
        <v>0.06</v>
      </c>
      <c r="J502" s="10">
        <v>0</v>
      </c>
      <c r="K502" s="10">
        <f t="shared" si="42"/>
        <v>0.751</v>
      </c>
      <c r="L502" s="10">
        <f t="shared" si="43"/>
        <v>7.9510000000000005</v>
      </c>
      <c r="M502" s="10">
        <f t="shared" si="44"/>
        <v>0</v>
      </c>
      <c r="N502" s="10">
        <f t="shared" si="45"/>
        <v>8.011000000000001</v>
      </c>
      <c r="O502" s="10">
        <f t="shared" si="46"/>
        <v>0.81099999999999994</v>
      </c>
      <c r="P502" s="10">
        <f t="shared" si="47"/>
        <v>-7.989347536617843</v>
      </c>
    </row>
    <row r="503" spans="1:16">
      <c r="A503" s="8" t="s">
        <v>32</v>
      </c>
      <c r="B503" s="9" t="s">
        <v>33</v>
      </c>
      <c r="C503" s="10">
        <v>141.035</v>
      </c>
      <c r="D503" s="10">
        <v>133.035</v>
      </c>
      <c r="E503" s="10">
        <v>51.435000000000002</v>
      </c>
      <c r="F503" s="10">
        <v>-3.0778200000000004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54.512820000000005</v>
      </c>
      <c r="L503" s="10">
        <f t="shared" si="43"/>
        <v>136.11282</v>
      </c>
      <c r="M503" s="10">
        <f t="shared" si="44"/>
        <v>-5.9839020122484694</v>
      </c>
      <c r="N503" s="10">
        <f t="shared" si="45"/>
        <v>133.035</v>
      </c>
      <c r="O503" s="10">
        <f t="shared" si="46"/>
        <v>51.435000000000002</v>
      </c>
      <c r="P503" s="10">
        <f t="shared" si="47"/>
        <v>0</v>
      </c>
    </row>
    <row r="504" spans="1:16">
      <c r="A504" s="8" t="s">
        <v>34</v>
      </c>
      <c r="B504" s="9" t="s">
        <v>35</v>
      </c>
      <c r="C504" s="10">
        <v>1.508</v>
      </c>
      <c r="D504" s="10">
        <v>1.508</v>
      </c>
      <c r="E504" s="10">
        <v>0.25800000000000001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0.25800000000000001</v>
      </c>
      <c r="L504" s="10">
        <f t="shared" si="43"/>
        <v>1.508</v>
      </c>
      <c r="M504" s="10">
        <f t="shared" si="44"/>
        <v>0</v>
      </c>
      <c r="N504" s="10">
        <f t="shared" si="45"/>
        <v>1.508</v>
      </c>
      <c r="O504" s="10">
        <f t="shared" si="46"/>
        <v>0.25800000000000001</v>
      </c>
      <c r="P504" s="10">
        <f t="shared" si="47"/>
        <v>0</v>
      </c>
    </row>
    <row r="505" spans="1:16">
      <c r="A505" s="8" t="s">
        <v>36</v>
      </c>
      <c r="B505" s="9" t="s">
        <v>37</v>
      </c>
      <c r="C505" s="10">
        <v>34.499000000000002</v>
      </c>
      <c r="D505" s="10">
        <v>42.499000000000002</v>
      </c>
      <c r="E505" s="10">
        <v>1.099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1.099</v>
      </c>
      <c r="L505" s="10">
        <f t="shared" si="43"/>
        <v>42.499000000000002</v>
      </c>
      <c r="M505" s="10">
        <f t="shared" si="44"/>
        <v>0</v>
      </c>
      <c r="N505" s="10">
        <f t="shared" si="45"/>
        <v>42.499000000000002</v>
      </c>
      <c r="O505" s="10">
        <f t="shared" si="46"/>
        <v>1.099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9.4060000000000006</v>
      </c>
      <c r="D506" s="10">
        <v>9.4060000000000006</v>
      </c>
      <c r="E506" s="10">
        <v>2.4060000000000001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2.4060000000000001</v>
      </c>
      <c r="L506" s="10">
        <f t="shared" si="43"/>
        <v>9.4060000000000006</v>
      </c>
      <c r="M506" s="10">
        <f t="shared" si="44"/>
        <v>0</v>
      </c>
      <c r="N506" s="10">
        <f t="shared" si="45"/>
        <v>9.4060000000000006</v>
      </c>
      <c r="O506" s="10">
        <f t="shared" si="46"/>
        <v>2.4060000000000001</v>
      </c>
      <c r="P506" s="10">
        <f t="shared" si="47"/>
        <v>0</v>
      </c>
    </row>
    <row r="507" spans="1:16">
      <c r="A507" s="8" t="s">
        <v>42</v>
      </c>
      <c r="B507" s="9" t="s">
        <v>43</v>
      </c>
      <c r="C507" s="10">
        <v>14.169</v>
      </c>
      <c r="D507" s="10">
        <v>14.169</v>
      </c>
      <c r="E507" s="10">
        <v>2.3690000000000002</v>
      </c>
      <c r="F507" s="10">
        <v>-0.24460000000000001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2.6136000000000004</v>
      </c>
      <c r="L507" s="10">
        <f t="shared" si="43"/>
        <v>14.413600000000001</v>
      </c>
      <c r="M507" s="10">
        <f t="shared" si="44"/>
        <v>-10.325031658927818</v>
      </c>
      <c r="N507" s="10">
        <f t="shared" si="45"/>
        <v>14.169</v>
      </c>
      <c r="O507" s="10">
        <f t="shared" si="46"/>
        <v>2.3690000000000002</v>
      </c>
      <c r="P507" s="10">
        <f t="shared" si="47"/>
        <v>0</v>
      </c>
    </row>
    <row r="508" spans="1:16">
      <c r="A508" s="5" t="s">
        <v>252</v>
      </c>
      <c r="B508" s="6" t="s">
        <v>209</v>
      </c>
      <c r="C508" s="7">
        <v>300</v>
      </c>
      <c r="D508" s="7">
        <v>210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210</v>
      </c>
      <c r="M508" s="7">
        <f t="shared" si="44"/>
        <v>0</v>
      </c>
      <c r="N508" s="7">
        <f t="shared" si="45"/>
        <v>210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253</v>
      </c>
      <c r="B509" s="9" t="s">
        <v>254</v>
      </c>
      <c r="C509" s="10">
        <v>300</v>
      </c>
      <c r="D509" s="10">
        <v>210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210</v>
      </c>
      <c r="M509" s="10">
        <f t="shared" si="44"/>
        <v>0</v>
      </c>
      <c r="N509" s="10">
        <f t="shared" si="45"/>
        <v>210</v>
      </c>
      <c r="O509" s="10">
        <f t="shared" si="46"/>
        <v>0</v>
      </c>
      <c r="P509" s="10">
        <f t="shared" si="47"/>
        <v>0</v>
      </c>
    </row>
    <row r="510" spans="1:16">
      <c r="A510" s="5" t="s">
        <v>255</v>
      </c>
      <c r="B510" s="6" t="s">
        <v>256</v>
      </c>
      <c r="C510" s="7">
        <v>1580</v>
      </c>
      <c r="D510" s="7">
        <v>2160.2530000000002</v>
      </c>
      <c r="E510" s="7">
        <v>140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140</v>
      </c>
      <c r="L510" s="7">
        <f t="shared" si="43"/>
        <v>2160.2530000000002</v>
      </c>
      <c r="M510" s="7">
        <f t="shared" si="44"/>
        <v>0</v>
      </c>
      <c r="N510" s="7">
        <f t="shared" si="45"/>
        <v>2160.2530000000002</v>
      </c>
      <c r="O510" s="7">
        <f t="shared" si="46"/>
        <v>140</v>
      </c>
      <c r="P510" s="7">
        <f t="shared" si="47"/>
        <v>0</v>
      </c>
    </row>
    <row r="511" spans="1:16">
      <c r="A511" s="8" t="s">
        <v>28</v>
      </c>
      <c r="B511" s="9" t="s">
        <v>29</v>
      </c>
      <c r="C511" s="10">
        <v>0</v>
      </c>
      <c r="D511" s="10">
        <v>198.79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198.79</v>
      </c>
      <c r="M511" s="10">
        <f t="shared" si="44"/>
        <v>0</v>
      </c>
      <c r="N511" s="10">
        <f t="shared" si="45"/>
        <v>198.79</v>
      </c>
      <c r="O511" s="10">
        <f t="shared" si="46"/>
        <v>0</v>
      </c>
      <c r="P511" s="10">
        <f t="shared" si="47"/>
        <v>0</v>
      </c>
    </row>
    <row r="512" spans="1:16" ht="25.5">
      <c r="A512" s="8" t="s">
        <v>253</v>
      </c>
      <c r="B512" s="9" t="s">
        <v>254</v>
      </c>
      <c r="C512" s="10">
        <v>1580</v>
      </c>
      <c r="D512" s="10">
        <v>1961.463</v>
      </c>
      <c r="E512" s="10">
        <v>140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140</v>
      </c>
      <c r="L512" s="10">
        <f t="shared" si="43"/>
        <v>1961.463</v>
      </c>
      <c r="M512" s="10">
        <f t="shared" si="44"/>
        <v>0</v>
      </c>
      <c r="N512" s="10">
        <f t="shared" si="45"/>
        <v>1961.463</v>
      </c>
      <c r="O512" s="10">
        <f t="shared" si="46"/>
        <v>140</v>
      </c>
      <c r="P512" s="10">
        <f t="shared" si="47"/>
        <v>0</v>
      </c>
    </row>
    <row r="513" spans="1:16">
      <c r="A513" s="5" t="s">
        <v>257</v>
      </c>
      <c r="B513" s="6" t="s">
        <v>71</v>
      </c>
      <c r="C513" s="7">
        <v>95</v>
      </c>
      <c r="D513" s="7">
        <v>772.7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772.7</v>
      </c>
      <c r="M513" s="7">
        <f t="shared" si="44"/>
        <v>0</v>
      </c>
      <c r="N513" s="7">
        <f t="shared" si="45"/>
        <v>772.7</v>
      </c>
      <c r="O513" s="7">
        <f t="shared" si="46"/>
        <v>0</v>
      </c>
      <c r="P513" s="7">
        <f t="shared" si="47"/>
        <v>0</v>
      </c>
    </row>
    <row r="514" spans="1:16">
      <c r="A514" s="8" t="s">
        <v>26</v>
      </c>
      <c r="B514" s="9" t="s">
        <v>27</v>
      </c>
      <c r="C514" s="10">
        <v>0</v>
      </c>
      <c r="D514" s="10">
        <v>90.4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90.4</v>
      </c>
      <c r="M514" s="10">
        <f t="shared" si="44"/>
        <v>0</v>
      </c>
      <c r="N514" s="10">
        <f t="shared" si="45"/>
        <v>90.4</v>
      </c>
      <c r="O514" s="10">
        <f t="shared" si="46"/>
        <v>0</v>
      </c>
      <c r="P514" s="10">
        <f t="shared" si="47"/>
        <v>0</v>
      </c>
    </row>
    <row r="515" spans="1:16">
      <c r="A515" s="8" t="s">
        <v>28</v>
      </c>
      <c r="B515" s="9" t="s">
        <v>29</v>
      </c>
      <c r="C515" s="10">
        <v>45</v>
      </c>
      <c r="D515" s="10">
        <v>632.30000000000007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632.30000000000007</v>
      </c>
      <c r="M515" s="10">
        <f t="shared" si="44"/>
        <v>0</v>
      </c>
      <c r="N515" s="10">
        <f t="shared" si="45"/>
        <v>632.30000000000007</v>
      </c>
      <c r="O515" s="10">
        <f t="shared" si="46"/>
        <v>0</v>
      </c>
      <c r="P515" s="10">
        <f t="shared" si="47"/>
        <v>0</v>
      </c>
    </row>
    <row r="516" spans="1:16">
      <c r="A516" s="8" t="s">
        <v>72</v>
      </c>
      <c r="B516" s="9" t="s">
        <v>73</v>
      </c>
      <c r="C516" s="10">
        <v>50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258</v>
      </c>
      <c r="B517" s="6" t="s">
        <v>259</v>
      </c>
      <c r="C517" s="7">
        <v>13972.267</v>
      </c>
      <c r="D517" s="7">
        <v>14875.157999999999</v>
      </c>
      <c r="E517" s="7">
        <v>4301.7579999999998</v>
      </c>
      <c r="F517" s="7">
        <v>92.613749999999982</v>
      </c>
      <c r="G517" s="7">
        <v>0</v>
      </c>
      <c r="H517" s="7">
        <v>93.286529999999971</v>
      </c>
      <c r="I517" s="7">
        <v>0</v>
      </c>
      <c r="J517" s="7">
        <v>14.709800000000001</v>
      </c>
      <c r="K517" s="7">
        <f t="shared" si="42"/>
        <v>4209.1442499999994</v>
      </c>
      <c r="L517" s="7">
        <f t="shared" si="43"/>
        <v>14782.544249999999</v>
      </c>
      <c r="M517" s="7">
        <f t="shared" si="44"/>
        <v>2.1529279424830494</v>
      </c>
      <c r="N517" s="7">
        <f t="shared" si="45"/>
        <v>14781.87147</v>
      </c>
      <c r="O517" s="7">
        <f t="shared" si="46"/>
        <v>4208.4714699999995</v>
      </c>
      <c r="P517" s="7">
        <f t="shared" si="47"/>
        <v>2.1685675949228194</v>
      </c>
    </row>
    <row r="518" spans="1:16" ht="25.5">
      <c r="A518" s="5" t="s">
        <v>260</v>
      </c>
      <c r="B518" s="6" t="s">
        <v>77</v>
      </c>
      <c r="C518" s="7">
        <v>7924.3339999999998</v>
      </c>
      <c r="D518" s="7">
        <v>8346.2250000000004</v>
      </c>
      <c r="E518" s="7">
        <v>1783.825</v>
      </c>
      <c r="F518" s="7">
        <v>408.46780999999999</v>
      </c>
      <c r="G518" s="7">
        <v>0</v>
      </c>
      <c r="H518" s="7">
        <v>408.46780999999999</v>
      </c>
      <c r="I518" s="7">
        <v>0</v>
      </c>
      <c r="J518" s="7">
        <v>14.709800000000001</v>
      </c>
      <c r="K518" s="7">
        <f t="shared" ref="K518:K543" si="48">E518-F518</f>
        <v>1375.3571900000002</v>
      </c>
      <c r="L518" s="7">
        <f t="shared" ref="L518:L543" si="49">D518-F518</f>
        <v>7937.7571900000003</v>
      </c>
      <c r="M518" s="7">
        <f t="shared" ref="M518:M543" si="50">IF(E518=0,0,(F518/E518)*100)</f>
        <v>22.898423892478238</v>
      </c>
      <c r="N518" s="7">
        <f t="shared" ref="N518:N543" si="51">D518-H518</f>
        <v>7937.7571900000003</v>
      </c>
      <c r="O518" s="7">
        <f t="shared" ref="O518:O543" si="52">E518-H518</f>
        <v>1375.3571900000002</v>
      </c>
      <c r="P518" s="7">
        <f t="shared" ref="P518:P543" si="53">IF(E518=0,0,(H518/E518)*100)</f>
        <v>22.898423892478238</v>
      </c>
    </row>
    <row r="519" spans="1:16">
      <c r="A519" s="8" t="s">
        <v>22</v>
      </c>
      <c r="B519" s="9" t="s">
        <v>23</v>
      </c>
      <c r="C519" s="10">
        <v>6124.1360000000004</v>
      </c>
      <c r="D519" s="10">
        <v>6586.4769999999999</v>
      </c>
      <c r="E519" s="10">
        <v>1355.4770000000001</v>
      </c>
      <c r="F519" s="10">
        <v>306.45784000000003</v>
      </c>
      <c r="G519" s="10">
        <v>0</v>
      </c>
      <c r="H519" s="10">
        <v>306.45784000000003</v>
      </c>
      <c r="I519" s="10">
        <v>0</v>
      </c>
      <c r="J519" s="10">
        <v>0</v>
      </c>
      <c r="K519" s="10">
        <f t="shared" si="48"/>
        <v>1049.0191600000001</v>
      </c>
      <c r="L519" s="10">
        <f t="shared" si="49"/>
        <v>6280.0191599999998</v>
      </c>
      <c r="M519" s="10">
        <f t="shared" si="50"/>
        <v>22.608855775494533</v>
      </c>
      <c r="N519" s="10">
        <f t="shared" si="51"/>
        <v>6280.0191599999998</v>
      </c>
      <c r="O519" s="10">
        <f t="shared" si="52"/>
        <v>1049.0191600000001</v>
      </c>
      <c r="P519" s="10">
        <f t="shared" si="53"/>
        <v>22.608855775494533</v>
      </c>
    </row>
    <row r="520" spans="1:16">
      <c r="A520" s="8" t="s">
        <v>24</v>
      </c>
      <c r="B520" s="9" t="s">
        <v>25</v>
      </c>
      <c r="C520" s="10">
        <v>1347.31</v>
      </c>
      <c r="D520" s="10">
        <v>1306.8600000000001</v>
      </c>
      <c r="E520" s="10">
        <v>341.06</v>
      </c>
      <c r="F520" s="10">
        <v>59.938540000000003</v>
      </c>
      <c r="G520" s="10">
        <v>0</v>
      </c>
      <c r="H520" s="10">
        <v>59.938540000000003</v>
      </c>
      <c r="I520" s="10">
        <v>0</v>
      </c>
      <c r="J520" s="10">
        <v>0</v>
      </c>
      <c r="K520" s="10">
        <f t="shared" si="48"/>
        <v>281.12146000000001</v>
      </c>
      <c r="L520" s="10">
        <f t="shared" si="49"/>
        <v>1246.92146</v>
      </c>
      <c r="M520" s="10">
        <f t="shared" si="50"/>
        <v>17.574192224242069</v>
      </c>
      <c r="N520" s="10">
        <f t="shared" si="51"/>
        <v>1246.92146</v>
      </c>
      <c r="O520" s="10">
        <f t="shared" si="52"/>
        <v>281.12146000000001</v>
      </c>
      <c r="P520" s="10">
        <f t="shared" si="53"/>
        <v>17.574192224242069</v>
      </c>
    </row>
    <row r="521" spans="1:16">
      <c r="A521" s="8" t="s">
        <v>26</v>
      </c>
      <c r="B521" s="9" t="s">
        <v>27</v>
      </c>
      <c r="C521" s="10">
        <v>223.17000000000002</v>
      </c>
      <c r="D521" s="10">
        <v>223.17000000000002</v>
      </c>
      <c r="E521" s="10">
        <v>50.17</v>
      </c>
      <c r="F521" s="10">
        <v>38.505230000000005</v>
      </c>
      <c r="G521" s="10">
        <v>0</v>
      </c>
      <c r="H521" s="10">
        <v>38.505230000000005</v>
      </c>
      <c r="I521" s="10">
        <v>0</v>
      </c>
      <c r="J521" s="10">
        <v>14.121</v>
      </c>
      <c r="K521" s="10">
        <f t="shared" si="48"/>
        <v>11.664769999999997</v>
      </c>
      <c r="L521" s="10">
        <f t="shared" si="49"/>
        <v>184.66477</v>
      </c>
      <c r="M521" s="10">
        <f t="shared" si="50"/>
        <v>76.749511660354798</v>
      </c>
      <c r="N521" s="10">
        <f t="shared" si="51"/>
        <v>184.66477</v>
      </c>
      <c r="O521" s="10">
        <f t="shared" si="52"/>
        <v>11.664769999999997</v>
      </c>
      <c r="P521" s="10">
        <f t="shared" si="53"/>
        <v>76.749511660354798</v>
      </c>
    </row>
    <row r="522" spans="1:16">
      <c r="A522" s="8" t="s">
        <v>28</v>
      </c>
      <c r="B522" s="9" t="s">
        <v>29</v>
      </c>
      <c r="C522" s="10">
        <v>220</v>
      </c>
      <c r="D522" s="10">
        <v>218</v>
      </c>
      <c r="E522" s="10">
        <v>34.5</v>
      </c>
      <c r="F522" s="10">
        <v>3.5661999999999998</v>
      </c>
      <c r="G522" s="10">
        <v>0</v>
      </c>
      <c r="H522" s="10">
        <v>3.5661999999999998</v>
      </c>
      <c r="I522" s="10">
        <v>0</v>
      </c>
      <c r="J522" s="10">
        <v>0.58879999999999999</v>
      </c>
      <c r="K522" s="10">
        <f t="shared" si="48"/>
        <v>30.933800000000002</v>
      </c>
      <c r="L522" s="10">
        <f t="shared" si="49"/>
        <v>214.43379999999999</v>
      </c>
      <c r="M522" s="10">
        <f t="shared" si="50"/>
        <v>10.336811594202898</v>
      </c>
      <c r="N522" s="10">
        <f t="shared" si="51"/>
        <v>214.43379999999999</v>
      </c>
      <c r="O522" s="10">
        <f t="shared" si="52"/>
        <v>30.933800000000002</v>
      </c>
      <c r="P522" s="10">
        <f t="shared" si="53"/>
        <v>10.336811594202898</v>
      </c>
    </row>
    <row r="523" spans="1:16">
      <c r="A523" s="8" t="s">
        <v>30</v>
      </c>
      <c r="B523" s="9" t="s">
        <v>31</v>
      </c>
      <c r="C523" s="10">
        <v>9.718</v>
      </c>
      <c r="D523" s="10">
        <v>11.718</v>
      </c>
      <c r="E523" s="10">
        <v>2.6179999999999999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2.6179999999999999</v>
      </c>
      <c r="L523" s="10">
        <f t="shared" si="49"/>
        <v>11.718</v>
      </c>
      <c r="M523" s="10">
        <f t="shared" si="50"/>
        <v>0</v>
      </c>
      <c r="N523" s="10">
        <f t="shared" si="51"/>
        <v>11.718</v>
      </c>
      <c r="O523" s="10">
        <f t="shared" si="52"/>
        <v>2.6179999999999999</v>
      </c>
      <c r="P523" s="10">
        <f t="shared" si="53"/>
        <v>0</v>
      </c>
    </row>
    <row r="524" spans="1:16">
      <c r="A524" s="5" t="s">
        <v>261</v>
      </c>
      <c r="B524" s="6" t="s">
        <v>71</v>
      </c>
      <c r="C524" s="7">
        <v>0</v>
      </c>
      <c r="D524" s="7">
        <v>481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481</v>
      </c>
      <c r="M524" s="7">
        <f t="shared" si="50"/>
        <v>0</v>
      </c>
      <c r="N524" s="7">
        <f t="shared" si="51"/>
        <v>481</v>
      </c>
      <c r="O524" s="7">
        <f t="shared" si="52"/>
        <v>0</v>
      </c>
      <c r="P524" s="7">
        <f t="shared" si="53"/>
        <v>0</v>
      </c>
    </row>
    <row r="525" spans="1:16">
      <c r="A525" s="8" t="s">
        <v>28</v>
      </c>
      <c r="B525" s="9" t="s">
        <v>29</v>
      </c>
      <c r="C525" s="10">
        <v>0</v>
      </c>
      <c r="D525" s="10">
        <v>481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481</v>
      </c>
      <c r="M525" s="10">
        <f t="shared" si="50"/>
        <v>0</v>
      </c>
      <c r="N525" s="10">
        <f t="shared" si="51"/>
        <v>481</v>
      </c>
      <c r="O525" s="10">
        <f t="shared" si="52"/>
        <v>0</v>
      </c>
      <c r="P525" s="10">
        <f t="shared" si="53"/>
        <v>0</v>
      </c>
    </row>
    <row r="526" spans="1:16">
      <c r="A526" s="5" t="s">
        <v>262</v>
      </c>
      <c r="B526" s="6" t="s">
        <v>263</v>
      </c>
      <c r="C526" s="7">
        <v>6047.933</v>
      </c>
      <c r="D526" s="7">
        <v>6047.933</v>
      </c>
      <c r="E526" s="7">
        <v>2517.933</v>
      </c>
      <c r="F526" s="7">
        <v>-315.85406</v>
      </c>
      <c r="G526" s="7">
        <v>0</v>
      </c>
      <c r="H526" s="7">
        <v>-315.18128000000002</v>
      </c>
      <c r="I526" s="7">
        <v>0</v>
      </c>
      <c r="J526" s="7">
        <v>0</v>
      </c>
      <c r="K526" s="7">
        <f t="shared" si="48"/>
        <v>2833.7870600000001</v>
      </c>
      <c r="L526" s="7">
        <f t="shared" si="49"/>
        <v>6363.7870599999997</v>
      </c>
      <c r="M526" s="7">
        <f t="shared" si="50"/>
        <v>-12.544180484548239</v>
      </c>
      <c r="N526" s="7">
        <f t="shared" si="51"/>
        <v>6363.1142799999998</v>
      </c>
      <c r="O526" s="7">
        <f t="shared" si="52"/>
        <v>2833.1142799999998</v>
      </c>
      <c r="P526" s="7">
        <f t="shared" si="53"/>
        <v>-12.517460949119775</v>
      </c>
    </row>
    <row r="527" spans="1:16">
      <c r="A527" s="8" t="s">
        <v>264</v>
      </c>
      <c r="B527" s="9" t="s">
        <v>265</v>
      </c>
      <c r="C527" s="10">
        <v>6047.933</v>
      </c>
      <c r="D527" s="10">
        <v>6047.933</v>
      </c>
      <c r="E527" s="10">
        <v>2517.933</v>
      </c>
      <c r="F527" s="10">
        <v>-315.85406</v>
      </c>
      <c r="G527" s="10">
        <v>0</v>
      </c>
      <c r="H527" s="10">
        <v>-315.18128000000002</v>
      </c>
      <c r="I527" s="10">
        <v>0</v>
      </c>
      <c r="J527" s="10">
        <v>0</v>
      </c>
      <c r="K527" s="10">
        <f t="shared" si="48"/>
        <v>2833.7870600000001</v>
      </c>
      <c r="L527" s="10">
        <f t="shared" si="49"/>
        <v>6363.7870599999997</v>
      </c>
      <c r="M527" s="10">
        <f t="shared" si="50"/>
        <v>-12.544180484548239</v>
      </c>
      <c r="N527" s="10">
        <f t="shared" si="51"/>
        <v>6363.1142799999998</v>
      </c>
      <c r="O527" s="10">
        <f t="shared" si="52"/>
        <v>2833.1142799999998</v>
      </c>
      <c r="P527" s="10">
        <f t="shared" si="53"/>
        <v>-12.517460949119775</v>
      </c>
    </row>
    <row r="528" spans="1:16" ht="38.25">
      <c r="A528" s="5" t="s">
        <v>266</v>
      </c>
      <c r="B528" s="6" t="s">
        <v>267</v>
      </c>
      <c r="C528" s="7">
        <v>745534.89699999988</v>
      </c>
      <c r="D528" s="7">
        <v>911925.70285999984</v>
      </c>
      <c r="E528" s="7">
        <v>102885.4673</v>
      </c>
      <c r="F528" s="7">
        <v>13783.871429999999</v>
      </c>
      <c r="G528" s="7">
        <v>0</v>
      </c>
      <c r="H528" s="7">
        <v>13783.871429999999</v>
      </c>
      <c r="I528" s="7">
        <v>0</v>
      </c>
      <c r="J528" s="7">
        <v>0</v>
      </c>
      <c r="K528" s="7">
        <f t="shared" si="48"/>
        <v>89101.595870000005</v>
      </c>
      <c r="L528" s="7">
        <f t="shared" si="49"/>
        <v>898141.83142999979</v>
      </c>
      <c r="M528" s="7">
        <f t="shared" si="50"/>
        <v>13.397296811422461</v>
      </c>
      <c r="N528" s="7">
        <f t="shared" si="51"/>
        <v>898141.83142999979</v>
      </c>
      <c r="O528" s="7">
        <f t="shared" si="52"/>
        <v>89101.595870000005</v>
      </c>
      <c r="P528" s="7">
        <f t="shared" si="53"/>
        <v>13.397296811422461</v>
      </c>
    </row>
    <row r="529" spans="1:16">
      <c r="A529" s="5" t="s">
        <v>268</v>
      </c>
      <c r="B529" s="6" t="s">
        <v>269</v>
      </c>
      <c r="C529" s="7">
        <v>2000</v>
      </c>
      <c r="D529" s="7">
        <v>2000</v>
      </c>
      <c r="E529" s="7">
        <v>500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500</v>
      </c>
      <c r="L529" s="7">
        <f t="shared" si="49"/>
        <v>2000</v>
      </c>
      <c r="M529" s="7">
        <f t="shared" si="50"/>
        <v>0</v>
      </c>
      <c r="N529" s="7">
        <f t="shared" si="51"/>
        <v>2000</v>
      </c>
      <c r="O529" s="7">
        <f t="shared" si="52"/>
        <v>500</v>
      </c>
      <c r="P529" s="7">
        <f t="shared" si="53"/>
        <v>0</v>
      </c>
    </row>
    <row r="530" spans="1:16">
      <c r="A530" s="8" t="s">
        <v>270</v>
      </c>
      <c r="B530" s="9" t="s">
        <v>271</v>
      </c>
      <c r="C530" s="10">
        <v>2000</v>
      </c>
      <c r="D530" s="10">
        <v>2000</v>
      </c>
      <c r="E530" s="10">
        <v>500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500</v>
      </c>
      <c r="L530" s="10">
        <f t="shared" si="49"/>
        <v>2000</v>
      </c>
      <c r="M530" s="10">
        <f t="shared" si="50"/>
        <v>0</v>
      </c>
      <c r="N530" s="10">
        <f t="shared" si="51"/>
        <v>2000</v>
      </c>
      <c r="O530" s="10">
        <f t="shared" si="52"/>
        <v>500</v>
      </c>
      <c r="P530" s="10">
        <f t="shared" si="53"/>
        <v>0</v>
      </c>
    </row>
    <row r="531" spans="1:16">
      <c r="A531" s="5" t="s">
        <v>272</v>
      </c>
      <c r="B531" s="6" t="s">
        <v>273</v>
      </c>
      <c r="C531" s="7">
        <v>38570.1</v>
      </c>
      <c r="D531" s="7">
        <v>38570.1</v>
      </c>
      <c r="E531" s="7">
        <v>6428.4000000000005</v>
      </c>
      <c r="F531" s="7">
        <v>1071.4000000000001</v>
      </c>
      <c r="G531" s="7">
        <v>0</v>
      </c>
      <c r="H531" s="7">
        <v>1071.4000000000001</v>
      </c>
      <c r="I531" s="7">
        <v>0</v>
      </c>
      <c r="J531" s="7">
        <v>0</v>
      </c>
      <c r="K531" s="7">
        <f t="shared" si="48"/>
        <v>5357</v>
      </c>
      <c r="L531" s="7">
        <f t="shared" si="49"/>
        <v>37498.699999999997</v>
      </c>
      <c r="M531" s="7">
        <f t="shared" si="50"/>
        <v>16.666666666666664</v>
      </c>
      <c r="N531" s="7">
        <f t="shared" si="51"/>
        <v>37498.699999999997</v>
      </c>
      <c r="O531" s="7">
        <f t="shared" si="52"/>
        <v>5357</v>
      </c>
      <c r="P531" s="7">
        <f t="shared" si="53"/>
        <v>16.666666666666664</v>
      </c>
    </row>
    <row r="532" spans="1:16" ht="25.5">
      <c r="A532" s="8" t="s">
        <v>191</v>
      </c>
      <c r="B532" s="9" t="s">
        <v>192</v>
      </c>
      <c r="C532" s="10">
        <v>38570.1</v>
      </c>
      <c r="D532" s="10">
        <v>38570.1</v>
      </c>
      <c r="E532" s="10">
        <v>6428.4000000000005</v>
      </c>
      <c r="F532" s="10">
        <v>1071.4000000000001</v>
      </c>
      <c r="G532" s="10">
        <v>0</v>
      </c>
      <c r="H532" s="10">
        <v>1071.4000000000001</v>
      </c>
      <c r="I532" s="10">
        <v>0</v>
      </c>
      <c r="J532" s="10">
        <v>0</v>
      </c>
      <c r="K532" s="10">
        <f t="shared" si="48"/>
        <v>5357</v>
      </c>
      <c r="L532" s="10">
        <f t="shared" si="49"/>
        <v>37498.699999999997</v>
      </c>
      <c r="M532" s="10">
        <f t="shared" si="50"/>
        <v>16.666666666666664</v>
      </c>
      <c r="N532" s="10">
        <f t="shared" si="51"/>
        <v>37498.699999999997</v>
      </c>
      <c r="O532" s="10">
        <f t="shared" si="52"/>
        <v>5357</v>
      </c>
      <c r="P532" s="10">
        <f t="shared" si="53"/>
        <v>16.666666666666664</v>
      </c>
    </row>
    <row r="533" spans="1:16" ht="63.75">
      <c r="A533" s="5" t="s">
        <v>274</v>
      </c>
      <c r="B533" s="6" t="s">
        <v>275</v>
      </c>
      <c r="C533" s="7">
        <v>312005.99999999994</v>
      </c>
      <c r="D533" s="7">
        <v>309415.29999999993</v>
      </c>
      <c r="E533" s="7">
        <v>53806.306000000004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53806.306000000004</v>
      </c>
      <c r="L533" s="7">
        <f t="shared" si="49"/>
        <v>309415.29999999993</v>
      </c>
      <c r="M533" s="7">
        <f t="shared" si="50"/>
        <v>0</v>
      </c>
      <c r="N533" s="7">
        <f t="shared" si="51"/>
        <v>309415.29999999993</v>
      </c>
      <c r="O533" s="7">
        <f t="shared" si="52"/>
        <v>53806.306000000004</v>
      </c>
      <c r="P533" s="7">
        <f t="shared" si="53"/>
        <v>0</v>
      </c>
    </row>
    <row r="534" spans="1:16" ht="25.5">
      <c r="A534" s="8" t="s">
        <v>191</v>
      </c>
      <c r="B534" s="9" t="s">
        <v>192</v>
      </c>
      <c r="C534" s="10">
        <v>312005.99999999994</v>
      </c>
      <c r="D534" s="10">
        <v>309415.29999999993</v>
      </c>
      <c r="E534" s="10">
        <v>53806.306000000004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53806.306000000004</v>
      </c>
      <c r="L534" s="10">
        <f t="shared" si="49"/>
        <v>309415.29999999993</v>
      </c>
      <c r="M534" s="10">
        <f t="shared" si="50"/>
        <v>0</v>
      </c>
      <c r="N534" s="10">
        <f t="shared" si="51"/>
        <v>309415.29999999993</v>
      </c>
      <c r="O534" s="10">
        <f t="shared" si="52"/>
        <v>53806.306000000004</v>
      </c>
      <c r="P534" s="10">
        <f t="shared" si="53"/>
        <v>0</v>
      </c>
    </row>
    <row r="535" spans="1:16" ht="63.75">
      <c r="A535" s="5" t="s">
        <v>276</v>
      </c>
      <c r="B535" s="6" t="s">
        <v>277</v>
      </c>
      <c r="C535" s="7">
        <v>347965.89999999997</v>
      </c>
      <c r="D535" s="7">
        <v>516615.26663999993</v>
      </c>
      <c r="E535" s="7">
        <v>34992.643379999994</v>
      </c>
      <c r="F535" s="7">
        <v>10945.903</v>
      </c>
      <c r="G535" s="7">
        <v>0</v>
      </c>
      <c r="H535" s="7">
        <v>10945.903</v>
      </c>
      <c r="I535" s="7">
        <v>0</v>
      </c>
      <c r="J535" s="7">
        <v>0</v>
      </c>
      <c r="K535" s="7">
        <f t="shared" si="48"/>
        <v>24046.740379999996</v>
      </c>
      <c r="L535" s="7">
        <f t="shared" si="49"/>
        <v>505669.36363999994</v>
      </c>
      <c r="M535" s="7">
        <f t="shared" si="50"/>
        <v>31.28058341044369</v>
      </c>
      <c r="N535" s="7">
        <f t="shared" si="51"/>
        <v>505669.36363999994</v>
      </c>
      <c r="O535" s="7">
        <f t="shared" si="52"/>
        <v>24046.740379999996</v>
      </c>
      <c r="P535" s="7">
        <f t="shared" si="53"/>
        <v>31.28058341044369</v>
      </c>
    </row>
    <row r="536" spans="1:16" ht="25.5">
      <c r="A536" s="8" t="s">
        <v>191</v>
      </c>
      <c r="B536" s="9" t="s">
        <v>192</v>
      </c>
      <c r="C536" s="10">
        <v>347965.89999999997</v>
      </c>
      <c r="D536" s="10">
        <v>516615.26663999993</v>
      </c>
      <c r="E536" s="10">
        <v>34992.643379999994</v>
      </c>
      <c r="F536" s="10">
        <v>10945.903</v>
      </c>
      <c r="G536" s="10">
        <v>0</v>
      </c>
      <c r="H536" s="10">
        <v>10945.903</v>
      </c>
      <c r="I536" s="10">
        <v>0</v>
      </c>
      <c r="J536" s="10">
        <v>0</v>
      </c>
      <c r="K536" s="10">
        <f t="shared" si="48"/>
        <v>24046.740379999996</v>
      </c>
      <c r="L536" s="10">
        <f t="shared" si="49"/>
        <v>505669.36363999994</v>
      </c>
      <c r="M536" s="10">
        <f t="shared" si="50"/>
        <v>31.28058341044369</v>
      </c>
      <c r="N536" s="10">
        <f t="shared" si="51"/>
        <v>505669.36363999994</v>
      </c>
      <c r="O536" s="10">
        <f t="shared" si="52"/>
        <v>24046.740379999996</v>
      </c>
      <c r="P536" s="10">
        <f t="shared" si="53"/>
        <v>31.28058341044369</v>
      </c>
    </row>
    <row r="537" spans="1:16" ht="51">
      <c r="A537" s="5" t="s">
        <v>278</v>
      </c>
      <c r="B537" s="6" t="s">
        <v>279</v>
      </c>
      <c r="C537" s="7">
        <v>239.1</v>
      </c>
      <c r="D537" s="7">
        <v>239.1</v>
      </c>
      <c r="E537" s="7">
        <v>67.18092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67.18092</v>
      </c>
      <c r="L537" s="7">
        <f t="shared" si="49"/>
        <v>239.1</v>
      </c>
      <c r="M537" s="7">
        <f t="shared" si="50"/>
        <v>0</v>
      </c>
      <c r="N537" s="7">
        <f t="shared" si="51"/>
        <v>239.1</v>
      </c>
      <c r="O537" s="7">
        <f t="shared" si="52"/>
        <v>67.18092</v>
      </c>
      <c r="P537" s="7">
        <f t="shared" si="53"/>
        <v>0</v>
      </c>
    </row>
    <row r="538" spans="1:16" ht="25.5">
      <c r="A538" s="8" t="s">
        <v>191</v>
      </c>
      <c r="B538" s="9" t="s">
        <v>192</v>
      </c>
      <c r="C538" s="10">
        <v>239.1</v>
      </c>
      <c r="D538" s="10">
        <v>239.1</v>
      </c>
      <c r="E538" s="10">
        <v>67.18092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67.18092</v>
      </c>
      <c r="L538" s="10">
        <f t="shared" si="49"/>
        <v>239.1</v>
      </c>
      <c r="M538" s="10">
        <f t="shared" si="50"/>
        <v>0</v>
      </c>
      <c r="N538" s="10">
        <f t="shared" si="51"/>
        <v>239.1</v>
      </c>
      <c r="O538" s="10">
        <f t="shared" si="52"/>
        <v>67.18092</v>
      </c>
      <c r="P538" s="10">
        <f t="shared" si="53"/>
        <v>0</v>
      </c>
    </row>
    <row r="539" spans="1:16" ht="38.25">
      <c r="A539" s="5" t="s">
        <v>280</v>
      </c>
      <c r="B539" s="6" t="s">
        <v>281</v>
      </c>
      <c r="C539" s="7">
        <v>0</v>
      </c>
      <c r="D539" s="7">
        <v>500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500</v>
      </c>
      <c r="M539" s="7">
        <f t="shared" si="50"/>
        <v>0</v>
      </c>
      <c r="N539" s="7">
        <f t="shared" si="51"/>
        <v>500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191</v>
      </c>
      <c r="B540" s="9" t="s">
        <v>192</v>
      </c>
      <c r="C540" s="10">
        <v>0</v>
      </c>
      <c r="D540" s="10">
        <v>500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500</v>
      </c>
      <c r="M540" s="10">
        <f t="shared" si="50"/>
        <v>0</v>
      </c>
      <c r="N540" s="10">
        <f t="shared" si="51"/>
        <v>500</v>
      </c>
      <c r="O540" s="10">
        <f t="shared" si="52"/>
        <v>0</v>
      </c>
      <c r="P540" s="10">
        <f t="shared" si="53"/>
        <v>0</v>
      </c>
    </row>
    <row r="541" spans="1:16">
      <c r="A541" s="5" t="s">
        <v>282</v>
      </c>
      <c r="B541" s="6" t="s">
        <v>190</v>
      </c>
      <c r="C541" s="7">
        <v>44753.796999999999</v>
      </c>
      <c r="D541" s="7">
        <v>44585.936220000003</v>
      </c>
      <c r="E541" s="7">
        <v>7090.9369999999999</v>
      </c>
      <c r="F541" s="7">
        <v>1766.56843</v>
      </c>
      <c r="G541" s="7">
        <v>0</v>
      </c>
      <c r="H541" s="7">
        <v>1766.56843</v>
      </c>
      <c r="I541" s="7">
        <v>0</v>
      </c>
      <c r="J541" s="7">
        <v>0</v>
      </c>
      <c r="K541" s="7">
        <f t="shared" si="48"/>
        <v>5324.3685699999996</v>
      </c>
      <c r="L541" s="7">
        <f t="shared" si="49"/>
        <v>42819.367790000004</v>
      </c>
      <c r="M541" s="7">
        <f t="shared" si="50"/>
        <v>24.913046470445302</v>
      </c>
      <c r="N541" s="7">
        <f t="shared" si="51"/>
        <v>42819.367790000004</v>
      </c>
      <c r="O541" s="7">
        <f t="shared" si="52"/>
        <v>5324.3685699999996</v>
      </c>
      <c r="P541" s="7">
        <f t="shared" si="53"/>
        <v>24.913046470445302</v>
      </c>
    </row>
    <row r="542" spans="1:16" ht="25.5">
      <c r="A542" s="8" t="s">
        <v>191</v>
      </c>
      <c r="B542" s="9" t="s">
        <v>192</v>
      </c>
      <c r="C542" s="10">
        <v>44753.796999999999</v>
      </c>
      <c r="D542" s="10">
        <v>44585.936220000003</v>
      </c>
      <c r="E542" s="10">
        <v>7090.9369999999999</v>
      </c>
      <c r="F542" s="10">
        <v>1766.56843</v>
      </c>
      <c r="G542" s="10">
        <v>0</v>
      </c>
      <c r="H542" s="10">
        <v>1766.56843</v>
      </c>
      <c r="I542" s="10">
        <v>0</v>
      </c>
      <c r="J542" s="10">
        <v>0</v>
      </c>
      <c r="K542" s="10">
        <f t="shared" si="48"/>
        <v>5324.3685699999996</v>
      </c>
      <c r="L542" s="10">
        <f t="shared" si="49"/>
        <v>42819.367790000004</v>
      </c>
      <c r="M542" s="10">
        <f t="shared" si="50"/>
        <v>24.913046470445302</v>
      </c>
      <c r="N542" s="10">
        <f t="shared" si="51"/>
        <v>42819.367790000004</v>
      </c>
      <c r="O542" s="10">
        <f t="shared" si="52"/>
        <v>5324.3685699999996</v>
      </c>
      <c r="P542" s="10">
        <f t="shared" si="53"/>
        <v>24.913046470445302</v>
      </c>
    </row>
    <row r="543" spans="1:16">
      <c r="A543" s="5" t="s">
        <v>283</v>
      </c>
      <c r="B543" s="6" t="s">
        <v>284</v>
      </c>
      <c r="C543" s="7">
        <v>2047645.1859999977</v>
      </c>
      <c r="D543" s="7">
        <v>2396551.9568299996</v>
      </c>
      <c r="E543" s="7">
        <v>329183.56036000035</v>
      </c>
      <c r="F543" s="7">
        <v>67842.360849999983</v>
      </c>
      <c r="G543" s="7">
        <v>3413.32548</v>
      </c>
      <c r="H543" s="7">
        <v>70648.195530000026</v>
      </c>
      <c r="I543" s="7">
        <v>1580.1442900000002</v>
      </c>
      <c r="J543" s="7">
        <v>9698.1957599999987</v>
      </c>
      <c r="K543" s="7">
        <f t="shared" si="48"/>
        <v>261341.19951000036</v>
      </c>
      <c r="L543" s="7">
        <f t="shared" si="49"/>
        <v>2328709.5959799998</v>
      </c>
      <c r="M543" s="7">
        <f t="shared" si="50"/>
        <v>20.609279751335851</v>
      </c>
      <c r="N543" s="7">
        <f t="shared" si="51"/>
        <v>2325903.7612999994</v>
      </c>
      <c r="O543" s="7">
        <f t="shared" si="52"/>
        <v>258535.36483000033</v>
      </c>
      <c r="P543" s="7">
        <f t="shared" si="53"/>
        <v>21.46164147831017</v>
      </c>
    </row>
    <row r="544" spans="1:1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9"/>
  <sheetViews>
    <sheetView tabSelected="1" topLeftCell="E1" workbookViewId="0">
      <selection activeCell="F25" sqref="F2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109361.14355000002</v>
      </c>
      <c r="E6" s="7">
        <v>5089.01</v>
      </c>
      <c r="F6" s="7">
        <v>-0.50341000000000002</v>
      </c>
      <c r="G6" s="7">
        <v>0.50341000000000002</v>
      </c>
      <c r="H6" s="7">
        <v>-0.24310999999999999</v>
      </c>
      <c r="I6" s="7">
        <v>0</v>
      </c>
      <c r="J6" s="7">
        <v>0</v>
      </c>
      <c r="K6" s="7">
        <f t="shared" ref="K6:K69" si="0">E6-F6</f>
        <v>5089.5134100000005</v>
      </c>
      <c r="L6" s="7">
        <f t="shared" ref="L6:L69" si="1">D6-F6</f>
        <v>109361.64696000003</v>
      </c>
      <c r="M6" s="7">
        <f t="shared" ref="M6:M69" si="2">IF(E6=0,0,(F6/E6)*100)</f>
        <v>-9.8921008211813304E-3</v>
      </c>
      <c r="N6" s="7">
        <f t="shared" ref="N6:N69" si="3">D6-H6</f>
        <v>109361.38666000002</v>
      </c>
      <c r="O6" s="7">
        <f t="shared" ref="O6:O69" si="4">E6-H6</f>
        <v>5089.2531100000006</v>
      </c>
      <c r="P6" s="7">
        <f t="shared" ref="P6:P69" si="5">IF(E6=0,0,(H6/E6)*100)</f>
        <v>-4.7771570501924732E-3</v>
      </c>
    </row>
    <row r="7" spans="1:16" ht="51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287</v>
      </c>
      <c r="B8" s="9" t="s">
        <v>288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>
      <c r="A9" s="5" t="s">
        <v>289</v>
      </c>
      <c r="B9" s="6" t="s">
        <v>290</v>
      </c>
      <c r="C9" s="7">
        <v>197</v>
      </c>
      <c r="D9" s="7">
        <v>2686.3</v>
      </c>
      <c r="E9" s="7">
        <v>50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50</v>
      </c>
      <c r="L9" s="7">
        <f t="shared" si="1"/>
        <v>2686.3</v>
      </c>
      <c r="M9" s="7">
        <f t="shared" si="2"/>
        <v>0</v>
      </c>
      <c r="N9" s="7">
        <f t="shared" si="3"/>
        <v>2686.3</v>
      </c>
      <c r="O9" s="7">
        <f t="shared" si="4"/>
        <v>50</v>
      </c>
      <c r="P9" s="7">
        <f t="shared" si="5"/>
        <v>0</v>
      </c>
    </row>
    <row r="10" spans="1:16">
      <c r="A10" s="8" t="s">
        <v>291</v>
      </c>
      <c r="B10" s="9" t="s">
        <v>292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>
      <c r="A11" s="8" t="s">
        <v>293</v>
      </c>
      <c r="B11" s="9" t="s">
        <v>294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295</v>
      </c>
      <c r="B12" s="9" t="s">
        <v>296</v>
      </c>
      <c r="C12" s="10">
        <v>0</v>
      </c>
      <c r="D12" s="10">
        <v>1963.8</v>
      </c>
      <c r="E12" s="10">
        <v>50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50</v>
      </c>
      <c r="L12" s="10">
        <f t="shared" si="1"/>
        <v>1963.8</v>
      </c>
      <c r="M12" s="10">
        <f t="shared" si="2"/>
        <v>0</v>
      </c>
      <c r="N12" s="10">
        <f t="shared" si="3"/>
        <v>1963.8</v>
      </c>
      <c r="O12" s="10">
        <f t="shared" si="4"/>
        <v>50</v>
      </c>
      <c r="P12" s="10">
        <f t="shared" si="5"/>
        <v>0</v>
      </c>
    </row>
    <row r="13" spans="1:16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>
      <c r="A14" s="8" t="s">
        <v>297</v>
      </c>
      <c r="B14" s="9" t="s">
        <v>298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>
      <c r="A15" s="5" t="s">
        <v>62</v>
      </c>
      <c r="B15" s="6" t="s">
        <v>63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287</v>
      </c>
      <c r="B16" s="9" t="s">
        <v>288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>
      <c r="A17" s="5" t="s">
        <v>299</v>
      </c>
      <c r="B17" s="6" t="s">
        <v>300</v>
      </c>
      <c r="C17" s="7">
        <v>4142.8</v>
      </c>
      <c r="D17" s="7">
        <v>97821.49</v>
      </c>
      <c r="E17" s="7">
        <v>5036.99</v>
      </c>
      <c r="F17" s="7">
        <v>-0.50341000000000002</v>
      </c>
      <c r="G17" s="7">
        <v>0.50341000000000002</v>
      </c>
      <c r="H17" s="7">
        <v>-0.50341000000000002</v>
      </c>
      <c r="I17" s="7">
        <v>0</v>
      </c>
      <c r="J17" s="7">
        <v>0</v>
      </c>
      <c r="K17" s="7">
        <f t="shared" si="0"/>
        <v>5037.49341</v>
      </c>
      <c r="L17" s="7">
        <f t="shared" si="1"/>
        <v>97821.99341000001</v>
      </c>
      <c r="M17" s="7">
        <f t="shared" si="2"/>
        <v>-9.9942624464213758E-3</v>
      </c>
      <c r="N17" s="7">
        <f t="shared" si="3"/>
        <v>97821.99341000001</v>
      </c>
      <c r="O17" s="7">
        <f t="shared" si="4"/>
        <v>5037.49341</v>
      </c>
      <c r="P17" s="7">
        <f t="shared" si="5"/>
        <v>-9.9942624464213758E-3</v>
      </c>
    </row>
    <row r="18" spans="1:16" ht="25.5">
      <c r="A18" s="8" t="s">
        <v>295</v>
      </c>
      <c r="B18" s="9" t="s">
        <v>296</v>
      </c>
      <c r="C18" s="10">
        <v>4142.8</v>
      </c>
      <c r="D18" s="10">
        <v>97821.49</v>
      </c>
      <c r="E18" s="10">
        <v>5036.99</v>
      </c>
      <c r="F18" s="10">
        <v>-0.50341000000000002</v>
      </c>
      <c r="G18" s="10">
        <v>0.50341000000000002</v>
      </c>
      <c r="H18" s="10">
        <v>-0.50341000000000002</v>
      </c>
      <c r="I18" s="10">
        <v>0</v>
      </c>
      <c r="J18" s="10">
        <v>0</v>
      </c>
      <c r="K18" s="10">
        <f t="shared" si="0"/>
        <v>5037.49341</v>
      </c>
      <c r="L18" s="10">
        <f t="shared" si="1"/>
        <v>97821.99341000001</v>
      </c>
      <c r="M18" s="10">
        <f t="shared" si="2"/>
        <v>-9.9942624464213758E-3</v>
      </c>
      <c r="N18" s="10">
        <f t="shared" si="3"/>
        <v>97821.99341000001</v>
      </c>
      <c r="O18" s="10">
        <f t="shared" si="4"/>
        <v>5037.49341</v>
      </c>
      <c r="P18" s="10">
        <f t="shared" si="5"/>
        <v>-9.9942624464213758E-3</v>
      </c>
    </row>
    <row r="19" spans="1:16" ht="38.25">
      <c r="A19" s="5" t="s">
        <v>66</v>
      </c>
      <c r="B19" s="6" t="s">
        <v>67</v>
      </c>
      <c r="C19" s="7">
        <v>6.992</v>
      </c>
      <c r="D19" s="7">
        <v>6.992</v>
      </c>
      <c r="E19" s="7">
        <v>2.02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2.02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2.02</v>
      </c>
      <c r="P19" s="7">
        <f t="shared" si="5"/>
        <v>0</v>
      </c>
    </row>
    <row r="20" spans="1:16" ht="38.25">
      <c r="A20" s="5" t="s">
        <v>68</v>
      </c>
      <c r="B20" s="6" t="s">
        <v>69</v>
      </c>
      <c r="C20" s="7">
        <v>6.992</v>
      </c>
      <c r="D20" s="7">
        <v>6.992</v>
      </c>
      <c r="E20" s="7">
        <v>2.02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2.02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2.02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2.02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2.02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2.02</v>
      </c>
      <c r="P21" s="10">
        <f t="shared" si="5"/>
        <v>0</v>
      </c>
    </row>
    <row r="22" spans="1:16">
      <c r="A22" s="5" t="s">
        <v>70</v>
      </c>
      <c r="B22" s="6" t="s">
        <v>71</v>
      </c>
      <c r="C22" s="7">
        <v>9103.1835500000016</v>
      </c>
      <c r="D22" s="7">
        <v>8396.9515500000016</v>
      </c>
      <c r="E22" s="7">
        <v>0</v>
      </c>
      <c r="F22" s="7">
        <v>0</v>
      </c>
      <c r="G22" s="7">
        <v>0</v>
      </c>
      <c r="H22" s="7">
        <v>0.26030000000000003</v>
      </c>
      <c r="I22" s="7">
        <v>0</v>
      </c>
      <c r="J22" s="7">
        <v>0</v>
      </c>
      <c r="K22" s="7">
        <f t="shared" si="0"/>
        <v>0</v>
      </c>
      <c r="L22" s="7">
        <f t="shared" si="1"/>
        <v>8396.9515500000016</v>
      </c>
      <c r="M22" s="7">
        <f t="shared" si="2"/>
        <v>0</v>
      </c>
      <c r="N22" s="7">
        <f t="shared" si="3"/>
        <v>8396.6912500000017</v>
      </c>
      <c r="O22" s="7">
        <f t="shared" si="4"/>
        <v>-0.26030000000000003</v>
      </c>
      <c r="P22" s="7">
        <f t="shared" si="5"/>
        <v>0</v>
      </c>
    </row>
    <row r="23" spans="1:16">
      <c r="A23" s="8" t="s">
        <v>26</v>
      </c>
      <c r="B23" s="9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0.26030000000000003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-0.26030000000000003</v>
      </c>
      <c r="O23" s="10">
        <f t="shared" si="4"/>
        <v>-0.26030000000000003</v>
      </c>
      <c r="P23" s="10">
        <f t="shared" si="5"/>
        <v>0</v>
      </c>
    </row>
    <row r="24" spans="1:16" ht="25.5">
      <c r="A24" s="8" t="s">
        <v>253</v>
      </c>
      <c r="B24" s="9" t="s">
        <v>254</v>
      </c>
      <c r="C24" s="10">
        <v>0</v>
      </c>
      <c r="D24" s="10">
        <v>150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150</v>
      </c>
      <c r="M24" s="10">
        <f t="shared" si="2"/>
        <v>0</v>
      </c>
      <c r="N24" s="10">
        <f t="shared" si="3"/>
        <v>150</v>
      </c>
      <c r="O24" s="10">
        <f t="shared" si="4"/>
        <v>0</v>
      </c>
      <c r="P24" s="10">
        <f t="shared" si="5"/>
        <v>0</v>
      </c>
    </row>
    <row r="25" spans="1:16" ht="25.5">
      <c r="A25" s="8" t="s">
        <v>287</v>
      </c>
      <c r="B25" s="9" t="s">
        <v>288</v>
      </c>
      <c r="C25" s="10">
        <v>0</v>
      </c>
      <c r="D25" s="10">
        <v>6177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6177</v>
      </c>
      <c r="M25" s="10">
        <f t="shared" si="2"/>
        <v>0</v>
      </c>
      <c r="N25" s="10">
        <f t="shared" si="3"/>
        <v>6177</v>
      </c>
      <c r="O25" s="10">
        <f t="shared" si="4"/>
        <v>0</v>
      </c>
      <c r="P25" s="10">
        <f t="shared" si="5"/>
        <v>0</v>
      </c>
    </row>
    <row r="26" spans="1:16">
      <c r="A26" s="8" t="s">
        <v>291</v>
      </c>
      <c r="B26" s="9" t="s">
        <v>292</v>
      </c>
      <c r="C26" s="10">
        <v>0</v>
      </c>
      <c r="D26" s="10">
        <v>1441.1000000000001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1441.1000000000001</v>
      </c>
      <c r="M26" s="10">
        <f t="shared" si="2"/>
        <v>0</v>
      </c>
      <c r="N26" s="10">
        <f t="shared" si="3"/>
        <v>1441.1000000000001</v>
      </c>
      <c r="O26" s="10">
        <f t="shared" si="4"/>
        <v>0</v>
      </c>
      <c r="P26" s="10">
        <f t="shared" si="5"/>
        <v>0</v>
      </c>
    </row>
    <row r="27" spans="1:16">
      <c r="A27" s="8" t="s">
        <v>297</v>
      </c>
      <c r="B27" s="9" t="s">
        <v>298</v>
      </c>
      <c r="C27" s="10">
        <v>9103.1835500000016</v>
      </c>
      <c r="D27" s="10">
        <v>628.85155000000077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628.85155000000077</v>
      </c>
      <c r="M27" s="10">
        <f t="shared" si="2"/>
        <v>0</v>
      </c>
      <c r="N27" s="10">
        <f t="shared" si="3"/>
        <v>628.85155000000077</v>
      </c>
      <c r="O27" s="10">
        <f t="shared" si="4"/>
        <v>0</v>
      </c>
      <c r="P27" s="10">
        <f t="shared" si="5"/>
        <v>0</v>
      </c>
    </row>
    <row r="28" spans="1:16">
      <c r="A28" s="5" t="s">
        <v>74</v>
      </c>
      <c r="B28" s="6" t="s">
        <v>75</v>
      </c>
      <c r="C28" s="7">
        <v>32434.494769999998</v>
      </c>
      <c r="D28" s="7">
        <v>68288.525499999974</v>
      </c>
      <c r="E28" s="7">
        <v>5143.873333333333</v>
      </c>
      <c r="F28" s="7">
        <v>2472.5050799999999</v>
      </c>
      <c r="G28" s="7">
        <v>0</v>
      </c>
      <c r="H28" s="7">
        <v>4725.8565099999987</v>
      </c>
      <c r="I28" s="7">
        <v>49.420190000000005</v>
      </c>
      <c r="J28" s="7">
        <v>183.45621000000003</v>
      </c>
      <c r="K28" s="7">
        <f t="shared" si="0"/>
        <v>2671.3682533333331</v>
      </c>
      <c r="L28" s="7">
        <f t="shared" si="1"/>
        <v>65816.020419999972</v>
      </c>
      <c r="M28" s="7">
        <f t="shared" si="2"/>
        <v>48.066989985497308</v>
      </c>
      <c r="N28" s="7">
        <f t="shared" si="3"/>
        <v>63562.668989999976</v>
      </c>
      <c r="O28" s="7">
        <f t="shared" si="4"/>
        <v>418.01682333333429</v>
      </c>
      <c r="P28" s="7">
        <f t="shared" si="5"/>
        <v>91.873500837889978</v>
      </c>
    </row>
    <row r="29" spans="1:16">
      <c r="A29" s="5" t="s">
        <v>78</v>
      </c>
      <c r="B29" s="6" t="s">
        <v>79</v>
      </c>
      <c r="C29" s="7">
        <v>28096.866279999998</v>
      </c>
      <c r="D29" s="7">
        <v>35497.992009999994</v>
      </c>
      <c r="E29" s="7">
        <v>4290.7166666666672</v>
      </c>
      <c r="F29" s="7">
        <v>701.77551999999991</v>
      </c>
      <c r="G29" s="7">
        <v>0</v>
      </c>
      <c r="H29" s="7">
        <v>1994.1470299999999</v>
      </c>
      <c r="I29" s="7">
        <v>3.6418600000000003</v>
      </c>
      <c r="J29" s="7">
        <v>133.92438000000001</v>
      </c>
      <c r="K29" s="7">
        <f t="shared" si="0"/>
        <v>3588.941146666667</v>
      </c>
      <c r="L29" s="7">
        <f t="shared" si="1"/>
        <v>34796.216489999992</v>
      </c>
      <c r="M29" s="7">
        <f t="shared" si="2"/>
        <v>16.355671430180657</v>
      </c>
      <c r="N29" s="7">
        <f t="shared" si="3"/>
        <v>33503.844979999994</v>
      </c>
      <c r="O29" s="7">
        <f t="shared" si="4"/>
        <v>2296.5696366666671</v>
      </c>
      <c r="P29" s="7">
        <f t="shared" si="5"/>
        <v>46.475849722074393</v>
      </c>
    </row>
    <row r="30" spans="1:16">
      <c r="A30" s="8" t="s">
        <v>26</v>
      </c>
      <c r="B30" s="9" t="s">
        <v>27</v>
      </c>
      <c r="C30" s="10">
        <v>10</v>
      </c>
      <c r="D30" s="10">
        <v>10</v>
      </c>
      <c r="E30" s="10">
        <v>1.6666666666666667</v>
      </c>
      <c r="F30" s="10">
        <v>0</v>
      </c>
      <c r="G30" s="10">
        <v>0</v>
      </c>
      <c r="H30" s="10">
        <v>340.43815999999998</v>
      </c>
      <c r="I30" s="10">
        <v>0</v>
      </c>
      <c r="J30" s="10">
        <v>0</v>
      </c>
      <c r="K30" s="10">
        <f t="shared" si="0"/>
        <v>1.6666666666666667</v>
      </c>
      <c r="L30" s="10">
        <f t="shared" si="1"/>
        <v>10</v>
      </c>
      <c r="M30" s="10">
        <f t="shared" si="2"/>
        <v>0</v>
      </c>
      <c r="N30" s="10">
        <f t="shared" si="3"/>
        <v>-330.43815999999998</v>
      </c>
      <c r="O30" s="10">
        <f t="shared" si="4"/>
        <v>-338.7714933333333</v>
      </c>
      <c r="P30" s="10">
        <f t="shared" si="5"/>
        <v>20426.2896</v>
      </c>
    </row>
    <row r="31" spans="1:16">
      <c r="A31" s="8" t="s">
        <v>82</v>
      </c>
      <c r="B31" s="9" t="s">
        <v>83</v>
      </c>
      <c r="C31" s="10">
        <v>25454.3</v>
      </c>
      <c r="D31" s="10">
        <v>25454.3</v>
      </c>
      <c r="E31" s="10">
        <v>4242.3833333333332</v>
      </c>
      <c r="F31" s="10">
        <v>0</v>
      </c>
      <c r="G31" s="10">
        <v>0</v>
      </c>
      <c r="H31" s="10">
        <v>905.20578</v>
      </c>
      <c r="I31" s="10">
        <v>0</v>
      </c>
      <c r="J31" s="10">
        <v>129.24638000000002</v>
      </c>
      <c r="K31" s="10">
        <f t="shared" si="0"/>
        <v>4242.3833333333332</v>
      </c>
      <c r="L31" s="10">
        <f t="shared" si="1"/>
        <v>25454.3</v>
      </c>
      <c r="M31" s="10">
        <f t="shared" si="2"/>
        <v>0</v>
      </c>
      <c r="N31" s="10">
        <f t="shared" si="3"/>
        <v>24549.094219999999</v>
      </c>
      <c r="O31" s="10">
        <f t="shared" si="4"/>
        <v>3337.177553333333</v>
      </c>
      <c r="P31" s="10">
        <f t="shared" si="5"/>
        <v>21.337199137277395</v>
      </c>
    </row>
    <row r="32" spans="1:16">
      <c r="A32" s="8" t="s">
        <v>28</v>
      </c>
      <c r="B32" s="9" t="s">
        <v>29</v>
      </c>
      <c r="C32" s="10">
        <v>10</v>
      </c>
      <c r="D32" s="10">
        <v>10</v>
      </c>
      <c r="E32" s="10">
        <v>1.6666666666666667</v>
      </c>
      <c r="F32" s="10">
        <v>0</v>
      </c>
      <c r="G32" s="10">
        <v>0</v>
      </c>
      <c r="H32" s="10">
        <v>14.60718</v>
      </c>
      <c r="I32" s="10">
        <v>0</v>
      </c>
      <c r="J32" s="10">
        <v>1.6</v>
      </c>
      <c r="K32" s="10">
        <f t="shared" si="0"/>
        <v>1.6666666666666667</v>
      </c>
      <c r="L32" s="10">
        <f t="shared" si="1"/>
        <v>10</v>
      </c>
      <c r="M32" s="10">
        <f t="shared" si="2"/>
        <v>0</v>
      </c>
      <c r="N32" s="10">
        <f t="shared" si="3"/>
        <v>-4.6071799999999996</v>
      </c>
      <c r="O32" s="10">
        <f t="shared" si="4"/>
        <v>-12.940513333333334</v>
      </c>
      <c r="P32" s="10">
        <f t="shared" si="5"/>
        <v>876.43079999999998</v>
      </c>
    </row>
    <row r="33" spans="1:16" ht="25.5">
      <c r="A33" s="8" t="s">
        <v>287</v>
      </c>
      <c r="B33" s="9" t="s">
        <v>288</v>
      </c>
      <c r="C33" s="10">
        <v>0</v>
      </c>
      <c r="D33" s="10">
        <v>3689.4937300000001</v>
      </c>
      <c r="E33" s="10">
        <v>45</v>
      </c>
      <c r="F33" s="10">
        <v>368.25734999999997</v>
      </c>
      <c r="G33" s="10">
        <v>0</v>
      </c>
      <c r="H33" s="10">
        <v>391.45734999999996</v>
      </c>
      <c r="I33" s="10">
        <v>0</v>
      </c>
      <c r="J33" s="10">
        <v>0</v>
      </c>
      <c r="K33" s="10">
        <f t="shared" si="0"/>
        <v>-323.25734999999997</v>
      </c>
      <c r="L33" s="10">
        <f t="shared" si="1"/>
        <v>3321.2363800000003</v>
      </c>
      <c r="M33" s="10">
        <f t="shared" si="2"/>
        <v>818.34966666666662</v>
      </c>
      <c r="N33" s="10">
        <f t="shared" si="3"/>
        <v>3298.03638</v>
      </c>
      <c r="O33" s="10">
        <f t="shared" si="4"/>
        <v>-346.45734999999996</v>
      </c>
      <c r="P33" s="10">
        <f t="shared" si="5"/>
        <v>869.90522222222216</v>
      </c>
    </row>
    <row r="34" spans="1:16">
      <c r="A34" s="8" t="s">
        <v>297</v>
      </c>
      <c r="B34" s="9" t="s">
        <v>298</v>
      </c>
      <c r="C34" s="10">
        <v>2622.56628</v>
      </c>
      <c r="D34" s="10">
        <v>6334.1982799999996</v>
      </c>
      <c r="E34" s="10">
        <v>0</v>
      </c>
      <c r="F34" s="10">
        <v>333.51817</v>
      </c>
      <c r="G34" s="10">
        <v>0</v>
      </c>
      <c r="H34" s="10">
        <v>342.43856</v>
      </c>
      <c r="I34" s="10">
        <v>3.6418600000000003</v>
      </c>
      <c r="J34" s="10">
        <v>3.0779999999999998</v>
      </c>
      <c r="K34" s="10">
        <f t="shared" si="0"/>
        <v>-333.51817</v>
      </c>
      <c r="L34" s="10">
        <f t="shared" si="1"/>
        <v>6000.6801099999993</v>
      </c>
      <c r="M34" s="10">
        <f t="shared" si="2"/>
        <v>0</v>
      </c>
      <c r="N34" s="10">
        <f t="shared" si="3"/>
        <v>5991.75972</v>
      </c>
      <c r="O34" s="10">
        <f t="shared" si="4"/>
        <v>-342.43856</v>
      </c>
      <c r="P34" s="10">
        <f t="shared" si="5"/>
        <v>0</v>
      </c>
    </row>
    <row r="35" spans="1:16" ht="51">
      <c r="A35" s="5" t="s">
        <v>86</v>
      </c>
      <c r="B35" s="6" t="s">
        <v>87</v>
      </c>
      <c r="C35" s="7">
        <v>4132.2685099999999</v>
      </c>
      <c r="D35" s="7">
        <v>31332.81151</v>
      </c>
      <c r="E35" s="7">
        <v>853.15666666666664</v>
      </c>
      <c r="F35" s="7">
        <v>1675.4054299999998</v>
      </c>
      <c r="G35" s="7">
        <v>0</v>
      </c>
      <c r="H35" s="7">
        <v>2434.9903599999998</v>
      </c>
      <c r="I35" s="7">
        <v>34.555</v>
      </c>
      <c r="J35" s="7">
        <v>34.555</v>
      </c>
      <c r="K35" s="7">
        <f t="shared" si="0"/>
        <v>-822.24876333333316</v>
      </c>
      <c r="L35" s="7">
        <f t="shared" si="1"/>
        <v>29657.406080000001</v>
      </c>
      <c r="M35" s="7">
        <f t="shared" si="2"/>
        <v>196.3772300515341</v>
      </c>
      <c r="N35" s="7">
        <f t="shared" si="3"/>
        <v>28897.82115</v>
      </c>
      <c r="O35" s="7">
        <f t="shared" si="4"/>
        <v>-1581.833693333333</v>
      </c>
      <c r="P35" s="7">
        <f t="shared" si="5"/>
        <v>285.40952150249854</v>
      </c>
    </row>
    <row r="36" spans="1:16">
      <c r="A36" s="8" t="s">
        <v>22</v>
      </c>
      <c r="B36" s="9" t="s">
        <v>23</v>
      </c>
      <c r="C36" s="10">
        <v>585.80000000000007</v>
      </c>
      <c r="D36" s="10">
        <v>585.80000000000007</v>
      </c>
      <c r="E36" s="10">
        <v>97.633333333333326</v>
      </c>
      <c r="F36" s="10">
        <v>0</v>
      </c>
      <c r="G36" s="10">
        <v>0</v>
      </c>
      <c r="H36" s="10">
        <v>54.311750000000004</v>
      </c>
      <c r="I36" s="10">
        <v>0</v>
      </c>
      <c r="J36" s="10">
        <v>0</v>
      </c>
      <c r="K36" s="10">
        <f t="shared" si="0"/>
        <v>97.633333333333326</v>
      </c>
      <c r="L36" s="10">
        <f t="shared" si="1"/>
        <v>585.80000000000007</v>
      </c>
      <c r="M36" s="10">
        <f t="shared" si="2"/>
        <v>0</v>
      </c>
      <c r="N36" s="10">
        <f t="shared" si="3"/>
        <v>531.48825000000011</v>
      </c>
      <c r="O36" s="10">
        <f t="shared" si="4"/>
        <v>43.321583333333322</v>
      </c>
      <c r="P36" s="10">
        <f t="shared" si="5"/>
        <v>55.628286104472522</v>
      </c>
    </row>
    <row r="37" spans="1:16">
      <c r="A37" s="8" t="s">
        <v>24</v>
      </c>
      <c r="B37" s="9" t="s">
        <v>25</v>
      </c>
      <c r="C37" s="10">
        <v>130</v>
      </c>
      <c r="D37" s="10">
        <v>130</v>
      </c>
      <c r="E37" s="10">
        <v>21.666666666666668</v>
      </c>
      <c r="F37" s="10">
        <v>0</v>
      </c>
      <c r="G37" s="10">
        <v>0</v>
      </c>
      <c r="H37" s="10">
        <v>11.903540000000001</v>
      </c>
      <c r="I37" s="10">
        <v>0</v>
      </c>
      <c r="J37" s="10">
        <v>0</v>
      </c>
      <c r="K37" s="10">
        <f t="shared" si="0"/>
        <v>21.666666666666668</v>
      </c>
      <c r="L37" s="10">
        <f t="shared" si="1"/>
        <v>130</v>
      </c>
      <c r="M37" s="10">
        <f t="shared" si="2"/>
        <v>0</v>
      </c>
      <c r="N37" s="10">
        <f t="shared" si="3"/>
        <v>118.09645999999999</v>
      </c>
      <c r="O37" s="10">
        <f t="shared" si="4"/>
        <v>9.7631266666666665</v>
      </c>
      <c r="P37" s="10">
        <f t="shared" si="5"/>
        <v>54.939415384615387</v>
      </c>
    </row>
    <row r="38" spans="1:16">
      <c r="A38" s="8" t="s">
        <v>26</v>
      </c>
      <c r="B38" s="9" t="s">
        <v>27</v>
      </c>
      <c r="C38" s="10">
        <v>70</v>
      </c>
      <c r="D38" s="10">
        <v>70</v>
      </c>
      <c r="E38" s="10">
        <v>11.666666666666666</v>
      </c>
      <c r="F38" s="10">
        <v>0</v>
      </c>
      <c r="G38" s="10">
        <v>0</v>
      </c>
      <c r="H38" s="10">
        <v>370.49626000000001</v>
      </c>
      <c r="I38" s="10">
        <v>0</v>
      </c>
      <c r="J38" s="10">
        <v>0</v>
      </c>
      <c r="K38" s="10">
        <f t="shared" si="0"/>
        <v>11.666666666666666</v>
      </c>
      <c r="L38" s="10">
        <f t="shared" si="1"/>
        <v>70</v>
      </c>
      <c r="M38" s="10">
        <f t="shared" si="2"/>
        <v>0</v>
      </c>
      <c r="N38" s="10">
        <f t="shared" si="3"/>
        <v>-300.49626000000001</v>
      </c>
      <c r="O38" s="10">
        <f t="shared" si="4"/>
        <v>-358.82959333333332</v>
      </c>
      <c r="P38" s="10">
        <f t="shared" si="5"/>
        <v>3175.6822285714288</v>
      </c>
    </row>
    <row r="39" spans="1:16">
      <c r="A39" s="8" t="s">
        <v>82</v>
      </c>
      <c r="B39" s="9" t="s">
        <v>83</v>
      </c>
      <c r="C39" s="10">
        <v>1874.4</v>
      </c>
      <c r="D39" s="10">
        <v>1874.4</v>
      </c>
      <c r="E39" s="10">
        <v>312.40000000000003</v>
      </c>
      <c r="F39" s="10">
        <v>0</v>
      </c>
      <c r="G39" s="10">
        <v>0</v>
      </c>
      <c r="H39" s="10">
        <v>96.693550000000002</v>
      </c>
      <c r="I39" s="10">
        <v>0</v>
      </c>
      <c r="J39" s="10">
        <v>0</v>
      </c>
      <c r="K39" s="10">
        <f t="shared" si="0"/>
        <v>312.40000000000003</v>
      </c>
      <c r="L39" s="10">
        <f t="shared" si="1"/>
        <v>1874.4</v>
      </c>
      <c r="M39" s="10">
        <f t="shared" si="2"/>
        <v>0</v>
      </c>
      <c r="N39" s="10">
        <f t="shared" si="3"/>
        <v>1777.7064500000001</v>
      </c>
      <c r="O39" s="10">
        <f t="shared" si="4"/>
        <v>215.70645000000002</v>
      </c>
      <c r="P39" s="10">
        <f t="shared" si="5"/>
        <v>30.951840588988471</v>
      </c>
    </row>
    <row r="40" spans="1:16">
      <c r="A40" s="8" t="s">
        <v>28</v>
      </c>
      <c r="B40" s="9" t="s">
        <v>29</v>
      </c>
      <c r="C40" s="10">
        <v>10</v>
      </c>
      <c r="D40" s="10">
        <v>10</v>
      </c>
      <c r="E40" s="10">
        <v>1.6666666666666667</v>
      </c>
      <c r="F40" s="10">
        <v>0</v>
      </c>
      <c r="G40" s="10">
        <v>0</v>
      </c>
      <c r="H40" s="10">
        <v>64.3</v>
      </c>
      <c r="I40" s="10">
        <v>0</v>
      </c>
      <c r="J40" s="10">
        <v>0</v>
      </c>
      <c r="K40" s="10">
        <f t="shared" si="0"/>
        <v>1.6666666666666667</v>
      </c>
      <c r="L40" s="10">
        <f t="shared" si="1"/>
        <v>10</v>
      </c>
      <c r="M40" s="10">
        <f t="shared" si="2"/>
        <v>0</v>
      </c>
      <c r="N40" s="10">
        <f t="shared" si="3"/>
        <v>-54.3</v>
      </c>
      <c r="O40" s="10">
        <f t="shared" si="4"/>
        <v>-62.633333333333333</v>
      </c>
      <c r="P40" s="10">
        <f t="shared" si="5"/>
        <v>3858</v>
      </c>
    </row>
    <row r="41" spans="1:16">
      <c r="A41" s="8" t="s">
        <v>32</v>
      </c>
      <c r="B41" s="9" t="s">
        <v>33</v>
      </c>
      <c r="C41" s="10">
        <v>52.6</v>
      </c>
      <c r="D41" s="10">
        <v>52.6</v>
      </c>
      <c r="E41" s="10">
        <v>8.7666666666666657</v>
      </c>
      <c r="F41" s="10">
        <v>0</v>
      </c>
      <c r="G41" s="10">
        <v>0</v>
      </c>
      <c r="H41" s="10">
        <v>4.6249099999999999</v>
      </c>
      <c r="I41" s="10">
        <v>0</v>
      </c>
      <c r="J41" s="10">
        <v>0</v>
      </c>
      <c r="K41" s="10">
        <f t="shared" si="0"/>
        <v>8.7666666666666657</v>
      </c>
      <c r="L41" s="10">
        <f t="shared" si="1"/>
        <v>52.6</v>
      </c>
      <c r="M41" s="10">
        <f t="shared" si="2"/>
        <v>0</v>
      </c>
      <c r="N41" s="10">
        <f t="shared" si="3"/>
        <v>47.975090000000002</v>
      </c>
      <c r="O41" s="10">
        <f t="shared" si="4"/>
        <v>4.1417566666666659</v>
      </c>
      <c r="P41" s="10">
        <f t="shared" si="5"/>
        <v>52.755627376425863</v>
      </c>
    </row>
    <row r="42" spans="1:16">
      <c r="A42" s="8" t="s">
        <v>34</v>
      </c>
      <c r="B42" s="9" t="s">
        <v>35</v>
      </c>
      <c r="C42" s="10">
        <v>1.2</v>
      </c>
      <c r="D42" s="10">
        <v>1.2</v>
      </c>
      <c r="E42" s="10">
        <v>0.2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0.2</v>
      </c>
      <c r="L42" s="10">
        <f t="shared" si="1"/>
        <v>1.2</v>
      </c>
      <c r="M42" s="10">
        <f t="shared" si="2"/>
        <v>0</v>
      </c>
      <c r="N42" s="10">
        <f t="shared" si="3"/>
        <v>1.2</v>
      </c>
      <c r="O42" s="10">
        <f t="shared" si="4"/>
        <v>0.2</v>
      </c>
      <c r="P42" s="10">
        <f t="shared" si="5"/>
        <v>0</v>
      </c>
    </row>
    <row r="43" spans="1:16">
      <c r="A43" s="8" t="s">
        <v>36</v>
      </c>
      <c r="B43" s="9" t="s">
        <v>37</v>
      </c>
      <c r="C43" s="10">
        <v>4.3</v>
      </c>
      <c r="D43" s="10">
        <v>4.3</v>
      </c>
      <c r="E43" s="10">
        <v>0.71666666666666667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0.71666666666666667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0.71666666666666667</v>
      </c>
      <c r="P43" s="10">
        <f t="shared" si="5"/>
        <v>0</v>
      </c>
    </row>
    <row r="44" spans="1:16">
      <c r="A44" s="8" t="s">
        <v>72</v>
      </c>
      <c r="B44" s="9" t="s">
        <v>73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2.5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-2.5</v>
      </c>
      <c r="O44" s="10">
        <f t="shared" si="4"/>
        <v>-2.5</v>
      </c>
      <c r="P44" s="10">
        <f t="shared" si="5"/>
        <v>0</v>
      </c>
    </row>
    <row r="45" spans="1:16">
      <c r="A45" s="8" t="s">
        <v>42</v>
      </c>
      <c r="B45" s="9" t="s">
        <v>43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6.3E-3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-6.3E-3</v>
      </c>
      <c r="O45" s="10">
        <f t="shared" si="4"/>
        <v>-6.3E-3</v>
      </c>
      <c r="P45" s="10">
        <f t="shared" si="5"/>
        <v>0</v>
      </c>
    </row>
    <row r="46" spans="1:16" ht="25.5">
      <c r="A46" s="8" t="s">
        <v>287</v>
      </c>
      <c r="B46" s="9" t="s">
        <v>288</v>
      </c>
      <c r="C46" s="10">
        <v>0</v>
      </c>
      <c r="D46" s="10">
        <v>6859.9670000000006</v>
      </c>
      <c r="E46" s="10">
        <v>398.44</v>
      </c>
      <c r="F46" s="10">
        <v>397.12304</v>
      </c>
      <c r="G46" s="10">
        <v>0</v>
      </c>
      <c r="H46" s="10">
        <v>551.87165999999991</v>
      </c>
      <c r="I46" s="10">
        <v>34.555</v>
      </c>
      <c r="J46" s="10">
        <v>34.555</v>
      </c>
      <c r="K46" s="10">
        <f t="shared" si="0"/>
        <v>1.3169599999999946</v>
      </c>
      <c r="L46" s="10">
        <f t="shared" si="1"/>
        <v>6462.8439600000002</v>
      </c>
      <c r="M46" s="10">
        <f t="shared" si="2"/>
        <v>99.669470936652942</v>
      </c>
      <c r="N46" s="10">
        <f t="shared" si="3"/>
        <v>6308.0953400000008</v>
      </c>
      <c r="O46" s="10">
        <f t="shared" si="4"/>
        <v>-153.43165999999991</v>
      </c>
      <c r="P46" s="10">
        <f t="shared" si="5"/>
        <v>138.50809657664891</v>
      </c>
    </row>
    <row r="47" spans="1:16">
      <c r="A47" s="8" t="s">
        <v>291</v>
      </c>
      <c r="B47" s="9" t="s">
        <v>292</v>
      </c>
      <c r="C47" s="10">
        <v>133.73220000000001</v>
      </c>
      <c r="D47" s="10">
        <v>133.73220000000001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133.73220000000001</v>
      </c>
      <c r="M47" s="10">
        <f t="shared" si="2"/>
        <v>0</v>
      </c>
      <c r="N47" s="10">
        <f t="shared" si="3"/>
        <v>133.73220000000001</v>
      </c>
      <c r="O47" s="10">
        <f t="shared" si="4"/>
        <v>0</v>
      </c>
      <c r="P47" s="10">
        <f t="shared" si="5"/>
        <v>0</v>
      </c>
    </row>
    <row r="48" spans="1:16">
      <c r="A48" s="8" t="s">
        <v>297</v>
      </c>
      <c r="B48" s="9" t="s">
        <v>298</v>
      </c>
      <c r="C48" s="10">
        <v>1270.23631</v>
      </c>
      <c r="D48" s="10">
        <v>21610.812309999998</v>
      </c>
      <c r="E48" s="10">
        <v>0</v>
      </c>
      <c r="F48" s="10">
        <v>1278.2823899999999</v>
      </c>
      <c r="G48" s="10">
        <v>0</v>
      </c>
      <c r="H48" s="10">
        <v>1278.2823899999999</v>
      </c>
      <c r="I48" s="10">
        <v>0</v>
      </c>
      <c r="J48" s="10">
        <v>0</v>
      </c>
      <c r="K48" s="10">
        <f t="shared" si="0"/>
        <v>-1278.2823899999999</v>
      </c>
      <c r="L48" s="10">
        <f t="shared" si="1"/>
        <v>20332.529919999997</v>
      </c>
      <c r="M48" s="10">
        <f t="shared" si="2"/>
        <v>0</v>
      </c>
      <c r="N48" s="10">
        <f t="shared" si="3"/>
        <v>20332.529919999997</v>
      </c>
      <c r="O48" s="10">
        <f t="shared" si="4"/>
        <v>-1278.2823899999999</v>
      </c>
      <c r="P48" s="10">
        <f t="shared" si="5"/>
        <v>0</v>
      </c>
    </row>
    <row r="49" spans="1:16" ht="25.5">
      <c r="A49" s="5" t="s">
        <v>90</v>
      </c>
      <c r="B49" s="6" t="s">
        <v>91</v>
      </c>
      <c r="C49" s="7">
        <v>0</v>
      </c>
      <c r="D49" s="7">
        <v>1192.7619999999999</v>
      </c>
      <c r="E49" s="7">
        <v>0</v>
      </c>
      <c r="F49" s="7">
        <v>11.223330000000001</v>
      </c>
      <c r="G49" s="7">
        <v>0</v>
      </c>
      <c r="H49" s="7">
        <v>2.8601900000000002</v>
      </c>
      <c r="I49" s="7">
        <v>11.223330000000001</v>
      </c>
      <c r="J49" s="7">
        <v>11.223330000000001</v>
      </c>
      <c r="K49" s="7">
        <f t="shared" si="0"/>
        <v>-11.223330000000001</v>
      </c>
      <c r="L49" s="7">
        <f t="shared" si="1"/>
        <v>1181.5386699999999</v>
      </c>
      <c r="M49" s="7">
        <f t="shared" si="2"/>
        <v>0</v>
      </c>
      <c r="N49" s="7">
        <f t="shared" si="3"/>
        <v>1189.9018099999998</v>
      </c>
      <c r="O49" s="7">
        <f t="shared" si="4"/>
        <v>-2.8601900000000002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2.8601900000000002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-2.8601900000000002</v>
      </c>
      <c r="O50" s="10">
        <f t="shared" si="4"/>
        <v>-2.8601900000000002</v>
      </c>
      <c r="P50" s="10">
        <f t="shared" si="5"/>
        <v>0</v>
      </c>
    </row>
    <row r="51" spans="1:16" ht="25.5">
      <c r="A51" s="8" t="s">
        <v>287</v>
      </c>
      <c r="B51" s="9" t="s">
        <v>288</v>
      </c>
      <c r="C51" s="10">
        <v>0</v>
      </c>
      <c r="D51" s="10">
        <v>181.4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181.4</v>
      </c>
      <c r="M51" s="10">
        <f t="shared" si="2"/>
        <v>0</v>
      </c>
      <c r="N51" s="10">
        <f t="shared" si="3"/>
        <v>181.4</v>
      </c>
      <c r="O51" s="10">
        <f t="shared" si="4"/>
        <v>0</v>
      </c>
      <c r="P51" s="10">
        <f t="shared" si="5"/>
        <v>0</v>
      </c>
    </row>
    <row r="52" spans="1:16">
      <c r="A52" s="8" t="s">
        <v>297</v>
      </c>
      <c r="B52" s="9" t="s">
        <v>298</v>
      </c>
      <c r="C52" s="10">
        <v>0</v>
      </c>
      <c r="D52" s="10">
        <v>1011.362</v>
      </c>
      <c r="E52" s="10">
        <v>0</v>
      </c>
      <c r="F52" s="10">
        <v>11.223330000000001</v>
      </c>
      <c r="G52" s="10">
        <v>0</v>
      </c>
      <c r="H52" s="10">
        <v>0</v>
      </c>
      <c r="I52" s="10">
        <v>11.223330000000001</v>
      </c>
      <c r="J52" s="10">
        <v>11.223330000000001</v>
      </c>
      <c r="K52" s="10">
        <f t="shared" si="0"/>
        <v>-11.223330000000001</v>
      </c>
      <c r="L52" s="10">
        <f t="shared" si="1"/>
        <v>1000.1386699999999</v>
      </c>
      <c r="M52" s="10">
        <f t="shared" si="2"/>
        <v>0</v>
      </c>
      <c r="N52" s="10">
        <f t="shared" si="3"/>
        <v>1011.362</v>
      </c>
      <c r="O52" s="10">
        <f t="shared" si="4"/>
        <v>0</v>
      </c>
      <c r="P52" s="10">
        <f t="shared" si="5"/>
        <v>0</v>
      </c>
    </row>
    <row r="53" spans="1:16" ht="25.5">
      <c r="A53" s="5" t="s">
        <v>92</v>
      </c>
      <c r="B53" s="6" t="s">
        <v>93</v>
      </c>
      <c r="C53" s="7">
        <v>0</v>
      </c>
      <c r="D53" s="7">
        <v>37.300000000000004</v>
      </c>
      <c r="E53" s="7">
        <v>0</v>
      </c>
      <c r="F53" s="7">
        <v>24.400000000000002</v>
      </c>
      <c r="G53" s="7">
        <v>0</v>
      </c>
      <c r="H53" s="7">
        <v>234.15813</v>
      </c>
      <c r="I53" s="7">
        <v>0</v>
      </c>
      <c r="J53" s="7">
        <v>3.7535000000000003</v>
      </c>
      <c r="K53" s="7">
        <f t="shared" si="0"/>
        <v>-24.400000000000002</v>
      </c>
      <c r="L53" s="7">
        <f t="shared" si="1"/>
        <v>12.900000000000002</v>
      </c>
      <c r="M53" s="7">
        <f t="shared" si="2"/>
        <v>0</v>
      </c>
      <c r="N53" s="7">
        <f t="shared" si="3"/>
        <v>-196.85812999999999</v>
      </c>
      <c r="O53" s="7">
        <f t="shared" si="4"/>
        <v>-234.15813</v>
      </c>
      <c r="P53" s="7">
        <f t="shared" si="5"/>
        <v>0</v>
      </c>
    </row>
    <row r="54" spans="1:16">
      <c r="A54" s="8" t="s">
        <v>22</v>
      </c>
      <c r="B54" s="9" t="s">
        <v>23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108.89333000000001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-108.89333000000001</v>
      </c>
      <c r="O54" s="10">
        <f t="shared" si="4"/>
        <v>-108.89333000000001</v>
      </c>
      <c r="P54" s="10">
        <f t="shared" si="5"/>
        <v>0</v>
      </c>
    </row>
    <row r="55" spans="1:16">
      <c r="A55" s="8" t="s">
        <v>24</v>
      </c>
      <c r="B55" s="9" t="s">
        <v>25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23.767869999999998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-23.767869999999998</v>
      </c>
      <c r="O55" s="10">
        <f t="shared" si="4"/>
        <v>-23.767869999999998</v>
      </c>
      <c r="P55" s="10">
        <f t="shared" si="5"/>
        <v>0</v>
      </c>
    </row>
    <row r="56" spans="1:16">
      <c r="A56" s="8" t="s">
        <v>26</v>
      </c>
      <c r="B56" s="9" t="s">
        <v>27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58.333839999999995</v>
      </c>
      <c r="I56" s="10">
        <v>0</v>
      </c>
      <c r="J56" s="10">
        <v>3.7535000000000003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-58.333839999999995</v>
      </c>
      <c r="O56" s="10">
        <f t="shared" si="4"/>
        <v>-58.333839999999995</v>
      </c>
      <c r="P56" s="10">
        <f t="shared" si="5"/>
        <v>0</v>
      </c>
    </row>
    <row r="57" spans="1:16">
      <c r="A57" s="8" t="s">
        <v>80</v>
      </c>
      <c r="B57" s="9" t="s">
        <v>81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2.4486999999999997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-2.4486999999999997</v>
      </c>
      <c r="O57" s="10">
        <f t="shared" si="4"/>
        <v>-2.4486999999999997</v>
      </c>
      <c r="P57" s="10">
        <f t="shared" si="5"/>
        <v>0</v>
      </c>
    </row>
    <row r="58" spans="1:16">
      <c r="A58" s="8" t="s">
        <v>82</v>
      </c>
      <c r="B58" s="9" t="s">
        <v>83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14.809060000000001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-14.809060000000001</v>
      </c>
      <c r="O58" s="10">
        <f t="shared" si="4"/>
        <v>-14.809060000000001</v>
      </c>
      <c r="P58" s="10">
        <f t="shared" si="5"/>
        <v>0</v>
      </c>
    </row>
    <row r="59" spans="1:16">
      <c r="A59" s="8" t="s">
        <v>28</v>
      </c>
      <c r="B59" s="9" t="s">
        <v>29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2.2065699999999997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-2.2065699999999997</v>
      </c>
      <c r="O59" s="10">
        <f t="shared" si="4"/>
        <v>-2.2065699999999997</v>
      </c>
      <c r="P59" s="10">
        <f t="shared" si="5"/>
        <v>0</v>
      </c>
    </row>
    <row r="60" spans="1:16">
      <c r="A60" s="8" t="s">
        <v>30</v>
      </c>
      <c r="B60" s="9" t="s">
        <v>31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1.07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-1.07</v>
      </c>
      <c r="O60" s="10">
        <f t="shared" si="4"/>
        <v>-1.07</v>
      </c>
      <c r="P60" s="10">
        <f t="shared" si="5"/>
        <v>0</v>
      </c>
    </row>
    <row r="61" spans="1:16">
      <c r="A61" s="8" t="s">
        <v>32</v>
      </c>
      <c r="B61" s="9" t="s">
        <v>33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-0.37554000000000004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0.37554000000000004</v>
      </c>
      <c r="O61" s="10">
        <f t="shared" si="4"/>
        <v>0.37554000000000004</v>
      </c>
      <c r="P61" s="10">
        <f t="shared" si="5"/>
        <v>0</v>
      </c>
    </row>
    <row r="62" spans="1:16">
      <c r="A62" s="8" t="s">
        <v>34</v>
      </c>
      <c r="B62" s="9" t="s">
        <v>35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-2.7760000000000003E-2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2.7760000000000003E-2</v>
      </c>
      <c r="O62" s="10">
        <f t="shared" si="4"/>
        <v>2.7760000000000003E-2</v>
      </c>
      <c r="P62" s="10">
        <f t="shared" si="5"/>
        <v>0</v>
      </c>
    </row>
    <row r="63" spans="1:16">
      <c r="A63" s="8" t="s">
        <v>36</v>
      </c>
      <c r="B63" s="9" t="s">
        <v>37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-2.3679399999999999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2.3679399999999999</v>
      </c>
      <c r="O63" s="10">
        <f t="shared" si="4"/>
        <v>2.3679399999999999</v>
      </c>
      <c r="P63" s="10">
        <f t="shared" si="5"/>
        <v>0</v>
      </c>
    </row>
    <row r="64" spans="1:16">
      <c r="A64" s="8" t="s">
        <v>42</v>
      </c>
      <c r="B64" s="9" t="s">
        <v>43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-1</v>
      </c>
      <c r="O64" s="10">
        <f t="shared" si="4"/>
        <v>-1</v>
      </c>
      <c r="P64" s="10">
        <f t="shared" si="5"/>
        <v>0</v>
      </c>
    </row>
    <row r="65" spans="1:16" ht="25.5">
      <c r="A65" s="8" t="s">
        <v>287</v>
      </c>
      <c r="B65" s="9" t="s">
        <v>288</v>
      </c>
      <c r="C65" s="10">
        <v>0</v>
      </c>
      <c r="D65" s="10">
        <v>37.300000000000004</v>
      </c>
      <c r="E65" s="10">
        <v>0</v>
      </c>
      <c r="F65" s="10">
        <v>24.400000000000002</v>
      </c>
      <c r="G65" s="10">
        <v>0</v>
      </c>
      <c r="H65" s="10">
        <v>24.400000000000002</v>
      </c>
      <c r="I65" s="10">
        <v>0</v>
      </c>
      <c r="J65" s="10">
        <v>0</v>
      </c>
      <c r="K65" s="10">
        <f t="shared" si="0"/>
        <v>-24.400000000000002</v>
      </c>
      <c r="L65" s="10">
        <f t="shared" si="1"/>
        <v>12.900000000000002</v>
      </c>
      <c r="M65" s="10">
        <f t="shared" si="2"/>
        <v>0</v>
      </c>
      <c r="N65" s="10">
        <f t="shared" si="3"/>
        <v>12.900000000000002</v>
      </c>
      <c r="O65" s="10">
        <f t="shared" si="4"/>
        <v>-24.400000000000002</v>
      </c>
      <c r="P65" s="10">
        <f t="shared" si="5"/>
        <v>0</v>
      </c>
    </row>
    <row r="66" spans="1:16" ht="25.5">
      <c r="A66" s="5" t="s">
        <v>96</v>
      </c>
      <c r="B66" s="6" t="s">
        <v>97</v>
      </c>
      <c r="C66" s="7">
        <v>0</v>
      </c>
      <c r="D66" s="7">
        <v>16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16</v>
      </c>
      <c r="M66" s="7">
        <f t="shared" si="2"/>
        <v>0</v>
      </c>
      <c r="N66" s="7">
        <f t="shared" si="3"/>
        <v>16</v>
      </c>
      <c r="O66" s="7">
        <f t="shared" si="4"/>
        <v>0</v>
      </c>
      <c r="P66" s="7">
        <f t="shared" si="5"/>
        <v>0</v>
      </c>
    </row>
    <row r="67" spans="1:16" ht="25.5">
      <c r="A67" s="8" t="s">
        <v>287</v>
      </c>
      <c r="B67" s="9" t="s">
        <v>288</v>
      </c>
      <c r="C67" s="10">
        <v>0</v>
      </c>
      <c r="D67" s="10">
        <v>16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16</v>
      </c>
      <c r="M67" s="10">
        <f t="shared" si="2"/>
        <v>0</v>
      </c>
      <c r="N67" s="10">
        <f t="shared" si="3"/>
        <v>16</v>
      </c>
      <c r="O67" s="10">
        <f t="shared" si="4"/>
        <v>0</v>
      </c>
      <c r="P67" s="10">
        <f t="shared" si="5"/>
        <v>0</v>
      </c>
    </row>
    <row r="68" spans="1:16">
      <c r="A68" s="5" t="s">
        <v>301</v>
      </c>
      <c r="B68" s="6" t="s">
        <v>290</v>
      </c>
      <c r="C68" s="7">
        <v>205.35998000000001</v>
      </c>
      <c r="D68" s="7">
        <v>211.65998000000002</v>
      </c>
      <c r="E68" s="7">
        <v>0</v>
      </c>
      <c r="F68" s="7">
        <v>59.700800000000001</v>
      </c>
      <c r="G68" s="7">
        <v>0</v>
      </c>
      <c r="H68" s="7">
        <v>59.700800000000001</v>
      </c>
      <c r="I68" s="7">
        <v>0</v>
      </c>
      <c r="J68" s="7">
        <v>0</v>
      </c>
      <c r="K68" s="7">
        <f t="shared" si="0"/>
        <v>-59.700800000000001</v>
      </c>
      <c r="L68" s="7">
        <f t="shared" si="1"/>
        <v>151.95918</v>
      </c>
      <c r="M68" s="7">
        <f t="shared" si="2"/>
        <v>0</v>
      </c>
      <c r="N68" s="7">
        <f t="shared" si="3"/>
        <v>151.95918</v>
      </c>
      <c r="O68" s="7">
        <f t="shared" si="4"/>
        <v>-59.700800000000001</v>
      </c>
      <c r="P68" s="7">
        <f t="shared" si="5"/>
        <v>0</v>
      </c>
    </row>
    <row r="69" spans="1:16">
      <c r="A69" s="8" t="s">
        <v>293</v>
      </c>
      <c r="B69" s="9" t="s">
        <v>294</v>
      </c>
      <c r="C69" s="10">
        <v>205.35998000000001</v>
      </c>
      <c r="D69" s="10">
        <v>211.65998000000002</v>
      </c>
      <c r="E69" s="10">
        <v>0</v>
      </c>
      <c r="F69" s="10">
        <v>59.700800000000001</v>
      </c>
      <c r="G69" s="10">
        <v>0</v>
      </c>
      <c r="H69" s="10">
        <v>59.700800000000001</v>
      </c>
      <c r="I69" s="10">
        <v>0</v>
      </c>
      <c r="J69" s="10">
        <v>0</v>
      </c>
      <c r="K69" s="10">
        <f t="shared" si="0"/>
        <v>-59.700800000000001</v>
      </c>
      <c r="L69" s="10">
        <f t="shared" si="1"/>
        <v>151.95918</v>
      </c>
      <c r="M69" s="10">
        <f t="shared" si="2"/>
        <v>0</v>
      </c>
      <c r="N69" s="10">
        <f t="shared" si="3"/>
        <v>151.95918</v>
      </c>
      <c r="O69" s="10">
        <f t="shared" si="4"/>
        <v>-59.700800000000001</v>
      </c>
      <c r="P69" s="10">
        <f t="shared" si="5"/>
        <v>0</v>
      </c>
    </row>
    <row r="70" spans="1:16" ht="25.5">
      <c r="A70" s="5" t="s">
        <v>111</v>
      </c>
      <c r="B70" s="6" t="s">
        <v>112</v>
      </c>
      <c r="C70" s="7">
        <v>80</v>
      </c>
      <c r="D70" s="7">
        <v>7206.4667399999998</v>
      </c>
      <c r="E70" s="7">
        <v>131.33333333333334</v>
      </c>
      <c r="F70" s="7">
        <v>70.943509999999989</v>
      </c>
      <c r="G70" s="7">
        <v>0</v>
      </c>
      <c r="H70" s="7">
        <v>70.943509999999989</v>
      </c>
      <c r="I70" s="7">
        <v>0</v>
      </c>
      <c r="J70" s="7">
        <v>0.28000000000000003</v>
      </c>
      <c r="K70" s="7">
        <f t="shared" ref="K70:K133" si="6">E70-F70</f>
        <v>60.389823333333354</v>
      </c>
      <c r="L70" s="7">
        <f t="shared" ref="L70:L133" si="7">D70-F70</f>
        <v>7135.5232299999998</v>
      </c>
      <c r="M70" s="7">
        <f t="shared" ref="M70:M133" si="8">IF(E70=0,0,(F70/E70)*100)</f>
        <v>54.017901015228411</v>
      </c>
      <c r="N70" s="7">
        <f t="shared" ref="N70:N133" si="9">D70-H70</f>
        <v>7135.5232299999998</v>
      </c>
      <c r="O70" s="7">
        <f t="shared" ref="O70:O133" si="10">E70-H70</f>
        <v>60.389823333333354</v>
      </c>
      <c r="P70" s="7">
        <f t="shared" ref="P70:P133" si="11">IF(E70=0,0,(H70/E70)*100)</f>
        <v>54.017901015228411</v>
      </c>
    </row>
    <row r="71" spans="1:16" ht="25.5">
      <c r="A71" s="5" t="s">
        <v>113</v>
      </c>
      <c r="B71" s="6" t="s">
        <v>114</v>
      </c>
      <c r="C71" s="7">
        <v>0</v>
      </c>
      <c r="D71" s="7">
        <v>20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20</v>
      </c>
      <c r="M71" s="7">
        <f t="shared" si="8"/>
        <v>0</v>
      </c>
      <c r="N71" s="7">
        <f t="shared" si="9"/>
        <v>20</v>
      </c>
      <c r="O71" s="7">
        <f t="shared" si="10"/>
        <v>0</v>
      </c>
      <c r="P71" s="7">
        <f t="shared" si="11"/>
        <v>0</v>
      </c>
    </row>
    <row r="72" spans="1:16" ht="25.5">
      <c r="A72" s="5" t="s">
        <v>117</v>
      </c>
      <c r="B72" s="6" t="s">
        <v>118</v>
      </c>
      <c r="C72" s="7">
        <v>0</v>
      </c>
      <c r="D72" s="7">
        <v>20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20</v>
      </c>
      <c r="M72" s="7">
        <f t="shared" si="8"/>
        <v>0</v>
      </c>
      <c r="N72" s="7">
        <f t="shared" si="9"/>
        <v>20</v>
      </c>
      <c r="O72" s="7">
        <f t="shared" si="10"/>
        <v>0</v>
      </c>
      <c r="P72" s="7">
        <f t="shared" si="11"/>
        <v>0</v>
      </c>
    </row>
    <row r="73" spans="1:16" ht="25.5">
      <c r="A73" s="8" t="s">
        <v>287</v>
      </c>
      <c r="B73" s="9" t="s">
        <v>288</v>
      </c>
      <c r="C73" s="10">
        <v>0</v>
      </c>
      <c r="D73" s="10">
        <v>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20</v>
      </c>
      <c r="M73" s="10">
        <f t="shared" si="8"/>
        <v>0</v>
      </c>
      <c r="N73" s="10">
        <f t="shared" si="9"/>
        <v>20</v>
      </c>
      <c r="O73" s="10">
        <f t="shared" si="10"/>
        <v>0</v>
      </c>
      <c r="P73" s="10">
        <f t="shared" si="11"/>
        <v>0</v>
      </c>
    </row>
    <row r="74" spans="1:16">
      <c r="A74" s="5" t="s">
        <v>121</v>
      </c>
      <c r="B74" s="6" t="s">
        <v>122</v>
      </c>
      <c r="C74" s="7">
        <v>80</v>
      </c>
      <c r="D74" s="7">
        <v>254.98</v>
      </c>
      <c r="E74" s="7">
        <v>53.333333333333336</v>
      </c>
      <c r="F74" s="7">
        <v>0</v>
      </c>
      <c r="G74" s="7">
        <v>0</v>
      </c>
      <c r="H74" s="7">
        <v>0</v>
      </c>
      <c r="I74" s="7">
        <v>0</v>
      </c>
      <c r="J74" s="7">
        <v>0.28000000000000003</v>
      </c>
      <c r="K74" s="7">
        <f t="shared" si="6"/>
        <v>53.333333333333336</v>
      </c>
      <c r="L74" s="7">
        <f t="shared" si="7"/>
        <v>254.98</v>
      </c>
      <c r="M74" s="7">
        <f t="shared" si="8"/>
        <v>0</v>
      </c>
      <c r="N74" s="7">
        <f t="shared" si="9"/>
        <v>254.98</v>
      </c>
      <c r="O74" s="7">
        <f t="shared" si="10"/>
        <v>53.333333333333336</v>
      </c>
      <c r="P74" s="7">
        <f t="shared" si="11"/>
        <v>0</v>
      </c>
    </row>
    <row r="75" spans="1:16">
      <c r="A75" s="5" t="s">
        <v>125</v>
      </c>
      <c r="B75" s="6" t="s">
        <v>126</v>
      </c>
      <c r="C75" s="7">
        <v>80</v>
      </c>
      <c r="D75" s="7">
        <v>254.98</v>
      </c>
      <c r="E75" s="7">
        <v>53.333333333333336</v>
      </c>
      <c r="F75" s="7">
        <v>0</v>
      </c>
      <c r="G75" s="7">
        <v>0</v>
      </c>
      <c r="H75" s="7">
        <v>0</v>
      </c>
      <c r="I75" s="7">
        <v>0</v>
      </c>
      <c r="J75" s="7">
        <v>0.28000000000000003</v>
      </c>
      <c r="K75" s="7">
        <f t="shared" si="6"/>
        <v>53.333333333333336</v>
      </c>
      <c r="L75" s="7">
        <f t="shared" si="7"/>
        <v>254.98</v>
      </c>
      <c r="M75" s="7">
        <f t="shared" si="8"/>
        <v>0</v>
      </c>
      <c r="N75" s="7">
        <f t="shared" si="9"/>
        <v>254.98</v>
      </c>
      <c r="O75" s="7">
        <f t="shared" si="10"/>
        <v>53.333333333333336</v>
      </c>
      <c r="P75" s="7">
        <f t="shared" si="11"/>
        <v>0</v>
      </c>
    </row>
    <row r="76" spans="1:16">
      <c r="A76" s="8" t="s">
        <v>26</v>
      </c>
      <c r="B76" s="9" t="s">
        <v>27</v>
      </c>
      <c r="C76" s="10">
        <v>50</v>
      </c>
      <c r="D76" s="10">
        <v>50</v>
      </c>
      <c r="E76" s="10">
        <v>8.3333333333333339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8.3333333333333339</v>
      </c>
      <c r="L76" s="10">
        <f t="shared" si="7"/>
        <v>50</v>
      </c>
      <c r="M76" s="10">
        <f t="shared" si="8"/>
        <v>0</v>
      </c>
      <c r="N76" s="10">
        <f t="shared" si="9"/>
        <v>50</v>
      </c>
      <c r="O76" s="10">
        <f t="shared" si="10"/>
        <v>8.3333333333333339</v>
      </c>
      <c r="P76" s="10">
        <f t="shared" si="11"/>
        <v>0</v>
      </c>
    </row>
    <row r="77" spans="1:16">
      <c r="A77" s="8" t="s">
        <v>28</v>
      </c>
      <c r="B77" s="9" t="s">
        <v>29</v>
      </c>
      <c r="C77" s="10">
        <v>25</v>
      </c>
      <c r="D77" s="10">
        <v>25</v>
      </c>
      <c r="E77" s="10">
        <v>4.166666666666667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4.166666666666667</v>
      </c>
      <c r="L77" s="10">
        <f t="shared" si="7"/>
        <v>25</v>
      </c>
      <c r="M77" s="10">
        <f t="shared" si="8"/>
        <v>0</v>
      </c>
      <c r="N77" s="10">
        <f t="shared" si="9"/>
        <v>25</v>
      </c>
      <c r="O77" s="10">
        <f t="shared" si="10"/>
        <v>4.166666666666667</v>
      </c>
      <c r="P77" s="10">
        <f t="shared" si="11"/>
        <v>0</v>
      </c>
    </row>
    <row r="78" spans="1:16">
      <c r="A78" s="8" t="s">
        <v>30</v>
      </c>
      <c r="B78" s="9" t="s">
        <v>31</v>
      </c>
      <c r="C78" s="10">
        <v>5</v>
      </c>
      <c r="D78" s="10">
        <v>5</v>
      </c>
      <c r="E78" s="10">
        <v>0.83333333333333337</v>
      </c>
      <c r="F78" s="10">
        <v>0</v>
      </c>
      <c r="G78" s="10">
        <v>0</v>
      </c>
      <c r="H78" s="10">
        <v>0</v>
      </c>
      <c r="I78" s="10">
        <v>0</v>
      </c>
      <c r="J78" s="10">
        <v>0.28000000000000003</v>
      </c>
      <c r="K78" s="10">
        <f t="shared" si="6"/>
        <v>0.83333333333333337</v>
      </c>
      <c r="L78" s="10">
        <f t="shared" si="7"/>
        <v>5</v>
      </c>
      <c r="M78" s="10">
        <f t="shared" si="8"/>
        <v>0</v>
      </c>
      <c r="N78" s="10">
        <f t="shared" si="9"/>
        <v>5</v>
      </c>
      <c r="O78" s="10">
        <f t="shared" si="10"/>
        <v>0.83333333333333337</v>
      </c>
      <c r="P78" s="10">
        <f t="shared" si="11"/>
        <v>0</v>
      </c>
    </row>
    <row r="79" spans="1:16" ht="25.5">
      <c r="A79" s="8" t="s">
        <v>287</v>
      </c>
      <c r="B79" s="9" t="s">
        <v>288</v>
      </c>
      <c r="C79" s="10">
        <v>0</v>
      </c>
      <c r="D79" s="10">
        <v>174.98</v>
      </c>
      <c r="E79" s="10">
        <v>40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40</v>
      </c>
      <c r="L79" s="10">
        <f t="shared" si="7"/>
        <v>174.98</v>
      </c>
      <c r="M79" s="10">
        <f t="shared" si="8"/>
        <v>0</v>
      </c>
      <c r="N79" s="10">
        <f t="shared" si="9"/>
        <v>174.98</v>
      </c>
      <c r="O79" s="10">
        <f t="shared" si="10"/>
        <v>40</v>
      </c>
      <c r="P79" s="10">
        <f t="shared" si="11"/>
        <v>0</v>
      </c>
    </row>
    <row r="80" spans="1:16">
      <c r="A80" s="5" t="s">
        <v>139</v>
      </c>
      <c r="B80" s="6" t="s">
        <v>107</v>
      </c>
      <c r="C80" s="7">
        <v>0</v>
      </c>
      <c r="D80" s="7">
        <v>35.386739999999996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35.386739999999996</v>
      </c>
      <c r="M80" s="7">
        <f t="shared" si="8"/>
        <v>0</v>
      </c>
      <c r="N80" s="7">
        <f t="shared" si="9"/>
        <v>35.386739999999996</v>
      </c>
      <c r="O80" s="7">
        <f t="shared" si="10"/>
        <v>0</v>
      </c>
      <c r="P80" s="7">
        <f t="shared" si="11"/>
        <v>0</v>
      </c>
    </row>
    <row r="81" spans="1:16" ht="25.5">
      <c r="A81" s="5" t="s">
        <v>140</v>
      </c>
      <c r="B81" s="6" t="s">
        <v>109</v>
      </c>
      <c r="C81" s="7">
        <v>0</v>
      </c>
      <c r="D81" s="7">
        <v>35.386739999999996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35.386739999999996</v>
      </c>
      <c r="M81" s="7">
        <f t="shared" si="8"/>
        <v>0</v>
      </c>
      <c r="N81" s="7">
        <f t="shared" si="9"/>
        <v>35.386739999999996</v>
      </c>
      <c r="O81" s="7">
        <f t="shared" si="10"/>
        <v>0</v>
      </c>
      <c r="P81" s="7">
        <f t="shared" si="11"/>
        <v>0</v>
      </c>
    </row>
    <row r="82" spans="1:16" ht="25.5">
      <c r="A82" s="8" t="s">
        <v>287</v>
      </c>
      <c r="B82" s="9" t="s">
        <v>288</v>
      </c>
      <c r="C82" s="10">
        <v>0</v>
      </c>
      <c r="D82" s="10">
        <v>35.386739999999996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35.386739999999996</v>
      </c>
      <c r="M82" s="10">
        <f t="shared" si="8"/>
        <v>0</v>
      </c>
      <c r="N82" s="10">
        <f t="shared" si="9"/>
        <v>35.386739999999996</v>
      </c>
      <c r="O82" s="10">
        <f t="shared" si="10"/>
        <v>0</v>
      </c>
      <c r="P82" s="10">
        <f t="shared" si="11"/>
        <v>0</v>
      </c>
    </row>
    <row r="83" spans="1:16">
      <c r="A83" s="5" t="s">
        <v>302</v>
      </c>
      <c r="B83" s="6" t="s">
        <v>303</v>
      </c>
      <c r="C83" s="7">
        <v>0</v>
      </c>
      <c r="D83" s="7">
        <v>2678</v>
      </c>
      <c r="E83" s="7">
        <v>78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78</v>
      </c>
      <c r="L83" s="7">
        <f t="shared" si="7"/>
        <v>2678</v>
      </c>
      <c r="M83" s="7">
        <f t="shared" si="8"/>
        <v>0</v>
      </c>
      <c r="N83" s="7">
        <f t="shared" si="9"/>
        <v>2678</v>
      </c>
      <c r="O83" s="7">
        <f t="shared" si="10"/>
        <v>78</v>
      </c>
      <c r="P83" s="7">
        <f t="shared" si="11"/>
        <v>0</v>
      </c>
    </row>
    <row r="84" spans="1:16" ht="25.5">
      <c r="A84" s="5" t="s">
        <v>304</v>
      </c>
      <c r="B84" s="6" t="s">
        <v>305</v>
      </c>
      <c r="C84" s="7">
        <v>0</v>
      </c>
      <c r="D84" s="7">
        <v>2678</v>
      </c>
      <c r="E84" s="7">
        <v>78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78</v>
      </c>
      <c r="L84" s="7">
        <f t="shared" si="7"/>
        <v>2678</v>
      </c>
      <c r="M84" s="7">
        <f t="shared" si="8"/>
        <v>0</v>
      </c>
      <c r="N84" s="7">
        <f t="shared" si="9"/>
        <v>2678</v>
      </c>
      <c r="O84" s="7">
        <f t="shared" si="10"/>
        <v>78</v>
      </c>
      <c r="P84" s="7">
        <f t="shared" si="11"/>
        <v>0</v>
      </c>
    </row>
    <row r="85" spans="1:16" ht="25.5">
      <c r="A85" s="8" t="s">
        <v>295</v>
      </c>
      <c r="B85" s="9" t="s">
        <v>296</v>
      </c>
      <c r="C85" s="10">
        <v>0</v>
      </c>
      <c r="D85" s="10">
        <v>2678</v>
      </c>
      <c r="E85" s="10">
        <v>78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78</v>
      </c>
      <c r="L85" s="10">
        <f t="shared" si="7"/>
        <v>2678</v>
      </c>
      <c r="M85" s="10">
        <f t="shared" si="8"/>
        <v>0</v>
      </c>
      <c r="N85" s="10">
        <f t="shared" si="9"/>
        <v>2678</v>
      </c>
      <c r="O85" s="10">
        <f t="shared" si="10"/>
        <v>78</v>
      </c>
      <c r="P85" s="10">
        <f t="shared" si="11"/>
        <v>0</v>
      </c>
    </row>
    <row r="86" spans="1:16">
      <c r="A86" s="5" t="s">
        <v>306</v>
      </c>
      <c r="B86" s="6" t="s">
        <v>290</v>
      </c>
      <c r="C86" s="7">
        <v>0</v>
      </c>
      <c r="D86" s="7">
        <v>547.29999999999995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547.29999999999995</v>
      </c>
      <c r="M86" s="7">
        <f t="shared" si="8"/>
        <v>0</v>
      </c>
      <c r="N86" s="7">
        <f t="shared" si="9"/>
        <v>547.29999999999995</v>
      </c>
      <c r="O86" s="7">
        <f t="shared" si="10"/>
        <v>0</v>
      </c>
      <c r="P86" s="7">
        <f t="shared" si="11"/>
        <v>0</v>
      </c>
    </row>
    <row r="87" spans="1:16" ht="25.5">
      <c r="A87" s="8" t="s">
        <v>295</v>
      </c>
      <c r="B87" s="9" t="s">
        <v>296</v>
      </c>
      <c r="C87" s="10">
        <v>0</v>
      </c>
      <c r="D87" s="10">
        <v>547.29999999999995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547.29999999999995</v>
      </c>
      <c r="M87" s="10">
        <f t="shared" si="8"/>
        <v>0</v>
      </c>
      <c r="N87" s="10">
        <f t="shared" si="9"/>
        <v>547.29999999999995</v>
      </c>
      <c r="O87" s="10">
        <f t="shared" si="10"/>
        <v>0</v>
      </c>
      <c r="P87" s="10">
        <f t="shared" si="11"/>
        <v>0</v>
      </c>
    </row>
    <row r="88" spans="1:16">
      <c r="A88" s="5" t="s">
        <v>307</v>
      </c>
      <c r="B88" s="6" t="s">
        <v>300</v>
      </c>
      <c r="C88" s="7">
        <v>0</v>
      </c>
      <c r="D88" s="7">
        <v>2500</v>
      </c>
      <c r="E88" s="7">
        <v>0</v>
      </c>
      <c r="F88" s="7">
        <v>70.943509999999989</v>
      </c>
      <c r="G88" s="7">
        <v>0</v>
      </c>
      <c r="H88" s="7">
        <v>70.943509999999989</v>
      </c>
      <c r="I88" s="7">
        <v>0</v>
      </c>
      <c r="J88" s="7">
        <v>0</v>
      </c>
      <c r="K88" s="7">
        <f t="shared" si="6"/>
        <v>-70.943509999999989</v>
      </c>
      <c r="L88" s="7">
        <f t="shared" si="7"/>
        <v>2429.0564899999999</v>
      </c>
      <c r="M88" s="7">
        <f t="shared" si="8"/>
        <v>0</v>
      </c>
      <c r="N88" s="7">
        <f t="shared" si="9"/>
        <v>2429.0564899999999</v>
      </c>
      <c r="O88" s="7">
        <f t="shared" si="10"/>
        <v>-70.943509999999989</v>
      </c>
      <c r="P88" s="7">
        <f t="shared" si="11"/>
        <v>0</v>
      </c>
    </row>
    <row r="89" spans="1:16" ht="25.5">
      <c r="A89" s="8" t="s">
        <v>295</v>
      </c>
      <c r="B89" s="9" t="s">
        <v>296</v>
      </c>
      <c r="C89" s="10">
        <v>0</v>
      </c>
      <c r="D89" s="10">
        <v>2500</v>
      </c>
      <c r="E89" s="10">
        <v>0</v>
      </c>
      <c r="F89" s="10">
        <v>70.943509999999989</v>
      </c>
      <c r="G89" s="10">
        <v>0</v>
      </c>
      <c r="H89" s="10">
        <v>70.943509999999989</v>
      </c>
      <c r="I89" s="10">
        <v>0</v>
      </c>
      <c r="J89" s="10">
        <v>0</v>
      </c>
      <c r="K89" s="10">
        <f t="shared" si="6"/>
        <v>-70.943509999999989</v>
      </c>
      <c r="L89" s="10">
        <f t="shared" si="7"/>
        <v>2429.0564899999999</v>
      </c>
      <c r="M89" s="10">
        <f t="shared" si="8"/>
        <v>0</v>
      </c>
      <c r="N89" s="10">
        <f t="shared" si="9"/>
        <v>2429.0564899999999</v>
      </c>
      <c r="O89" s="10">
        <f t="shared" si="10"/>
        <v>-70.943509999999989</v>
      </c>
      <c r="P89" s="10">
        <f t="shared" si="11"/>
        <v>0</v>
      </c>
    </row>
    <row r="90" spans="1:16">
      <c r="A90" s="5" t="s">
        <v>145</v>
      </c>
      <c r="B90" s="6" t="s">
        <v>71</v>
      </c>
      <c r="C90" s="7">
        <v>0</v>
      </c>
      <c r="D90" s="7">
        <v>1170.8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1170.8</v>
      </c>
      <c r="M90" s="7">
        <f t="shared" si="8"/>
        <v>0</v>
      </c>
      <c r="N90" s="7">
        <f t="shared" si="9"/>
        <v>1170.8</v>
      </c>
      <c r="O90" s="7">
        <f t="shared" si="10"/>
        <v>0</v>
      </c>
      <c r="P90" s="7">
        <f t="shared" si="11"/>
        <v>0</v>
      </c>
    </row>
    <row r="91" spans="1:16" ht="25.5">
      <c r="A91" s="8" t="s">
        <v>295</v>
      </c>
      <c r="B91" s="9" t="s">
        <v>296</v>
      </c>
      <c r="C91" s="10">
        <v>0</v>
      </c>
      <c r="D91" s="10">
        <v>1170.8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1170.8</v>
      </c>
      <c r="M91" s="10">
        <f t="shared" si="8"/>
        <v>0</v>
      </c>
      <c r="N91" s="10">
        <f t="shared" si="9"/>
        <v>1170.8</v>
      </c>
      <c r="O91" s="10">
        <f t="shared" si="10"/>
        <v>0</v>
      </c>
      <c r="P91" s="10">
        <f t="shared" si="11"/>
        <v>0</v>
      </c>
    </row>
    <row r="92" spans="1:16">
      <c r="A92" s="5" t="s">
        <v>146</v>
      </c>
      <c r="B92" s="6" t="s">
        <v>147</v>
      </c>
      <c r="C92" s="7">
        <v>1319</v>
      </c>
      <c r="D92" s="7">
        <v>33381.985079999999</v>
      </c>
      <c r="E92" s="7">
        <v>1164.4020000000003</v>
      </c>
      <c r="F92" s="7">
        <v>33</v>
      </c>
      <c r="G92" s="7">
        <v>82.667460000000005</v>
      </c>
      <c r="H92" s="7">
        <v>1214.84701</v>
      </c>
      <c r="I92" s="7">
        <v>0</v>
      </c>
      <c r="J92" s="7">
        <v>59.807180000000002</v>
      </c>
      <c r="K92" s="7">
        <f t="shared" si="6"/>
        <v>1131.4020000000003</v>
      </c>
      <c r="L92" s="7">
        <f t="shared" si="7"/>
        <v>33348.985079999999</v>
      </c>
      <c r="M92" s="7">
        <f t="shared" si="8"/>
        <v>2.8340727686829803</v>
      </c>
      <c r="N92" s="7">
        <f t="shared" si="9"/>
        <v>32167.138069999997</v>
      </c>
      <c r="O92" s="7">
        <f t="shared" si="10"/>
        <v>-50.445009999999684</v>
      </c>
      <c r="P92" s="7">
        <f t="shared" si="11"/>
        <v>104.3322675502103</v>
      </c>
    </row>
    <row r="93" spans="1:16" ht="25.5">
      <c r="A93" s="5" t="s">
        <v>149</v>
      </c>
      <c r="B93" s="6" t="s">
        <v>150</v>
      </c>
      <c r="C93" s="7">
        <v>1119</v>
      </c>
      <c r="D93" s="7">
        <v>10297.008180000003</v>
      </c>
      <c r="E93" s="7">
        <v>986.11630000000002</v>
      </c>
      <c r="F93" s="7">
        <v>33</v>
      </c>
      <c r="G93" s="7">
        <v>82.667460000000005</v>
      </c>
      <c r="H93" s="7">
        <v>1116.66455</v>
      </c>
      <c r="I93" s="7">
        <v>0</v>
      </c>
      <c r="J93" s="7">
        <v>41.35427</v>
      </c>
      <c r="K93" s="7">
        <f t="shared" si="6"/>
        <v>953.11630000000002</v>
      </c>
      <c r="L93" s="7">
        <f t="shared" si="7"/>
        <v>10264.008180000003</v>
      </c>
      <c r="M93" s="7">
        <f t="shared" si="8"/>
        <v>3.3464612642545308</v>
      </c>
      <c r="N93" s="7">
        <f t="shared" si="9"/>
        <v>9180.343630000003</v>
      </c>
      <c r="O93" s="7">
        <f t="shared" si="10"/>
        <v>-130.54824999999994</v>
      </c>
      <c r="P93" s="7">
        <f t="shared" si="11"/>
        <v>113.23862611337019</v>
      </c>
    </row>
    <row r="94" spans="1:16" ht="25.5">
      <c r="A94" s="8" t="s">
        <v>40</v>
      </c>
      <c r="B94" s="9" t="s">
        <v>41</v>
      </c>
      <c r="C94" s="10">
        <v>1119</v>
      </c>
      <c r="D94" s="10">
        <v>1119</v>
      </c>
      <c r="E94" s="10">
        <v>186.5</v>
      </c>
      <c r="F94" s="10">
        <v>0</v>
      </c>
      <c r="G94" s="10">
        <v>0</v>
      </c>
      <c r="H94" s="10">
        <v>826.18444999999997</v>
      </c>
      <c r="I94" s="10">
        <v>0</v>
      </c>
      <c r="J94" s="10">
        <v>41.35427</v>
      </c>
      <c r="K94" s="10">
        <f t="shared" si="6"/>
        <v>186.5</v>
      </c>
      <c r="L94" s="10">
        <f t="shared" si="7"/>
        <v>1119</v>
      </c>
      <c r="M94" s="10">
        <f t="shared" si="8"/>
        <v>0</v>
      </c>
      <c r="N94" s="10">
        <f t="shared" si="9"/>
        <v>292.81555000000003</v>
      </c>
      <c r="O94" s="10">
        <f t="shared" si="10"/>
        <v>-639.68444999999997</v>
      </c>
      <c r="P94" s="10">
        <f t="shared" si="11"/>
        <v>442.99434316353887</v>
      </c>
    </row>
    <row r="95" spans="1:16" ht="25.5">
      <c r="A95" s="8" t="s">
        <v>295</v>
      </c>
      <c r="B95" s="9" t="s">
        <v>296</v>
      </c>
      <c r="C95" s="10">
        <v>0</v>
      </c>
      <c r="D95" s="10">
        <v>9178.0081800000025</v>
      </c>
      <c r="E95" s="10">
        <v>799.61630000000002</v>
      </c>
      <c r="F95" s="10">
        <v>33</v>
      </c>
      <c r="G95" s="10">
        <v>82.667460000000005</v>
      </c>
      <c r="H95" s="10">
        <v>290.48009999999999</v>
      </c>
      <c r="I95" s="10">
        <v>0</v>
      </c>
      <c r="J95" s="10">
        <v>0</v>
      </c>
      <c r="K95" s="10">
        <f t="shared" si="6"/>
        <v>766.61630000000002</v>
      </c>
      <c r="L95" s="10">
        <f t="shared" si="7"/>
        <v>9145.0081800000025</v>
      </c>
      <c r="M95" s="10">
        <f t="shared" si="8"/>
        <v>4.1269794024959223</v>
      </c>
      <c r="N95" s="10">
        <f t="shared" si="9"/>
        <v>8887.5280800000019</v>
      </c>
      <c r="O95" s="10">
        <f t="shared" si="10"/>
        <v>509.13620000000003</v>
      </c>
      <c r="P95" s="10">
        <f t="shared" si="11"/>
        <v>36.327436046513803</v>
      </c>
    </row>
    <row r="96" spans="1:16">
      <c r="A96" s="5" t="s">
        <v>151</v>
      </c>
      <c r="B96" s="6" t="s">
        <v>152</v>
      </c>
      <c r="C96" s="7">
        <v>0</v>
      </c>
      <c r="D96" s="7">
        <v>36.9</v>
      </c>
      <c r="E96" s="7">
        <v>0</v>
      </c>
      <c r="F96" s="7">
        <v>0</v>
      </c>
      <c r="G96" s="7">
        <v>0</v>
      </c>
      <c r="H96" s="7">
        <v>74.694960000000009</v>
      </c>
      <c r="I96" s="7">
        <v>0</v>
      </c>
      <c r="J96" s="7">
        <v>18.452909999999999</v>
      </c>
      <c r="K96" s="7">
        <f t="shared" si="6"/>
        <v>0</v>
      </c>
      <c r="L96" s="7">
        <f t="shared" si="7"/>
        <v>36.9</v>
      </c>
      <c r="M96" s="7">
        <f t="shared" si="8"/>
        <v>0</v>
      </c>
      <c r="N96" s="7">
        <f t="shared" si="9"/>
        <v>-37.79496000000001</v>
      </c>
      <c r="O96" s="7">
        <f t="shared" si="10"/>
        <v>-74.694960000000009</v>
      </c>
      <c r="P96" s="7">
        <f t="shared" si="11"/>
        <v>0</v>
      </c>
    </row>
    <row r="97" spans="1:16" ht="25.5">
      <c r="A97" s="8" t="s">
        <v>40</v>
      </c>
      <c r="B97" s="9" t="s">
        <v>41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74.694960000000009</v>
      </c>
      <c r="I97" s="10">
        <v>0</v>
      </c>
      <c r="J97" s="10">
        <v>18.452909999999999</v>
      </c>
      <c r="K97" s="10">
        <f t="shared" si="6"/>
        <v>0</v>
      </c>
      <c r="L97" s="10">
        <f t="shared" si="7"/>
        <v>0</v>
      </c>
      <c r="M97" s="10">
        <f t="shared" si="8"/>
        <v>0</v>
      </c>
      <c r="N97" s="10">
        <f t="shared" si="9"/>
        <v>-74.694960000000009</v>
      </c>
      <c r="O97" s="10">
        <f t="shared" si="10"/>
        <v>-74.694960000000009</v>
      </c>
      <c r="P97" s="10">
        <f t="shared" si="11"/>
        <v>0</v>
      </c>
    </row>
    <row r="98" spans="1:16" ht="25.5">
      <c r="A98" s="8" t="s">
        <v>295</v>
      </c>
      <c r="B98" s="9" t="s">
        <v>296</v>
      </c>
      <c r="C98" s="10">
        <v>0</v>
      </c>
      <c r="D98" s="10">
        <v>36.9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36.9</v>
      </c>
      <c r="M98" s="10">
        <f t="shared" si="8"/>
        <v>0</v>
      </c>
      <c r="N98" s="10">
        <f t="shared" si="9"/>
        <v>36.9</v>
      </c>
      <c r="O98" s="10">
        <f t="shared" si="10"/>
        <v>0</v>
      </c>
      <c r="P98" s="10">
        <f t="shared" si="11"/>
        <v>0</v>
      </c>
    </row>
    <row r="99" spans="1:16">
      <c r="A99" s="5" t="s">
        <v>155</v>
      </c>
      <c r="B99" s="6" t="s">
        <v>156</v>
      </c>
      <c r="C99" s="7">
        <v>0</v>
      </c>
      <c r="D99" s="7">
        <v>20850</v>
      </c>
      <c r="E99" s="7">
        <v>120</v>
      </c>
      <c r="F99" s="7">
        <v>0</v>
      </c>
      <c r="G99" s="7">
        <v>0</v>
      </c>
      <c r="H99" s="7">
        <v>23.487500000000001</v>
      </c>
      <c r="I99" s="7">
        <v>0</v>
      </c>
      <c r="J99" s="7">
        <v>0</v>
      </c>
      <c r="K99" s="7">
        <f t="shared" si="6"/>
        <v>120</v>
      </c>
      <c r="L99" s="7">
        <f t="shared" si="7"/>
        <v>20850</v>
      </c>
      <c r="M99" s="7">
        <f t="shared" si="8"/>
        <v>0</v>
      </c>
      <c r="N99" s="7">
        <f t="shared" si="9"/>
        <v>20826.512500000001</v>
      </c>
      <c r="O99" s="7">
        <f t="shared" si="10"/>
        <v>96.512500000000003</v>
      </c>
      <c r="P99" s="7">
        <f t="shared" si="11"/>
        <v>19.572916666666668</v>
      </c>
    </row>
    <row r="100" spans="1:16" ht="25.5">
      <c r="A100" s="8" t="s">
        <v>40</v>
      </c>
      <c r="B100" s="9" t="s">
        <v>41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23.487500000000001</v>
      </c>
      <c r="I100" s="10">
        <v>0</v>
      </c>
      <c r="J100" s="10">
        <v>0</v>
      </c>
      <c r="K100" s="10">
        <f t="shared" si="6"/>
        <v>0</v>
      </c>
      <c r="L100" s="10">
        <f t="shared" si="7"/>
        <v>0</v>
      </c>
      <c r="M100" s="10">
        <f t="shared" si="8"/>
        <v>0</v>
      </c>
      <c r="N100" s="10">
        <f t="shared" si="9"/>
        <v>-23.487500000000001</v>
      </c>
      <c r="O100" s="10">
        <f t="shared" si="10"/>
        <v>-23.487500000000001</v>
      </c>
      <c r="P100" s="10">
        <f t="shared" si="11"/>
        <v>0</v>
      </c>
    </row>
    <row r="101" spans="1:16" ht="25.5">
      <c r="A101" s="8" t="s">
        <v>287</v>
      </c>
      <c r="B101" s="9" t="s">
        <v>288</v>
      </c>
      <c r="C101" s="10">
        <v>0</v>
      </c>
      <c r="D101" s="10">
        <v>20850</v>
      </c>
      <c r="E101" s="10">
        <v>120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120</v>
      </c>
      <c r="L101" s="10">
        <f t="shared" si="7"/>
        <v>20850</v>
      </c>
      <c r="M101" s="10">
        <f t="shared" si="8"/>
        <v>0</v>
      </c>
      <c r="N101" s="10">
        <f t="shared" si="9"/>
        <v>20850</v>
      </c>
      <c r="O101" s="10">
        <f t="shared" si="10"/>
        <v>120</v>
      </c>
      <c r="P101" s="10">
        <f t="shared" si="11"/>
        <v>0</v>
      </c>
    </row>
    <row r="102" spans="1:16">
      <c r="A102" s="5" t="s">
        <v>308</v>
      </c>
      <c r="B102" s="6" t="s">
        <v>290</v>
      </c>
      <c r="C102" s="7">
        <v>0</v>
      </c>
      <c r="D102" s="7">
        <v>20.102</v>
      </c>
      <c r="E102" s="7">
        <v>20.102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20.102</v>
      </c>
      <c r="L102" s="7">
        <f t="shared" si="7"/>
        <v>20.102</v>
      </c>
      <c r="M102" s="7">
        <f t="shared" si="8"/>
        <v>0</v>
      </c>
      <c r="N102" s="7">
        <f t="shared" si="9"/>
        <v>20.102</v>
      </c>
      <c r="O102" s="7">
        <f t="shared" si="10"/>
        <v>20.102</v>
      </c>
      <c r="P102" s="7">
        <f t="shared" si="11"/>
        <v>0</v>
      </c>
    </row>
    <row r="103" spans="1:16" ht="25.5">
      <c r="A103" s="8" t="s">
        <v>295</v>
      </c>
      <c r="B103" s="9" t="s">
        <v>296</v>
      </c>
      <c r="C103" s="10">
        <v>0</v>
      </c>
      <c r="D103" s="10">
        <v>20.102</v>
      </c>
      <c r="E103" s="10">
        <v>20.102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20.102</v>
      </c>
      <c r="L103" s="10">
        <f t="shared" si="7"/>
        <v>20.102</v>
      </c>
      <c r="M103" s="10">
        <f t="shared" si="8"/>
        <v>0</v>
      </c>
      <c r="N103" s="10">
        <f t="shared" si="9"/>
        <v>20.102</v>
      </c>
      <c r="O103" s="10">
        <f t="shared" si="10"/>
        <v>20.102</v>
      </c>
      <c r="P103" s="10">
        <f t="shared" si="11"/>
        <v>0</v>
      </c>
    </row>
    <row r="104" spans="1:16" ht="25.5">
      <c r="A104" s="5" t="s">
        <v>309</v>
      </c>
      <c r="B104" s="6" t="s">
        <v>310</v>
      </c>
      <c r="C104" s="7">
        <v>200</v>
      </c>
      <c r="D104" s="7">
        <v>1510.9748999999999</v>
      </c>
      <c r="E104" s="7">
        <v>38.183699999999995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38.183699999999995</v>
      </c>
      <c r="L104" s="7">
        <f t="shared" si="7"/>
        <v>1510.9748999999999</v>
      </c>
      <c r="M104" s="7">
        <f t="shared" si="8"/>
        <v>0</v>
      </c>
      <c r="N104" s="7">
        <f t="shared" si="9"/>
        <v>1510.9748999999999</v>
      </c>
      <c r="O104" s="7">
        <f t="shared" si="10"/>
        <v>38.183699999999995</v>
      </c>
      <c r="P104" s="7">
        <f t="shared" si="11"/>
        <v>0</v>
      </c>
    </row>
    <row r="105" spans="1:16">
      <c r="A105" s="8" t="s">
        <v>293</v>
      </c>
      <c r="B105" s="9" t="s">
        <v>294</v>
      </c>
      <c r="C105" s="10">
        <v>200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0</v>
      </c>
      <c r="M105" s="10">
        <f t="shared" si="8"/>
        <v>0</v>
      </c>
      <c r="N105" s="10">
        <f t="shared" si="9"/>
        <v>0</v>
      </c>
      <c r="O105" s="10">
        <f t="shared" si="10"/>
        <v>0</v>
      </c>
      <c r="P105" s="10">
        <f t="shared" si="11"/>
        <v>0</v>
      </c>
    </row>
    <row r="106" spans="1:16" ht="25.5">
      <c r="A106" s="8" t="s">
        <v>295</v>
      </c>
      <c r="B106" s="9" t="s">
        <v>296</v>
      </c>
      <c r="C106" s="10">
        <v>0</v>
      </c>
      <c r="D106" s="10">
        <v>1510.9748999999999</v>
      </c>
      <c r="E106" s="10">
        <v>38.183699999999995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38.183699999999995</v>
      </c>
      <c r="L106" s="10">
        <f t="shared" si="7"/>
        <v>1510.9748999999999</v>
      </c>
      <c r="M106" s="10">
        <f t="shared" si="8"/>
        <v>0</v>
      </c>
      <c r="N106" s="10">
        <f t="shared" si="9"/>
        <v>1510.9748999999999</v>
      </c>
      <c r="O106" s="10">
        <f t="shared" si="10"/>
        <v>38.183699999999995</v>
      </c>
      <c r="P106" s="10">
        <f t="shared" si="11"/>
        <v>0</v>
      </c>
    </row>
    <row r="107" spans="1:16">
      <c r="A107" s="5" t="s">
        <v>311</v>
      </c>
      <c r="B107" s="6" t="s">
        <v>300</v>
      </c>
      <c r="C107" s="7">
        <v>0</v>
      </c>
      <c r="D107" s="7">
        <v>667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</v>
      </c>
      <c r="L107" s="7">
        <f t="shared" si="7"/>
        <v>667</v>
      </c>
      <c r="M107" s="7">
        <f t="shared" si="8"/>
        <v>0</v>
      </c>
      <c r="N107" s="7">
        <f t="shared" si="9"/>
        <v>667</v>
      </c>
      <c r="O107" s="7">
        <f t="shared" si="10"/>
        <v>0</v>
      </c>
      <c r="P107" s="7">
        <f t="shared" si="11"/>
        <v>0</v>
      </c>
    </row>
    <row r="108" spans="1:16" ht="25.5">
      <c r="A108" s="8" t="s">
        <v>295</v>
      </c>
      <c r="B108" s="9" t="s">
        <v>296</v>
      </c>
      <c r="C108" s="10">
        <v>0</v>
      </c>
      <c r="D108" s="10">
        <v>667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667</v>
      </c>
      <c r="M108" s="10">
        <f t="shared" si="8"/>
        <v>0</v>
      </c>
      <c r="N108" s="10">
        <f t="shared" si="9"/>
        <v>667</v>
      </c>
      <c r="O108" s="10">
        <f t="shared" si="10"/>
        <v>0</v>
      </c>
      <c r="P108" s="10">
        <f t="shared" si="11"/>
        <v>0</v>
      </c>
    </row>
    <row r="109" spans="1:16" ht="25.5">
      <c r="A109" s="5" t="s">
        <v>158</v>
      </c>
      <c r="B109" s="6" t="s">
        <v>159</v>
      </c>
      <c r="C109" s="7">
        <v>22.8</v>
      </c>
      <c r="D109" s="7">
        <v>556.53566000000001</v>
      </c>
      <c r="E109" s="7">
        <v>103.8</v>
      </c>
      <c r="F109" s="7">
        <v>0</v>
      </c>
      <c r="G109" s="7">
        <v>0</v>
      </c>
      <c r="H109" s="7">
        <v>8.1122999999999994</v>
      </c>
      <c r="I109" s="7">
        <v>16.992740000000001</v>
      </c>
      <c r="J109" s="7">
        <v>16.992740000000001</v>
      </c>
      <c r="K109" s="7">
        <f t="shared" si="6"/>
        <v>103.8</v>
      </c>
      <c r="L109" s="7">
        <f t="shared" si="7"/>
        <v>556.53566000000001</v>
      </c>
      <c r="M109" s="7">
        <f t="shared" si="8"/>
        <v>0</v>
      </c>
      <c r="N109" s="7">
        <f t="shared" si="9"/>
        <v>548.42336</v>
      </c>
      <c r="O109" s="7">
        <f t="shared" si="10"/>
        <v>95.687699999999992</v>
      </c>
      <c r="P109" s="7">
        <f t="shared" si="11"/>
        <v>7.8153179190751443</v>
      </c>
    </row>
    <row r="110" spans="1:16" ht="25.5">
      <c r="A110" s="5" t="s">
        <v>160</v>
      </c>
      <c r="B110" s="6" t="s">
        <v>77</v>
      </c>
      <c r="C110" s="7">
        <v>0</v>
      </c>
      <c r="D110" s="7">
        <v>28</v>
      </c>
      <c r="E110" s="7">
        <v>0</v>
      </c>
      <c r="F110" s="7">
        <v>0</v>
      </c>
      <c r="G110" s="7">
        <v>0</v>
      </c>
      <c r="H110" s="7">
        <v>0</v>
      </c>
      <c r="I110" s="7">
        <v>16.992740000000001</v>
      </c>
      <c r="J110" s="7">
        <v>16.992740000000001</v>
      </c>
      <c r="K110" s="7">
        <f t="shared" si="6"/>
        <v>0</v>
      </c>
      <c r="L110" s="7">
        <f t="shared" si="7"/>
        <v>28</v>
      </c>
      <c r="M110" s="7">
        <f t="shared" si="8"/>
        <v>0</v>
      </c>
      <c r="N110" s="7">
        <f t="shared" si="9"/>
        <v>28</v>
      </c>
      <c r="O110" s="7">
        <f t="shared" si="10"/>
        <v>0</v>
      </c>
      <c r="P110" s="7">
        <f t="shared" si="11"/>
        <v>0</v>
      </c>
    </row>
    <row r="111" spans="1:16" ht="25.5">
      <c r="A111" s="8" t="s">
        <v>287</v>
      </c>
      <c r="B111" s="9" t="s">
        <v>288</v>
      </c>
      <c r="C111" s="10">
        <v>0</v>
      </c>
      <c r="D111" s="10">
        <v>28</v>
      </c>
      <c r="E111" s="10">
        <v>0</v>
      </c>
      <c r="F111" s="10">
        <v>0</v>
      </c>
      <c r="G111" s="10">
        <v>0</v>
      </c>
      <c r="H111" s="10">
        <v>0</v>
      </c>
      <c r="I111" s="10">
        <v>16.992740000000001</v>
      </c>
      <c r="J111" s="10">
        <v>16.992740000000001</v>
      </c>
      <c r="K111" s="10">
        <f t="shared" si="6"/>
        <v>0</v>
      </c>
      <c r="L111" s="10">
        <f t="shared" si="7"/>
        <v>28</v>
      </c>
      <c r="M111" s="10">
        <f t="shared" si="8"/>
        <v>0</v>
      </c>
      <c r="N111" s="10">
        <f t="shared" si="9"/>
        <v>28</v>
      </c>
      <c r="O111" s="10">
        <f t="shared" si="10"/>
        <v>0</v>
      </c>
      <c r="P111" s="10">
        <f t="shared" si="11"/>
        <v>0</v>
      </c>
    </row>
    <row r="112" spans="1:16" ht="38.25">
      <c r="A112" s="5" t="s">
        <v>170</v>
      </c>
      <c r="B112" s="6" t="s">
        <v>171</v>
      </c>
      <c r="C112" s="7">
        <v>22.8</v>
      </c>
      <c r="D112" s="7">
        <v>428.53566000000001</v>
      </c>
      <c r="E112" s="7">
        <v>3.8000000000000003</v>
      </c>
      <c r="F112" s="7">
        <v>0</v>
      </c>
      <c r="G112" s="7">
        <v>0</v>
      </c>
      <c r="H112" s="7">
        <v>8.1122999999999994</v>
      </c>
      <c r="I112" s="7">
        <v>0</v>
      </c>
      <c r="J112" s="7">
        <v>0</v>
      </c>
      <c r="K112" s="7">
        <f t="shared" si="6"/>
        <v>3.8000000000000003</v>
      </c>
      <c r="L112" s="7">
        <f t="shared" si="7"/>
        <v>428.53566000000001</v>
      </c>
      <c r="M112" s="7">
        <f t="shared" si="8"/>
        <v>0</v>
      </c>
      <c r="N112" s="7">
        <f t="shared" si="9"/>
        <v>420.42336</v>
      </c>
      <c r="O112" s="7">
        <f t="shared" si="10"/>
        <v>-4.3122999999999987</v>
      </c>
      <c r="P112" s="7">
        <f t="shared" si="11"/>
        <v>213.48157894736838</v>
      </c>
    </row>
    <row r="113" spans="1:16" ht="51">
      <c r="A113" s="5" t="s">
        <v>172</v>
      </c>
      <c r="B113" s="6" t="s">
        <v>173</v>
      </c>
      <c r="C113" s="7">
        <v>22.8</v>
      </c>
      <c r="D113" s="7">
        <v>210.20000000000002</v>
      </c>
      <c r="E113" s="7">
        <v>3.8000000000000003</v>
      </c>
      <c r="F113" s="7">
        <v>0</v>
      </c>
      <c r="G113" s="7">
        <v>0</v>
      </c>
      <c r="H113" s="7">
        <v>8.1122999999999994</v>
      </c>
      <c r="I113" s="7">
        <v>0</v>
      </c>
      <c r="J113" s="7">
        <v>0</v>
      </c>
      <c r="K113" s="7">
        <f t="shared" si="6"/>
        <v>3.8000000000000003</v>
      </c>
      <c r="L113" s="7">
        <f t="shared" si="7"/>
        <v>210.20000000000002</v>
      </c>
      <c r="M113" s="7">
        <f t="shared" si="8"/>
        <v>0</v>
      </c>
      <c r="N113" s="7">
        <f t="shared" si="9"/>
        <v>202.08770000000001</v>
      </c>
      <c r="O113" s="7">
        <f t="shared" si="10"/>
        <v>-4.3122999999999987</v>
      </c>
      <c r="P113" s="7">
        <f t="shared" si="11"/>
        <v>213.48157894736838</v>
      </c>
    </row>
    <row r="114" spans="1:16">
      <c r="A114" s="8" t="s">
        <v>26</v>
      </c>
      <c r="B114" s="9" t="s">
        <v>27</v>
      </c>
      <c r="C114" s="10">
        <v>8.5</v>
      </c>
      <c r="D114" s="10">
        <v>8.5</v>
      </c>
      <c r="E114" s="10">
        <v>1.4166666666666667</v>
      </c>
      <c r="F114" s="10">
        <v>0</v>
      </c>
      <c r="G114" s="10">
        <v>0</v>
      </c>
      <c r="H114" s="10">
        <v>7.2724000000000002</v>
      </c>
      <c r="I114" s="10">
        <v>0</v>
      </c>
      <c r="J114" s="10">
        <v>0</v>
      </c>
      <c r="K114" s="10">
        <f t="shared" si="6"/>
        <v>1.4166666666666667</v>
      </c>
      <c r="L114" s="10">
        <f t="shared" si="7"/>
        <v>8.5</v>
      </c>
      <c r="M114" s="10">
        <f t="shared" si="8"/>
        <v>0</v>
      </c>
      <c r="N114" s="10">
        <f t="shared" si="9"/>
        <v>1.2275999999999998</v>
      </c>
      <c r="O114" s="10">
        <f t="shared" si="10"/>
        <v>-5.8557333333333332</v>
      </c>
      <c r="P114" s="10">
        <f t="shared" si="11"/>
        <v>513.3458823529412</v>
      </c>
    </row>
    <row r="115" spans="1:16">
      <c r="A115" s="8" t="s">
        <v>80</v>
      </c>
      <c r="B115" s="9" t="s">
        <v>81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0.83989999999999998</v>
      </c>
      <c r="I115" s="10">
        <v>0</v>
      </c>
      <c r="J115" s="10">
        <v>0</v>
      </c>
      <c r="K115" s="10">
        <f t="shared" si="6"/>
        <v>0</v>
      </c>
      <c r="L115" s="10">
        <f t="shared" si="7"/>
        <v>0</v>
      </c>
      <c r="M115" s="10">
        <f t="shared" si="8"/>
        <v>0</v>
      </c>
      <c r="N115" s="10">
        <f t="shared" si="9"/>
        <v>-0.83989999999999998</v>
      </c>
      <c r="O115" s="10">
        <f t="shared" si="10"/>
        <v>-0.83989999999999998</v>
      </c>
      <c r="P115" s="10">
        <f t="shared" si="11"/>
        <v>0</v>
      </c>
    </row>
    <row r="116" spans="1:16">
      <c r="A116" s="8" t="s">
        <v>28</v>
      </c>
      <c r="B116" s="9" t="s">
        <v>29</v>
      </c>
      <c r="C116" s="10">
        <v>6</v>
      </c>
      <c r="D116" s="10">
        <v>6</v>
      </c>
      <c r="E116" s="10">
        <v>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</v>
      </c>
      <c r="L116" s="10">
        <f t="shared" si="7"/>
        <v>6</v>
      </c>
      <c r="M116" s="10">
        <f t="shared" si="8"/>
        <v>0</v>
      </c>
      <c r="N116" s="10">
        <f t="shared" si="9"/>
        <v>6</v>
      </c>
      <c r="O116" s="10">
        <f t="shared" si="10"/>
        <v>1</v>
      </c>
      <c r="P116" s="10">
        <f t="shared" si="11"/>
        <v>0</v>
      </c>
    </row>
    <row r="117" spans="1:16">
      <c r="A117" s="8" t="s">
        <v>30</v>
      </c>
      <c r="B117" s="9" t="s">
        <v>31</v>
      </c>
      <c r="C117" s="10">
        <v>8.3000000000000007</v>
      </c>
      <c r="D117" s="10">
        <v>8.3000000000000007</v>
      </c>
      <c r="E117" s="10">
        <v>1.3833333333333333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1.3833333333333333</v>
      </c>
      <c r="L117" s="10">
        <f t="shared" si="7"/>
        <v>8.3000000000000007</v>
      </c>
      <c r="M117" s="10">
        <f t="shared" si="8"/>
        <v>0</v>
      </c>
      <c r="N117" s="10">
        <f t="shared" si="9"/>
        <v>8.3000000000000007</v>
      </c>
      <c r="O117" s="10">
        <f t="shared" si="10"/>
        <v>1.3833333333333333</v>
      </c>
      <c r="P117" s="10">
        <f t="shared" si="11"/>
        <v>0</v>
      </c>
    </row>
    <row r="118" spans="1:16" ht="25.5">
      <c r="A118" s="8" t="s">
        <v>287</v>
      </c>
      <c r="B118" s="9" t="s">
        <v>288</v>
      </c>
      <c r="C118" s="10">
        <v>0</v>
      </c>
      <c r="D118" s="10">
        <v>187.4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187.4</v>
      </c>
      <c r="M118" s="10">
        <f t="shared" si="8"/>
        <v>0</v>
      </c>
      <c r="N118" s="10">
        <f t="shared" si="9"/>
        <v>187.4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174</v>
      </c>
      <c r="B119" s="6" t="s">
        <v>175</v>
      </c>
      <c r="C119" s="7">
        <v>0</v>
      </c>
      <c r="D119" s="7">
        <v>218.33566000000002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218.33566000000002</v>
      </c>
      <c r="M119" s="7">
        <f t="shared" si="8"/>
        <v>0</v>
      </c>
      <c r="N119" s="7">
        <f t="shared" si="9"/>
        <v>218.33566000000002</v>
      </c>
      <c r="O119" s="7">
        <f t="shared" si="10"/>
        <v>0</v>
      </c>
      <c r="P119" s="7">
        <f t="shared" si="11"/>
        <v>0</v>
      </c>
    </row>
    <row r="120" spans="1:16" ht="25.5">
      <c r="A120" s="8" t="s">
        <v>287</v>
      </c>
      <c r="B120" s="9" t="s">
        <v>288</v>
      </c>
      <c r="C120" s="10">
        <v>0</v>
      </c>
      <c r="D120" s="10">
        <v>218.33566000000002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218.33566000000002</v>
      </c>
      <c r="M120" s="10">
        <f t="shared" si="8"/>
        <v>0</v>
      </c>
      <c r="N120" s="10">
        <f t="shared" si="9"/>
        <v>218.33566000000002</v>
      </c>
      <c r="O120" s="10">
        <f t="shared" si="10"/>
        <v>0</v>
      </c>
      <c r="P120" s="10">
        <f t="shared" si="11"/>
        <v>0</v>
      </c>
    </row>
    <row r="121" spans="1:16">
      <c r="A121" s="5" t="s">
        <v>182</v>
      </c>
      <c r="B121" s="6" t="s">
        <v>183</v>
      </c>
      <c r="C121" s="7">
        <v>0</v>
      </c>
      <c r="D121" s="7">
        <v>100</v>
      </c>
      <c r="E121" s="7">
        <v>100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100</v>
      </c>
      <c r="L121" s="7">
        <f t="shared" si="7"/>
        <v>100</v>
      </c>
      <c r="M121" s="7">
        <f t="shared" si="8"/>
        <v>0</v>
      </c>
      <c r="N121" s="7">
        <f t="shared" si="9"/>
        <v>100</v>
      </c>
      <c r="O121" s="7">
        <f t="shared" si="10"/>
        <v>100</v>
      </c>
      <c r="P121" s="7">
        <f t="shared" si="11"/>
        <v>0</v>
      </c>
    </row>
    <row r="122" spans="1:16" ht="25.5">
      <c r="A122" s="8" t="s">
        <v>295</v>
      </c>
      <c r="B122" s="9" t="s">
        <v>296</v>
      </c>
      <c r="C122" s="10">
        <v>0</v>
      </c>
      <c r="D122" s="10">
        <v>100</v>
      </c>
      <c r="E122" s="10">
        <v>100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100</v>
      </c>
      <c r="L122" s="10">
        <f t="shared" si="7"/>
        <v>100</v>
      </c>
      <c r="M122" s="10">
        <f t="shared" si="8"/>
        <v>0</v>
      </c>
      <c r="N122" s="10">
        <f t="shared" si="9"/>
        <v>100</v>
      </c>
      <c r="O122" s="10">
        <f t="shared" si="10"/>
        <v>100</v>
      </c>
      <c r="P122" s="10">
        <f t="shared" si="11"/>
        <v>0</v>
      </c>
    </row>
    <row r="123" spans="1:16">
      <c r="A123" s="5" t="s">
        <v>193</v>
      </c>
      <c r="B123" s="6" t="s">
        <v>194</v>
      </c>
      <c r="C123" s="7">
        <v>1876.5000000000002</v>
      </c>
      <c r="D123" s="7">
        <v>5010.5</v>
      </c>
      <c r="E123" s="7">
        <v>301.5</v>
      </c>
      <c r="F123" s="7">
        <v>0</v>
      </c>
      <c r="G123" s="7">
        <v>0</v>
      </c>
      <c r="H123" s="7">
        <v>169.29265000000001</v>
      </c>
      <c r="I123" s="7">
        <v>0</v>
      </c>
      <c r="J123" s="7">
        <v>0</v>
      </c>
      <c r="K123" s="7">
        <f t="shared" si="6"/>
        <v>301.5</v>
      </c>
      <c r="L123" s="7">
        <f t="shared" si="7"/>
        <v>5010.5</v>
      </c>
      <c r="M123" s="7">
        <f t="shared" si="8"/>
        <v>0</v>
      </c>
      <c r="N123" s="7">
        <f t="shared" si="9"/>
        <v>4841.2073499999997</v>
      </c>
      <c r="O123" s="7">
        <f t="shared" si="10"/>
        <v>132.20734999999999</v>
      </c>
      <c r="P123" s="7">
        <f t="shared" si="11"/>
        <v>56.150132669983421</v>
      </c>
    </row>
    <row r="124" spans="1:16">
      <c r="A124" s="5" t="s">
        <v>198</v>
      </c>
      <c r="B124" s="6" t="s">
        <v>199</v>
      </c>
      <c r="C124" s="7">
        <v>8</v>
      </c>
      <c r="D124" s="7">
        <v>280</v>
      </c>
      <c r="E124" s="7">
        <v>1.3333333333333335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1.3333333333333335</v>
      </c>
      <c r="L124" s="7">
        <f t="shared" si="7"/>
        <v>280</v>
      </c>
      <c r="M124" s="7">
        <f t="shared" si="8"/>
        <v>0</v>
      </c>
      <c r="N124" s="7">
        <f t="shared" si="9"/>
        <v>280</v>
      </c>
      <c r="O124" s="7">
        <f t="shared" si="10"/>
        <v>1.3333333333333335</v>
      </c>
      <c r="P124" s="7">
        <f t="shared" si="11"/>
        <v>0</v>
      </c>
    </row>
    <row r="125" spans="1:16">
      <c r="A125" s="8" t="s">
        <v>26</v>
      </c>
      <c r="B125" s="9" t="s">
        <v>27</v>
      </c>
      <c r="C125" s="10">
        <v>2.8000000000000003</v>
      </c>
      <c r="D125" s="10">
        <v>2.8000000000000003</v>
      </c>
      <c r="E125" s="10">
        <v>0.46666666666666667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0.46666666666666667</v>
      </c>
      <c r="L125" s="10">
        <f t="shared" si="7"/>
        <v>2.8000000000000003</v>
      </c>
      <c r="M125" s="10">
        <f t="shared" si="8"/>
        <v>0</v>
      </c>
      <c r="N125" s="10">
        <f t="shared" si="9"/>
        <v>2.8000000000000003</v>
      </c>
      <c r="O125" s="10">
        <f t="shared" si="10"/>
        <v>0.46666666666666667</v>
      </c>
      <c r="P125" s="10">
        <f t="shared" si="11"/>
        <v>0</v>
      </c>
    </row>
    <row r="126" spans="1:16">
      <c r="A126" s="8" t="s">
        <v>28</v>
      </c>
      <c r="B126" s="9" t="s">
        <v>29</v>
      </c>
      <c r="C126" s="10">
        <v>3.5</v>
      </c>
      <c r="D126" s="10">
        <v>3.5</v>
      </c>
      <c r="E126" s="10">
        <v>0.58333333333333337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0.58333333333333337</v>
      </c>
      <c r="L126" s="10">
        <f t="shared" si="7"/>
        <v>3.5</v>
      </c>
      <c r="M126" s="10">
        <f t="shared" si="8"/>
        <v>0</v>
      </c>
      <c r="N126" s="10">
        <f t="shared" si="9"/>
        <v>3.5</v>
      </c>
      <c r="O126" s="10">
        <f t="shared" si="10"/>
        <v>0.58333333333333337</v>
      </c>
      <c r="P126" s="10">
        <f t="shared" si="11"/>
        <v>0</v>
      </c>
    </row>
    <row r="127" spans="1:16">
      <c r="A127" s="8" t="s">
        <v>30</v>
      </c>
      <c r="B127" s="9" t="s">
        <v>31</v>
      </c>
      <c r="C127" s="10">
        <v>1.7</v>
      </c>
      <c r="D127" s="10">
        <v>1.7</v>
      </c>
      <c r="E127" s="10">
        <v>0.28333333333333333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0.28333333333333333</v>
      </c>
      <c r="L127" s="10">
        <f t="shared" si="7"/>
        <v>1.7</v>
      </c>
      <c r="M127" s="10">
        <f t="shared" si="8"/>
        <v>0</v>
      </c>
      <c r="N127" s="10">
        <f t="shared" si="9"/>
        <v>1.7</v>
      </c>
      <c r="O127" s="10">
        <f t="shared" si="10"/>
        <v>0.28333333333333333</v>
      </c>
      <c r="P127" s="10">
        <f t="shared" si="11"/>
        <v>0</v>
      </c>
    </row>
    <row r="128" spans="1:16" ht="25.5">
      <c r="A128" s="8" t="s">
        <v>287</v>
      </c>
      <c r="B128" s="9" t="s">
        <v>288</v>
      </c>
      <c r="C128" s="10">
        <v>0</v>
      </c>
      <c r="D128" s="10">
        <v>272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272</v>
      </c>
      <c r="M128" s="10">
        <f t="shared" si="8"/>
        <v>0</v>
      </c>
      <c r="N128" s="10">
        <f t="shared" si="9"/>
        <v>272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200</v>
      </c>
      <c r="B129" s="6" t="s">
        <v>201</v>
      </c>
      <c r="C129" s="7">
        <v>210</v>
      </c>
      <c r="D129" s="7">
        <v>210</v>
      </c>
      <c r="E129" s="7">
        <v>35</v>
      </c>
      <c r="F129" s="7">
        <v>0</v>
      </c>
      <c r="G129" s="7">
        <v>0</v>
      </c>
      <c r="H129" s="7">
        <v>22.811160000000001</v>
      </c>
      <c r="I129" s="7">
        <v>0</v>
      </c>
      <c r="J129" s="7">
        <v>0</v>
      </c>
      <c r="K129" s="7">
        <f t="shared" si="6"/>
        <v>35</v>
      </c>
      <c r="L129" s="7">
        <f t="shared" si="7"/>
        <v>210</v>
      </c>
      <c r="M129" s="7">
        <f t="shared" si="8"/>
        <v>0</v>
      </c>
      <c r="N129" s="7">
        <f t="shared" si="9"/>
        <v>187.18884</v>
      </c>
      <c r="O129" s="7">
        <f t="shared" si="10"/>
        <v>12.188839999999999</v>
      </c>
      <c r="P129" s="7">
        <f t="shared" si="11"/>
        <v>65.17474285714286</v>
      </c>
    </row>
    <row r="130" spans="1:16">
      <c r="A130" s="8" t="s">
        <v>22</v>
      </c>
      <c r="B130" s="9" t="s">
        <v>23</v>
      </c>
      <c r="C130" s="10">
        <v>120</v>
      </c>
      <c r="D130" s="10">
        <v>120</v>
      </c>
      <c r="E130" s="10">
        <v>20</v>
      </c>
      <c r="F130" s="10">
        <v>0</v>
      </c>
      <c r="G130" s="10">
        <v>0</v>
      </c>
      <c r="H130" s="10">
        <v>18.604279999999999</v>
      </c>
      <c r="I130" s="10">
        <v>0</v>
      </c>
      <c r="J130" s="10">
        <v>0</v>
      </c>
      <c r="K130" s="10">
        <f t="shared" si="6"/>
        <v>20</v>
      </c>
      <c r="L130" s="10">
        <f t="shared" si="7"/>
        <v>120</v>
      </c>
      <c r="M130" s="10">
        <f t="shared" si="8"/>
        <v>0</v>
      </c>
      <c r="N130" s="10">
        <f t="shared" si="9"/>
        <v>101.39572</v>
      </c>
      <c r="O130" s="10">
        <f t="shared" si="10"/>
        <v>1.3957200000000007</v>
      </c>
      <c r="P130" s="10">
        <f t="shared" si="11"/>
        <v>93.0214</v>
      </c>
    </row>
    <row r="131" spans="1:16">
      <c r="A131" s="8" t="s">
        <v>24</v>
      </c>
      <c r="B131" s="9" t="s">
        <v>25</v>
      </c>
      <c r="C131" s="10">
        <v>26.5</v>
      </c>
      <c r="D131" s="10">
        <v>26.5</v>
      </c>
      <c r="E131" s="10">
        <v>4.416666666666667</v>
      </c>
      <c r="F131" s="10">
        <v>0</v>
      </c>
      <c r="G131" s="10">
        <v>0</v>
      </c>
      <c r="H131" s="10">
        <v>4.20688</v>
      </c>
      <c r="I131" s="10">
        <v>0</v>
      </c>
      <c r="J131" s="10">
        <v>0</v>
      </c>
      <c r="K131" s="10">
        <f t="shared" si="6"/>
        <v>4.416666666666667</v>
      </c>
      <c r="L131" s="10">
        <f t="shared" si="7"/>
        <v>26.5</v>
      </c>
      <c r="M131" s="10">
        <f t="shared" si="8"/>
        <v>0</v>
      </c>
      <c r="N131" s="10">
        <f t="shared" si="9"/>
        <v>22.293120000000002</v>
      </c>
      <c r="O131" s="10">
        <f t="shared" si="10"/>
        <v>0.20978666666666701</v>
      </c>
      <c r="P131" s="10">
        <f t="shared" si="11"/>
        <v>95.250113207547159</v>
      </c>
    </row>
    <row r="132" spans="1:16">
      <c r="A132" s="8" t="s">
        <v>26</v>
      </c>
      <c r="B132" s="9" t="s">
        <v>27</v>
      </c>
      <c r="C132" s="10">
        <v>36</v>
      </c>
      <c r="D132" s="10">
        <v>36</v>
      </c>
      <c r="E132" s="10">
        <v>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6</v>
      </c>
      <c r="L132" s="10">
        <f t="shared" si="7"/>
        <v>36</v>
      </c>
      <c r="M132" s="10">
        <f t="shared" si="8"/>
        <v>0</v>
      </c>
      <c r="N132" s="10">
        <f t="shared" si="9"/>
        <v>36</v>
      </c>
      <c r="O132" s="10">
        <f t="shared" si="10"/>
        <v>6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13</v>
      </c>
      <c r="D133" s="10">
        <v>13</v>
      </c>
      <c r="E133" s="10">
        <v>2.1666666666666665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2.1666666666666665</v>
      </c>
      <c r="L133" s="10">
        <f t="shared" si="7"/>
        <v>13</v>
      </c>
      <c r="M133" s="10">
        <f t="shared" si="8"/>
        <v>0</v>
      </c>
      <c r="N133" s="10">
        <f t="shared" si="9"/>
        <v>13</v>
      </c>
      <c r="O133" s="10">
        <f t="shared" si="10"/>
        <v>2.1666666666666665</v>
      </c>
      <c r="P133" s="10">
        <f t="shared" si="11"/>
        <v>0</v>
      </c>
    </row>
    <row r="134" spans="1:16">
      <c r="A134" s="8" t="s">
        <v>30</v>
      </c>
      <c r="B134" s="9" t="s">
        <v>31</v>
      </c>
      <c r="C134" s="10">
        <v>2.5</v>
      </c>
      <c r="D134" s="10">
        <v>2.5</v>
      </c>
      <c r="E134" s="10">
        <v>0.41666666666666669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0.41666666666666669</v>
      </c>
      <c r="L134" s="10">
        <f t="shared" ref="L134:L197" si="13">D134-F134</f>
        <v>2.5</v>
      </c>
      <c r="M134" s="10">
        <f t="shared" ref="M134:M197" si="14">IF(E134=0,0,(F134/E134)*100)</f>
        <v>0</v>
      </c>
      <c r="N134" s="10">
        <f t="shared" ref="N134:N197" si="15">D134-H134</f>
        <v>2.5</v>
      </c>
      <c r="O134" s="10">
        <f t="shared" ref="O134:O197" si="16">E134-H134</f>
        <v>0.41666666666666669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9.5</v>
      </c>
      <c r="D135" s="10">
        <v>9.5</v>
      </c>
      <c r="E135" s="10">
        <v>1.5833333333333333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1.5833333333333333</v>
      </c>
      <c r="L135" s="10">
        <f t="shared" si="13"/>
        <v>9.5</v>
      </c>
      <c r="M135" s="10">
        <f t="shared" si="14"/>
        <v>0</v>
      </c>
      <c r="N135" s="10">
        <f t="shared" si="15"/>
        <v>9.5</v>
      </c>
      <c r="O135" s="10">
        <f t="shared" si="16"/>
        <v>1.5833333333333333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1</v>
      </c>
      <c r="D136" s="10">
        <v>1</v>
      </c>
      <c r="E136" s="10">
        <v>0.16666666666666666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0.16666666666666666</v>
      </c>
      <c r="L136" s="10">
        <f t="shared" si="13"/>
        <v>1</v>
      </c>
      <c r="M136" s="10">
        <f t="shared" si="14"/>
        <v>0</v>
      </c>
      <c r="N136" s="10">
        <f t="shared" si="15"/>
        <v>1</v>
      </c>
      <c r="O136" s="10">
        <f t="shared" si="16"/>
        <v>0.16666666666666666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1.5</v>
      </c>
      <c r="D137" s="10">
        <v>1.5</v>
      </c>
      <c r="E137" s="10">
        <v>0.25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0.25</v>
      </c>
      <c r="L137" s="10">
        <f t="shared" si="13"/>
        <v>1.5</v>
      </c>
      <c r="M137" s="10">
        <f t="shared" si="14"/>
        <v>0</v>
      </c>
      <c r="N137" s="10">
        <f t="shared" si="15"/>
        <v>1.5</v>
      </c>
      <c r="O137" s="10">
        <f t="shared" si="16"/>
        <v>0.25</v>
      </c>
      <c r="P137" s="10">
        <f t="shared" si="17"/>
        <v>0</v>
      </c>
    </row>
    <row r="138" spans="1:16">
      <c r="A138" s="5" t="s">
        <v>202</v>
      </c>
      <c r="B138" s="6" t="s">
        <v>203</v>
      </c>
      <c r="C138" s="7">
        <v>1591.0000000000002</v>
      </c>
      <c r="D138" s="7">
        <v>2261</v>
      </c>
      <c r="E138" s="7">
        <v>265.16666666666674</v>
      </c>
      <c r="F138" s="7">
        <v>0</v>
      </c>
      <c r="G138" s="7">
        <v>0</v>
      </c>
      <c r="H138" s="7">
        <v>146.48149000000001</v>
      </c>
      <c r="I138" s="7">
        <v>0</v>
      </c>
      <c r="J138" s="7">
        <v>0</v>
      </c>
      <c r="K138" s="7">
        <f t="shared" si="12"/>
        <v>265.16666666666674</v>
      </c>
      <c r="L138" s="7">
        <f t="shared" si="13"/>
        <v>2261</v>
      </c>
      <c r="M138" s="7">
        <f t="shared" si="14"/>
        <v>0</v>
      </c>
      <c r="N138" s="7">
        <f t="shared" si="15"/>
        <v>2114.5185099999999</v>
      </c>
      <c r="O138" s="7">
        <f t="shared" si="16"/>
        <v>118.68517666666673</v>
      </c>
      <c r="P138" s="7">
        <f t="shared" si="17"/>
        <v>55.24129101194216</v>
      </c>
    </row>
    <row r="139" spans="1:16">
      <c r="A139" s="8" t="s">
        <v>22</v>
      </c>
      <c r="B139" s="9" t="s">
        <v>23</v>
      </c>
      <c r="C139" s="10">
        <v>1253.6000000000001</v>
      </c>
      <c r="D139" s="10">
        <v>1253.6000000000001</v>
      </c>
      <c r="E139" s="10">
        <v>208.93333333333334</v>
      </c>
      <c r="F139" s="10">
        <v>0</v>
      </c>
      <c r="G139" s="10">
        <v>0</v>
      </c>
      <c r="H139" s="10">
        <v>121.8853</v>
      </c>
      <c r="I139" s="10">
        <v>0</v>
      </c>
      <c r="J139" s="10">
        <v>0</v>
      </c>
      <c r="K139" s="10">
        <f t="shared" si="12"/>
        <v>208.93333333333334</v>
      </c>
      <c r="L139" s="10">
        <f t="shared" si="13"/>
        <v>1253.6000000000001</v>
      </c>
      <c r="M139" s="10">
        <f t="shared" si="14"/>
        <v>0</v>
      </c>
      <c r="N139" s="10">
        <f t="shared" si="15"/>
        <v>1131.7147000000002</v>
      </c>
      <c r="O139" s="10">
        <f t="shared" si="16"/>
        <v>87.048033333333336</v>
      </c>
      <c r="P139" s="10">
        <f t="shared" si="17"/>
        <v>58.336933631142308</v>
      </c>
    </row>
    <row r="140" spans="1:16">
      <c r="A140" s="8" t="s">
        <v>24</v>
      </c>
      <c r="B140" s="9" t="s">
        <v>25</v>
      </c>
      <c r="C140" s="10">
        <v>272</v>
      </c>
      <c r="D140" s="10">
        <v>272</v>
      </c>
      <c r="E140" s="10">
        <v>45.333333333333336</v>
      </c>
      <c r="F140" s="10">
        <v>0</v>
      </c>
      <c r="G140" s="10">
        <v>0</v>
      </c>
      <c r="H140" s="10">
        <v>24.59619</v>
      </c>
      <c r="I140" s="10">
        <v>0</v>
      </c>
      <c r="J140" s="10">
        <v>0</v>
      </c>
      <c r="K140" s="10">
        <f t="shared" si="12"/>
        <v>45.333333333333336</v>
      </c>
      <c r="L140" s="10">
        <f t="shared" si="13"/>
        <v>272</v>
      </c>
      <c r="M140" s="10">
        <f t="shared" si="14"/>
        <v>0</v>
      </c>
      <c r="N140" s="10">
        <f t="shared" si="15"/>
        <v>247.40380999999999</v>
      </c>
      <c r="O140" s="10">
        <f t="shared" si="16"/>
        <v>20.737143333333336</v>
      </c>
      <c r="P140" s="10">
        <f t="shared" si="17"/>
        <v>54.256301470588234</v>
      </c>
    </row>
    <row r="141" spans="1:16">
      <c r="A141" s="8" t="s">
        <v>26</v>
      </c>
      <c r="B141" s="9" t="s">
        <v>27</v>
      </c>
      <c r="C141" s="10">
        <v>44.300000000000004</v>
      </c>
      <c r="D141" s="10">
        <v>44.300000000000004</v>
      </c>
      <c r="E141" s="10">
        <v>7.3833333333333329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7.3833333333333329</v>
      </c>
      <c r="L141" s="10">
        <f t="shared" si="13"/>
        <v>44.300000000000004</v>
      </c>
      <c r="M141" s="10">
        <f t="shared" si="14"/>
        <v>0</v>
      </c>
      <c r="N141" s="10">
        <f t="shared" si="15"/>
        <v>44.300000000000004</v>
      </c>
      <c r="O141" s="10">
        <f t="shared" si="16"/>
        <v>7.3833333333333329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7.2</v>
      </c>
      <c r="D142" s="10">
        <v>7.2</v>
      </c>
      <c r="E142" s="10">
        <v>1.2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1.2</v>
      </c>
      <c r="L142" s="10">
        <f t="shared" si="13"/>
        <v>7.2</v>
      </c>
      <c r="M142" s="10">
        <f t="shared" si="14"/>
        <v>0</v>
      </c>
      <c r="N142" s="10">
        <f t="shared" si="15"/>
        <v>7.2</v>
      </c>
      <c r="O142" s="10">
        <f t="shared" si="16"/>
        <v>1.2</v>
      </c>
      <c r="P142" s="10">
        <f t="shared" si="17"/>
        <v>0</v>
      </c>
    </row>
    <row r="143" spans="1:16">
      <c r="A143" s="8" t="s">
        <v>32</v>
      </c>
      <c r="B143" s="9" t="s">
        <v>33</v>
      </c>
      <c r="C143" s="10">
        <v>12.700000000000001</v>
      </c>
      <c r="D143" s="10">
        <v>12.700000000000001</v>
      </c>
      <c r="E143" s="10">
        <v>2.1166666666666667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2.1166666666666667</v>
      </c>
      <c r="L143" s="10">
        <f t="shared" si="13"/>
        <v>12.700000000000001</v>
      </c>
      <c r="M143" s="10">
        <f t="shared" si="14"/>
        <v>0</v>
      </c>
      <c r="N143" s="10">
        <f t="shared" si="15"/>
        <v>12.700000000000001</v>
      </c>
      <c r="O143" s="10">
        <f t="shared" si="16"/>
        <v>2.1166666666666667</v>
      </c>
      <c r="P143" s="10">
        <f t="shared" si="17"/>
        <v>0</v>
      </c>
    </row>
    <row r="144" spans="1:16">
      <c r="A144" s="8" t="s">
        <v>34</v>
      </c>
      <c r="B144" s="9" t="s">
        <v>35</v>
      </c>
      <c r="C144" s="10">
        <v>0.2</v>
      </c>
      <c r="D144" s="10">
        <v>0.2</v>
      </c>
      <c r="E144" s="10">
        <v>3.333333333333334E-2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3.333333333333334E-2</v>
      </c>
      <c r="L144" s="10">
        <f t="shared" si="13"/>
        <v>0.2</v>
      </c>
      <c r="M144" s="10">
        <f t="shared" si="14"/>
        <v>0</v>
      </c>
      <c r="N144" s="10">
        <f t="shared" si="15"/>
        <v>0.2</v>
      </c>
      <c r="O144" s="10">
        <f t="shared" si="16"/>
        <v>3.333333333333334E-2</v>
      </c>
      <c r="P144" s="10">
        <f t="shared" si="17"/>
        <v>0</v>
      </c>
    </row>
    <row r="145" spans="1:16">
      <c r="A145" s="8" t="s">
        <v>36</v>
      </c>
      <c r="B145" s="9" t="s">
        <v>37</v>
      </c>
      <c r="C145" s="10">
        <v>1</v>
      </c>
      <c r="D145" s="10">
        <v>1</v>
      </c>
      <c r="E145" s="10">
        <v>0.16666666666666666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0.16666666666666666</v>
      </c>
      <c r="L145" s="10">
        <f t="shared" si="13"/>
        <v>1</v>
      </c>
      <c r="M145" s="10">
        <f t="shared" si="14"/>
        <v>0</v>
      </c>
      <c r="N145" s="10">
        <f t="shared" si="15"/>
        <v>1</v>
      </c>
      <c r="O145" s="10">
        <f t="shared" si="16"/>
        <v>0.16666666666666666</v>
      </c>
      <c r="P145" s="10">
        <f t="shared" si="17"/>
        <v>0</v>
      </c>
    </row>
    <row r="146" spans="1:16" ht="25.5">
      <c r="A146" s="8" t="s">
        <v>287</v>
      </c>
      <c r="B146" s="9" t="s">
        <v>288</v>
      </c>
      <c r="C146" s="10">
        <v>0</v>
      </c>
      <c r="D146" s="10">
        <v>670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670</v>
      </c>
      <c r="M146" s="10">
        <f t="shared" si="14"/>
        <v>0</v>
      </c>
      <c r="N146" s="10">
        <f t="shared" si="15"/>
        <v>670</v>
      </c>
      <c r="O146" s="10">
        <f t="shared" si="16"/>
        <v>0</v>
      </c>
      <c r="P146" s="10">
        <f t="shared" si="17"/>
        <v>0</v>
      </c>
    </row>
    <row r="147" spans="1:16">
      <c r="A147" s="5" t="s">
        <v>206</v>
      </c>
      <c r="B147" s="6" t="s">
        <v>207</v>
      </c>
      <c r="C147" s="7">
        <v>0</v>
      </c>
      <c r="D147" s="7">
        <v>65.5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65.5</v>
      </c>
      <c r="M147" s="7">
        <f t="shared" si="14"/>
        <v>0</v>
      </c>
      <c r="N147" s="7">
        <f t="shared" si="15"/>
        <v>65.5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287</v>
      </c>
      <c r="B148" s="9" t="s">
        <v>288</v>
      </c>
      <c r="C148" s="10">
        <v>0</v>
      </c>
      <c r="D148" s="10">
        <v>65.5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65.5</v>
      </c>
      <c r="M148" s="10">
        <f t="shared" si="14"/>
        <v>0</v>
      </c>
      <c r="N148" s="10">
        <f t="shared" si="15"/>
        <v>65.5</v>
      </c>
      <c r="O148" s="10">
        <f t="shared" si="16"/>
        <v>0</v>
      </c>
      <c r="P148" s="10">
        <f t="shared" si="17"/>
        <v>0</v>
      </c>
    </row>
    <row r="149" spans="1:16">
      <c r="A149" s="5" t="s">
        <v>208</v>
      </c>
      <c r="B149" s="6" t="s">
        <v>209</v>
      </c>
      <c r="C149" s="7">
        <v>0</v>
      </c>
      <c r="D149" s="7">
        <v>110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110</v>
      </c>
      <c r="M149" s="7">
        <f t="shared" si="14"/>
        <v>0</v>
      </c>
      <c r="N149" s="7">
        <f t="shared" si="15"/>
        <v>110</v>
      </c>
      <c r="O149" s="7">
        <f t="shared" si="16"/>
        <v>0</v>
      </c>
      <c r="P149" s="7">
        <f t="shared" si="17"/>
        <v>0</v>
      </c>
    </row>
    <row r="150" spans="1:16" ht="25.5">
      <c r="A150" s="8" t="s">
        <v>295</v>
      </c>
      <c r="B150" s="9" t="s">
        <v>296</v>
      </c>
      <c r="C150" s="10">
        <v>0</v>
      </c>
      <c r="D150" s="10">
        <v>110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110</v>
      </c>
      <c r="M150" s="10">
        <f t="shared" si="14"/>
        <v>0</v>
      </c>
      <c r="N150" s="10">
        <f t="shared" si="15"/>
        <v>110</v>
      </c>
      <c r="O150" s="10">
        <f t="shared" si="16"/>
        <v>0</v>
      </c>
      <c r="P150" s="10">
        <f t="shared" si="17"/>
        <v>0</v>
      </c>
    </row>
    <row r="151" spans="1:16">
      <c r="A151" s="5" t="s">
        <v>312</v>
      </c>
      <c r="B151" s="6" t="s">
        <v>290</v>
      </c>
      <c r="C151" s="7">
        <v>67.5</v>
      </c>
      <c r="D151" s="7">
        <v>1713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1713</v>
      </c>
      <c r="M151" s="7">
        <f t="shared" si="14"/>
        <v>0</v>
      </c>
      <c r="N151" s="7">
        <f t="shared" si="15"/>
        <v>1713</v>
      </c>
      <c r="O151" s="7">
        <f t="shared" si="16"/>
        <v>0</v>
      </c>
      <c r="P151" s="7">
        <f t="shared" si="17"/>
        <v>0</v>
      </c>
    </row>
    <row r="152" spans="1:16">
      <c r="A152" s="8" t="s">
        <v>293</v>
      </c>
      <c r="B152" s="9" t="s">
        <v>294</v>
      </c>
      <c r="C152" s="10">
        <v>67.5</v>
      </c>
      <c r="D152" s="10">
        <v>1614.5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1614.5</v>
      </c>
      <c r="M152" s="10">
        <f t="shared" si="14"/>
        <v>0</v>
      </c>
      <c r="N152" s="10">
        <f t="shared" si="15"/>
        <v>1614.5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295</v>
      </c>
      <c r="B153" s="9" t="s">
        <v>296</v>
      </c>
      <c r="C153" s="10">
        <v>0</v>
      </c>
      <c r="D153" s="10">
        <v>98.5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98.5</v>
      </c>
      <c r="M153" s="10">
        <f t="shared" si="14"/>
        <v>0</v>
      </c>
      <c r="N153" s="10">
        <f t="shared" si="15"/>
        <v>98.5</v>
      </c>
      <c r="O153" s="10">
        <f t="shared" si="16"/>
        <v>0</v>
      </c>
      <c r="P153" s="10">
        <f t="shared" si="17"/>
        <v>0</v>
      </c>
    </row>
    <row r="154" spans="1:16">
      <c r="A154" s="5" t="s">
        <v>313</v>
      </c>
      <c r="B154" s="6" t="s">
        <v>300</v>
      </c>
      <c r="C154" s="7">
        <v>0</v>
      </c>
      <c r="D154" s="7">
        <v>371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371</v>
      </c>
      <c r="M154" s="7">
        <f t="shared" si="14"/>
        <v>0</v>
      </c>
      <c r="N154" s="7">
        <f t="shared" si="15"/>
        <v>371</v>
      </c>
      <c r="O154" s="7">
        <f t="shared" si="16"/>
        <v>0</v>
      </c>
      <c r="P154" s="7">
        <f t="shared" si="17"/>
        <v>0</v>
      </c>
    </row>
    <row r="155" spans="1:16" ht="25.5">
      <c r="A155" s="8" t="s">
        <v>295</v>
      </c>
      <c r="B155" s="9" t="s">
        <v>296</v>
      </c>
      <c r="C155" s="10">
        <v>0</v>
      </c>
      <c r="D155" s="10">
        <v>371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371</v>
      </c>
      <c r="M155" s="10">
        <f t="shared" si="14"/>
        <v>0</v>
      </c>
      <c r="N155" s="10">
        <f t="shared" si="15"/>
        <v>371</v>
      </c>
      <c r="O155" s="10">
        <f t="shared" si="16"/>
        <v>0</v>
      </c>
      <c r="P155" s="10">
        <f t="shared" si="17"/>
        <v>0</v>
      </c>
    </row>
    <row r="156" spans="1:16" ht="25.5">
      <c r="A156" s="5" t="s">
        <v>215</v>
      </c>
      <c r="B156" s="6" t="s">
        <v>216</v>
      </c>
      <c r="C156" s="7">
        <v>7763.25</v>
      </c>
      <c r="D156" s="7">
        <v>224228.90946</v>
      </c>
      <c r="E156" s="7">
        <v>26269.34</v>
      </c>
      <c r="F156" s="7">
        <v>7113.9030199999997</v>
      </c>
      <c r="G156" s="7">
        <v>1.059E-2</v>
      </c>
      <c r="H156" s="7">
        <v>9264.219000000001</v>
      </c>
      <c r="I156" s="7">
        <v>349.68402000000003</v>
      </c>
      <c r="J156" s="7">
        <v>349.68402000000003</v>
      </c>
      <c r="K156" s="7">
        <f t="shared" si="12"/>
        <v>19155.436979999999</v>
      </c>
      <c r="L156" s="7">
        <f t="shared" si="13"/>
        <v>217115.00644</v>
      </c>
      <c r="M156" s="7">
        <f t="shared" si="14"/>
        <v>27.080630956087969</v>
      </c>
      <c r="N156" s="7">
        <f t="shared" si="15"/>
        <v>214964.69045999998</v>
      </c>
      <c r="O156" s="7">
        <f t="shared" si="16"/>
        <v>17005.120999999999</v>
      </c>
      <c r="P156" s="7">
        <f t="shared" si="17"/>
        <v>35.266280005512137</v>
      </c>
    </row>
    <row r="157" spans="1:16">
      <c r="A157" s="5" t="s">
        <v>218</v>
      </c>
      <c r="B157" s="6" t="s">
        <v>219</v>
      </c>
      <c r="C157" s="7">
        <v>916</v>
      </c>
      <c r="D157" s="7">
        <v>916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916</v>
      </c>
      <c r="M157" s="7">
        <f t="shared" si="14"/>
        <v>0</v>
      </c>
      <c r="N157" s="7">
        <f t="shared" si="15"/>
        <v>916</v>
      </c>
      <c r="O157" s="7">
        <f t="shared" si="16"/>
        <v>0</v>
      </c>
      <c r="P157" s="7">
        <f t="shared" si="17"/>
        <v>0</v>
      </c>
    </row>
    <row r="158" spans="1:16">
      <c r="A158" s="5" t="s">
        <v>314</v>
      </c>
      <c r="B158" s="6" t="s">
        <v>315</v>
      </c>
      <c r="C158" s="7">
        <v>456</v>
      </c>
      <c r="D158" s="7">
        <v>456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456</v>
      </c>
      <c r="M158" s="7">
        <f t="shared" si="14"/>
        <v>0</v>
      </c>
      <c r="N158" s="7">
        <f t="shared" si="15"/>
        <v>456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295</v>
      </c>
      <c r="B159" s="9" t="s">
        <v>296</v>
      </c>
      <c r="C159" s="10">
        <v>456</v>
      </c>
      <c r="D159" s="10">
        <v>456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456</v>
      </c>
      <c r="M159" s="10">
        <f t="shared" si="14"/>
        <v>0</v>
      </c>
      <c r="N159" s="10">
        <f t="shared" si="15"/>
        <v>456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220</v>
      </c>
      <c r="B160" s="6" t="s">
        <v>221</v>
      </c>
      <c r="C160" s="7">
        <v>460</v>
      </c>
      <c r="D160" s="7">
        <v>460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460</v>
      </c>
      <c r="M160" s="7">
        <f t="shared" si="14"/>
        <v>0</v>
      </c>
      <c r="N160" s="7">
        <f t="shared" si="15"/>
        <v>460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295</v>
      </c>
      <c r="B161" s="9" t="s">
        <v>296</v>
      </c>
      <c r="C161" s="10">
        <v>460</v>
      </c>
      <c r="D161" s="10">
        <v>460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460</v>
      </c>
      <c r="M161" s="10">
        <f t="shared" si="14"/>
        <v>0</v>
      </c>
      <c r="N161" s="10">
        <f t="shared" si="15"/>
        <v>460</v>
      </c>
      <c r="O161" s="10">
        <f t="shared" si="16"/>
        <v>0</v>
      </c>
      <c r="P161" s="10">
        <f t="shared" si="17"/>
        <v>0</v>
      </c>
    </row>
    <row r="162" spans="1:16">
      <c r="A162" s="5" t="s">
        <v>222</v>
      </c>
      <c r="B162" s="6" t="s">
        <v>209</v>
      </c>
      <c r="C162" s="7">
        <v>1225</v>
      </c>
      <c r="D162" s="7">
        <v>14073.978000000001</v>
      </c>
      <c r="E162" s="7">
        <v>2136.518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2136.518</v>
      </c>
      <c r="L162" s="7">
        <f t="shared" si="13"/>
        <v>14073.978000000001</v>
      </c>
      <c r="M162" s="7">
        <f t="shared" si="14"/>
        <v>0</v>
      </c>
      <c r="N162" s="7">
        <f t="shared" si="15"/>
        <v>14073.978000000001</v>
      </c>
      <c r="O162" s="7">
        <f t="shared" si="16"/>
        <v>2136.518</v>
      </c>
      <c r="P162" s="7">
        <f t="shared" si="17"/>
        <v>0</v>
      </c>
    </row>
    <row r="163" spans="1:16">
      <c r="A163" s="8" t="s">
        <v>297</v>
      </c>
      <c r="B163" s="9" t="s">
        <v>298</v>
      </c>
      <c r="C163" s="10">
        <v>25</v>
      </c>
      <c r="D163" s="10">
        <v>14019.460000000001</v>
      </c>
      <c r="E163" s="10">
        <v>2082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2082</v>
      </c>
      <c r="L163" s="10">
        <f t="shared" si="13"/>
        <v>14019.460000000001</v>
      </c>
      <c r="M163" s="10">
        <f t="shared" si="14"/>
        <v>0</v>
      </c>
      <c r="N163" s="10">
        <f t="shared" si="15"/>
        <v>14019.460000000001</v>
      </c>
      <c r="O163" s="10">
        <f t="shared" si="16"/>
        <v>2082</v>
      </c>
      <c r="P163" s="10">
        <f t="shared" si="17"/>
        <v>0</v>
      </c>
    </row>
    <row r="164" spans="1:16" ht="25.5">
      <c r="A164" s="8" t="s">
        <v>295</v>
      </c>
      <c r="B164" s="9" t="s">
        <v>296</v>
      </c>
      <c r="C164" s="10">
        <v>1200</v>
      </c>
      <c r="D164" s="10">
        <v>54.518000000000001</v>
      </c>
      <c r="E164" s="10">
        <v>54.518000000000001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54.518000000000001</v>
      </c>
      <c r="L164" s="10">
        <f t="shared" si="13"/>
        <v>54.518000000000001</v>
      </c>
      <c r="M164" s="10">
        <f t="shared" si="14"/>
        <v>0</v>
      </c>
      <c r="N164" s="10">
        <f t="shared" si="15"/>
        <v>54.518000000000001</v>
      </c>
      <c r="O164" s="10">
        <f t="shared" si="16"/>
        <v>54.518000000000001</v>
      </c>
      <c r="P164" s="10">
        <f t="shared" si="17"/>
        <v>0</v>
      </c>
    </row>
    <row r="165" spans="1:16" ht="25.5">
      <c r="A165" s="5" t="s">
        <v>316</v>
      </c>
      <c r="B165" s="6" t="s">
        <v>317</v>
      </c>
      <c r="C165" s="7">
        <v>0</v>
      </c>
      <c r="D165" s="7">
        <v>2400</v>
      </c>
      <c r="E165" s="7">
        <v>0</v>
      </c>
      <c r="F165" s="7">
        <v>0</v>
      </c>
      <c r="G165" s="7">
        <v>0</v>
      </c>
      <c r="H165" s="7">
        <v>2400</v>
      </c>
      <c r="I165" s="7">
        <v>0</v>
      </c>
      <c r="J165" s="7">
        <v>0</v>
      </c>
      <c r="K165" s="7">
        <f t="shared" si="12"/>
        <v>0</v>
      </c>
      <c r="L165" s="7">
        <f t="shared" si="13"/>
        <v>2400</v>
      </c>
      <c r="M165" s="7">
        <f t="shared" si="14"/>
        <v>0</v>
      </c>
      <c r="N165" s="7">
        <f t="shared" si="15"/>
        <v>0</v>
      </c>
      <c r="O165" s="7">
        <f t="shared" si="16"/>
        <v>-2400</v>
      </c>
      <c r="P165" s="7">
        <f t="shared" si="17"/>
        <v>0</v>
      </c>
    </row>
    <row r="166" spans="1:16" ht="25.5">
      <c r="A166" s="8" t="s">
        <v>295</v>
      </c>
      <c r="B166" s="9" t="s">
        <v>296</v>
      </c>
      <c r="C166" s="10">
        <v>0</v>
      </c>
      <c r="D166" s="10">
        <v>2400</v>
      </c>
      <c r="E166" s="10">
        <v>0</v>
      </c>
      <c r="F166" s="10">
        <v>0</v>
      </c>
      <c r="G166" s="10">
        <v>0</v>
      </c>
      <c r="H166" s="10">
        <v>2400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2400</v>
      </c>
      <c r="M166" s="10">
        <f t="shared" si="14"/>
        <v>0</v>
      </c>
      <c r="N166" s="10">
        <f t="shared" si="15"/>
        <v>0</v>
      </c>
      <c r="O166" s="10">
        <f t="shared" si="16"/>
        <v>-2400</v>
      </c>
      <c r="P166" s="10">
        <f t="shared" si="17"/>
        <v>0</v>
      </c>
    </row>
    <row r="167" spans="1:16" ht="51">
      <c r="A167" s="5" t="s">
        <v>223</v>
      </c>
      <c r="B167" s="6" t="s">
        <v>224</v>
      </c>
      <c r="C167" s="7">
        <v>0</v>
      </c>
      <c r="D167" s="7">
        <v>180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180</v>
      </c>
      <c r="M167" s="7">
        <f t="shared" si="14"/>
        <v>0</v>
      </c>
      <c r="N167" s="7">
        <f t="shared" si="15"/>
        <v>180</v>
      </c>
      <c r="O167" s="7">
        <f t="shared" si="16"/>
        <v>0</v>
      </c>
      <c r="P167" s="7">
        <f t="shared" si="17"/>
        <v>0</v>
      </c>
    </row>
    <row r="168" spans="1:16">
      <c r="A168" s="8" t="s">
        <v>297</v>
      </c>
      <c r="B168" s="9" t="s">
        <v>298</v>
      </c>
      <c r="C168" s="10">
        <v>0</v>
      </c>
      <c r="D168" s="10">
        <v>30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30</v>
      </c>
      <c r="M168" s="10">
        <f t="shared" si="14"/>
        <v>0</v>
      </c>
      <c r="N168" s="10">
        <f t="shared" si="15"/>
        <v>30</v>
      </c>
      <c r="O168" s="10">
        <f t="shared" si="16"/>
        <v>0</v>
      </c>
      <c r="P168" s="10">
        <f t="shared" si="17"/>
        <v>0</v>
      </c>
    </row>
    <row r="169" spans="1:16" ht="25.5">
      <c r="A169" s="8" t="s">
        <v>295</v>
      </c>
      <c r="B169" s="9" t="s">
        <v>296</v>
      </c>
      <c r="C169" s="10">
        <v>0</v>
      </c>
      <c r="D169" s="10">
        <v>150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150</v>
      </c>
      <c r="M169" s="10">
        <f t="shared" si="14"/>
        <v>0</v>
      </c>
      <c r="N169" s="10">
        <f t="shared" si="15"/>
        <v>150</v>
      </c>
      <c r="O169" s="10">
        <f t="shared" si="16"/>
        <v>0</v>
      </c>
      <c r="P169" s="10">
        <f t="shared" si="17"/>
        <v>0</v>
      </c>
    </row>
    <row r="170" spans="1:16" ht="63.75">
      <c r="A170" s="5" t="s">
        <v>318</v>
      </c>
      <c r="B170" s="6" t="s">
        <v>319</v>
      </c>
      <c r="C170" s="7">
        <v>0</v>
      </c>
      <c r="D170" s="7">
        <v>2202.6550000000002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2202.6550000000002</v>
      </c>
      <c r="M170" s="7">
        <f t="shared" si="14"/>
        <v>0</v>
      </c>
      <c r="N170" s="7">
        <f t="shared" si="15"/>
        <v>2202.6550000000002</v>
      </c>
      <c r="O170" s="7">
        <f t="shared" si="16"/>
        <v>0</v>
      </c>
      <c r="P170" s="7">
        <f t="shared" si="17"/>
        <v>0</v>
      </c>
    </row>
    <row r="171" spans="1:16" ht="25.5">
      <c r="A171" s="8" t="s">
        <v>48</v>
      </c>
      <c r="B171" s="9" t="s">
        <v>49</v>
      </c>
      <c r="C171" s="10">
        <v>0</v>
      </c>
      <c r="D171" s="10">
        <v>2202.6550000000002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2202.6550000000002</v>
      </c>
      <c r="M171" s="10">
        <f t="shared" si="14"/>
        <v>0</v>
      </c>
      <c r="N171" s="10">
        <f t="shared" si="15"/>
        <v>2202.6550000000002</v>
      </c>
      <c r="O171" s="10">
        <f t="shared" si="16"/>
        <v>0</v>
      </c>
      <c r="P171" s="10">
        <f t="shared" si="17"/>
        <v>0</v>
      </c>
    </row>
    <row r="172" spans="1:16">
      <c r="A172" s="5" t="s">
        <v>320</v>
      </c>
      <c r="B172" s="6" t="s">
        <v>290</v>
      </c>
      <c r="C172" s="7">
        <v>527</v>
      </c>
      <c r="D172" s="7">
        <v>6376</v>
      </c>
      <c r="E172" s="7">
        <v>45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45</v>
      </c>
      <c r="L172" s="7">
        <f t="shared" si="13"/>
        <v>6376</v>
      </c>
      <c r="M172" s="7">
        <f t="shared" si="14"/>
        <v>0</v>
      </c>
      <c r="N172" s="7">
        <f t="shared" si="15"/>
        <v>6376</v>
      </c>
      <c r="O172" s="7">
        <f t="shared" si="16"/>
        <v>45</v>
      </c>
      <c r="P172" s="7">
        <f t="shared" si="17"/>
        <v>0</v>
      </c>
    </row>
    <row r="173" spans="1:16">
      <c r="A173" s="8" t="s">
        <v>291</v>
      </c>
      <c r="B173" s="9" t="s">
        <v>292</v>
      </c>
      <c r="C173" s="10">
        <v>40</v>
      </c>
      <c r="D173" s="10">
        <v>3077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3077</v>
      </c>
      <c r="M173" s="10">
        <f t="shared" si="14"/>
        <v>0</v>
      </c>
      <c r="N173" s="10">
        <f t="shared" si="15"/>
        <v>3077</v>
      </c>
      <c r="O173" s="10">
        <f t="shared" si="16"/>
        <v>0</v>
      </c>
      <c r="P173" s="10">
        <f t="shared" si="17"/>
        <v>0</v>
      </c>
    </row>
    <row r="174" spans="1:16">
      <c r="A174" s="8" t="s">
        <v>293</v>
      </c>
      <c r="B174" s="9" t="s">
        <v>294</v>
      </c>
      <c r="C174" s="10">
        <v>487</v>
      </c>
      <c r="D174" s="10">
        <v>2099</v>
      </c>
      <c r="E174" s="10">
        <v>45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45</v>
      </c>
      <c r="L174" s="10">
        <f t="shared" si="13"/>
        <v>2099</v>
      </c>
      <c r="M174" s="10">
        <f t="shared" si="14"/>
        <v>0</v>
      </c>
      <c r="N174" s="10">
        <f t="shared" si="15"/>
        <v>2099</v>
      </c>
      <c r="O174" s="10">
        <f t="shared" si="16"/>
        <v>45</v>
      </c>
      <c r="P174" s="10">
        <f t="shared" si="17"/>
        <v>0</v>
      </c>
    </row>
    <row r="175" spans="1:16" ht="25.5">
      <c r="A175" s="8" t="s">
        <v>295</v>
      </c>
      <c r="B175" s="9" t="s">
        <v>296</v>
      </c>
      <c r="C175" s="10">
        <v>0</v>
      </c>
      <c r="D175" s="10">
        <v>1200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1200</v>
      </c>
      <c r="M175" s="10">
        <f t="shared" si="14"/>
        <v>0</v>
      </c>
      <c r="N175" s="10">
        <f t="shared" si="15"/>
        <v>1200</v>
      </c>
      <c r="O175" s="10">
        <f t="shared" si="16"/>
        <v>0</v>
      </c>
      <c r="P175" s="10">
        <f t="shared" si="17"/>
        <v>0</v>
      </c>
    </row>
    <row r="176" spans="1:16">
      <c r="A176" s="5" t="s">
        <v>225</v>
      </c>
      <c r="B176" s="6" t="s">
        <v>53</v>
      </c>
      <c r="C176" s="7">
        <v>1200</v>
      </c>
      <c r="D176" s="7">
        <v>26870</v>
      </c>
      <c r="E176" s="7">
        <v>0</v>
      </c>
      <c r="F176" s="7">
        <v>349.68402000000003</v>
      </c>
      <c r="G176" s="7">
        <v>0</v>
      </c>
      <c r="H176" s="7">
        <v>0</v>
      </c>
      <c r="I176" s="7">
        <v>349.68402000000003</v>
      </c>
      <c r="J176" s="7">
        <v>349.68402000000003</v>
      </c>
      <c r="K176" s="7">
        <f t="shared" si="12"/>
        <v>-349.68402000000003</v>
      </c>
      <c r="L176" s="7">
        <f t="shared" si="13"/>
        <v>26520.315979999999</v>
      </c>
      <c r="M176" s="7">
        <f t="shared" si="14"/>
        <v>0</v>
      </c>
      <c r="N176" s="7">
        <f t="shared" si="15"/>
        <v>26870</v>
      </c>
      <c r="O176" s="7">
        <f t="shared" si="16"/>
        <v>0</v>
      </c>
      <c r="P176" s="7">
        <f t="shared" si="17"/>
        <v>0</v>
      </c>
    </row>
    <row r="177" spans="1:16">
      <c r="A177" s="8" t="s">
        <v>297</v>
      </c>
      <c r="B177" s="9" t="s">
        <v>298</v>
      </c>
      <c r="C177" s="10">
        <v>1200</v>
      </c>
      <c r="D177" s="10">
        <v>25670</v>
      </c>
      <c r="E177" s="10">
        <v>0</v>
      </c>
      <c r="F177" s="10">
        <v>349.68402000000003</v>
      </c>
      <c r="G177" s="10">
        <v>0</v>
      </c>
      <c r="H177" s="10">
        <v>0</v>
      </c>
      <c r="I177" s="10">
        <v>349.68402000000003</v>
      </c>
      <c r="J177" s="10">
        <v>349.68402000000003</v>
      </c>
      <c r="K177" s="10">
        <f t="shared" si="12"/>
        <v>-349.68402000000003</v>
      </c>
      <c r="L177" s="10">
        <f t="shared" si="13"/>
        <v>25320.315979999999</v>
      </c>
      <c r="M177" s="10">
        <f t="shared" si="14"/>
        <v>0</v>
      </c>
      <c r="N177" s="10">
        <f t="shared" si="15"/>
        <v>25670</v>
      </c>
      <c r="O177" s="10">
        <f t="shared" si="16"/>
        <v>0</v>
      </c>
      <c r="P177" s="10">
        <f t="shared" si="17"/>
        <v>0</v>
      </c>
    </row>
    <row r="178" spans="1:16">
      <c r="A178" s="8" t="s">
        <v>293</v>
      </c>
      <c r="B178" s="9" t="s">
        <v>294</v>
      </c>
      <c r="C178" s="10">
        <v>0</v>
      </c>
      <c r="D178" s="10">
        <v>1200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1200</v>
      </c>
      <c r="M178" s="10">
        <f t="shared" si="14"/>
        <v>0</v>
      </c>
      <c r="N178" s="10">
        <f t="shared" si="15"/>
        <v>1200</v>
      </c>
      <c r="O178" s="10">
        <f t="shared" si="16"/>
        <v>0</v>
      </c>
      <c r="P178" s="10">
        <f t="shared" si="17"/>
        <v>0</v>
      </c>
    </row>
    <row r="179" spans="1:16">
      <c r="A179" s="5" t="s">
        <v>321</v>
      </c>
      <c r="B179" s="6" t="s">
        <v>300</v>
      </c>
      <c r="C179" s="7">
        <v>3895.25</v>
      </c>
      <c r="D179" s="7">
        <v>168212.12445999999</v>
      </c>
      <c r="E179" s="7">
        <v>24087.822</v>
      </c>
      <c r="F179" s="7">
        <v>6764.2190000000001</v>
      </c>
      <c r="G179" s="7">
        <v>1.059E-2</v>
      </c>
      <c r="H179" s="7">
        <v>6864.2190000000001</v>
      </c>
      <c r="I179" s="7">
        <v>0</v>
      </c>
      <c r="J179" s="7">
        <v>0</v>
      </c>
      <c r="K179" s="7">
        <f t="shared" si="12"/>
        <v>17323.602999999999</v>
      </c>
      <c r="L179" s="7">
        <f t="shared" si="13"/>
        <v>161447.90545999998</v>
      </c>
      <c r="M179" s="7">
        <f t="shared" si="14"/>
        <v>28.081488646005436</v>
      </c>
      <c r="N179" s="7">
        <f t="shared" si="15"/>
        <v>161347.90545999998</v>
      </c>
      <c r="O179" s="7">
        <f t="shared" si="16"/>
        <v>17223.602999999999</v>
      </c>
      <c r="P179" s="7">
        <f t="shared" si="17"/>
        <v>28.496636184043538</v>
      </c>
    </row>
    <row r="180" spans="1:16" ht="25.5">
      <c r="A180" s="8" t="s">
        <v>295</v>
      </c>
      <c r="B180" s="9" t="s">
        <v>296</v>
      </c>
      <c r="C180" s="10">
        <v>3895.25</v>
      </c>
      <c r="D180" s="10">
        <v>168212.12445999999</v>
      </c>
      <c r="E180" s="10">
        <v>24087.822</v>
      </c>
      <c r="F180" s="10">
        <v>6764.2190000000001</v>
      </c>
      <c r="G180" s="10">
        <v>1.059E-2</v>
      </c>
      <c r="H180" s="10">
        <v>6864.2190000000001</v>
      </c>
      <c r="I180" s="10">
        <v>0</v>
      </c>
      <c r="J180" s="10">
        <v>0</v>
      </c>
      <c r="K180" s="10">
        <f t="shared" si="12"/>
        <v>17323.602999999999</v>
      </c>
      <c r="L180" s="10">
        <f t="shared" si="13"/>
        <v>161447.90545999998</v>
      </c>
      <c r="M180" s="10">
        <f t="shared" si="14"/>
        <v>28.081488646005436</v>
      </c>
      <c r="N180" s="10">
        <f t="shared" si="15"/>
        <v>161347.90545999998</v>
      </c>
      <c r="O180" s="10">
        <f t="shared" si="16"/>
        <v>17223.602999999999</v>
      </c>
      <c r="P180" s="10">
        <f t="shared" si="17"/>
        <v>28.496636184043538</v>
      </c>
    </row>
    <row r="181" spans="1:16">
      <c r="A181" s="5" t="s">
        <v>234</v>
      </c>
      <c r="B181" s="6" t="s">
        <v>235</v>
      </c>
      <c r="C181" s="7">
        <v>0</v>
      </c>
      <c r="D181" s="7">
        <v>449.15199999999999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449.15199999999999</v>
      </c>
      <c r="M181" s="7">
        <f t="shared" si="14"/>
        <v>0</v>
      </c>
      <c r="N181" s="7">
        <f t="shared" si="15"/>
        <v>449.15199999999999</v>
      </c>
      <c r="O181" s="7">
        <f t="shared" si="16"/>
        <v>0</v>
      </c>
      <c r="P181" s="7">
        <f t="shared" si="17"/>
        <v>0</v>
      </c>
    </row>
    <row r="182" spans="1:16" ht="25.5">
      <c r="A182" s="8" t="s">
        <v>287</v>
      </c>
      <c r="B182" s="9" t="s">
        <v>288</v>
      </c>
      <c r="C182" s="10">
        <v>0</v>
      </c>
      <c r="D182" s="10">
        <v>449.15199999999999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449.15199999999999</v>
      </c>
      <c r="M182" s="10">
        <f t="shared" si="14"/>
        <v>0</v>
      </c>
      <c r="N182" s="10">
        <f t="shared" si="15"/>
        <v>449.15199999999999</v>
      </c>
      <c r="O182" s="10">
        <f t="shared" si="16"/>
        <v>0</v>
      </c>
      <c r="P182" s="10">
        <f t="shared" si="17"/>
        <v>0</v>
      </c>
    </row>
    <row r="183" spans="1:16">
      <c r="A183" s="5" t="s">
        <v>322</v>
      </c>
      <c r="B183" s="6" t="s">
        <v>228</v>
      </c>
      <c r="C183" s="7">
        <v>0</v>
      </c>
      <c r="D183" s="7">
        <v>2549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2549</v>
      </c>
      <c r="M183" s="7">
        <f t="shared" si="14"/>
        <v>0</v>
      </c>
      <c r="N183" s="7">
        <f t="shared" si="15"/>
        <v>2549</v>
      </c>
      <c r="O183" s="7">
        <f t="shared" si="16"/>
        <v>0</v>
      </c>
      <c r="P183" s="7">
        <f t="shared" si="17"/>
        <v>0</v>
      </c>
    </row>
    <row r="184" spans="1:16">
      <c r="A184" s="8" t="s">
        <v>28</v>
      </c>
      <c r="B184" s="9" t="s">
        <v>29</v>
      </c>
      <c r="C184" s="10">
        <v>0</v>
      </c>
      <c r="D184" s="10">
        <v>50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50</v>
      </c>
      <c r="M184" s="10">
        <f t="shared" si="14"/>
        <v>0</v>
      </c>
      <c r="N184" s="10">
        <f t="shared" si="15"/>
        <v>50</v>
      </c>
      <c r="O184" s="10">
        <f t="shared" si="16"/>
        <v>0</v>
      </c>
      <c r="P184" s="10">
        <f t="shared" si="17"/>
        <v>0</v>
      </c>
    </row>
    <row r="185" spans="1:16">
      <c r="A185" s="8" t="s">
        <v>291</v>
      </c>
      <c r="B185" s="9" t="s">
        <v>292</v>
      </c>
      <c r="C185" s="10">
        <v>0</v>
      </c>
      <c r="D185" s="10">
        <v>2499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2499</v>
      </c>
      <c r="M185" s="10">
        <f t="shared" si="14"/>
        <v>0</v>
      </c>
      <c r="N185" s="10">
        <f t="shared" si="15"/>
        <v>2499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237</v>
      </c>
      <c r="B186" s="6" t="s">
        <v>238</v>
      </c>
      <c r="C186" s="7">
        <v>2670.962</v>
      </c>
      <c r="D186" s="7">
        <v>59282.803</v>
      </c>
      <c r="E186" s="7">
        <v>3479.7</v>
      </c>
      <c r="F186" s="7">
        <v>2007.8199599999998</v>
      </c>
      <c r="G186" s="7">
        <v>0.41667000000000004</v>
      </c>
      <c r="H186" s="7">
        <v>2007.81997</v>
      </c>
      <c r="I186" s="7">
        <v>0</v>
      </c>
      <c r="J186" s="7">
        <v>0</v>
      </c>
      <c r="K186" s="7">
        <f t="shared" si="12"/>
        <v>1471.88004</v>
      </c>
      <c r="L186" s="7">
        <f t="shared" si="13"/>
        <v>57274.983039999999</v>
      </c>
      <c r="M186" s="7">
        <f t="shared" si="14"/>
        <v>57.700950081903613</v>
      </c>
      <c r="N186" s="7">
        <f t="shared" si="15"/>
        <v>57274.983030000003</v>
      </c>
      <c r="O186" s="7">
        <f t="shared" si="16"/>
        <v>1471.8800299999998</v>
      </c>
      <c r="P186" s="7">
        <f t="shared" si="17"/>
        <v>57.700950369284712</v>
      </c>
    </row>
    <row r="187" spans="1:16" ht="25.5">
      <c r="A187" s="5" t="s">
        <v>240</v>
      </c>
      <c r="B187" s="6" t="s">
        <v>241</v>
      </c>
      <c r="C187" s="7">
        <v>0</v>
      </c>
      <c r="D187" s="7">
        <v>10345.541000000001</v>
      </c>
      <c r="E187" s="7">
        <v>81.7</v>
      </c>
      <c r="F187" s="7">
        <v>892.78070000000002</v>
      </c>
      <c r="G187" s="7">
        <v>0.41667000000000004</v>
      </c>
      <c r="H187" s="7">
        <v>892.78071</v>
      </c>
      <c r="I187" s="7">
        <v>0</v>
      </c>
      <c r="J187" s="7">
        <v>0</v>
      </c>
      <c r="K187" s="7">
        <f t="shared" si="12"/>
        <v>-811.08069999999998</v>
      </c>
      <c r="L187" s="7">
        <f t="shared" si="13"/>
        <v>9452.7603000000017</v>
      </c>
      <c r="M187" s="7">
        <f t="shared" si="14"/>
        <v>1092.7548347613219</v>
      </c>
      <c r="N187" s="7">
        <f t="shared" si="15"/>
        <v>9452.760290000002</v>
      </c>
      <c r="O187" s="7">
        <f t="shared" si="16"/>
        <v>-811.08070999999995</v>
      </c>
      <c r="P187" s="7">
        <f t="shared" si="17"/>
        <v>1092.7548470012239</v>
      </c>
    </row>
    <row r="188" spans="1:16">
      <c r="A188" s="8" t="s">
        <v>297</v>
      </c>
      <c r="B188" s="9" t="s">
        <v>298</v>
      </c>
      <c r="C188" s="10">
        <v>0</v>
      </c>
      <c r="D188" s="10">
        <v>7300</v>
      </c>
      <c r="E188" s="10">
        <v>0</v>
      </c>
      <c r="F188" s="10">
        <v>892.78070000000002</v>
      </c>
      <c r="G188" s="10">
        <v>0.41667000000000004</v>
      </c>
      <c r="H188" s="10">
        <v>892.78071</v>
      </c>
      <c r="I188" s="10">
        <v>0</v>
      </c>
      <c r="J188" s="10">
        <v>0</v>
      </c>
      <c r="K188" s="10">
        <f t="shared" si="12"/>
        <v>-892.78070000000002</v>
      </c>
      <c r="L188" s="10">
        <f t="shared" si="13"/>
        <v>6407.2192999999997</v>
      </c>
      <c r="M188" s="10">
        <f t="shared" si="14"/>
        <v>0</v>
      </c>
      <c r="N188" s="10">
        <f t="shared" si="15"/>
        <v>6407.21929</v>
      </c>
      <c r="O188" s="10">
        <f t="shared" si="16"/>
        <v>-892.78071</v>
      </c>
      <c r="P188" s="10">
        <f t="shared" si="17"/>
        <v>0</v>
      </c>
    </row>
    <row r="189" spans="1:16" ht="25.5">
      <c r="A189" s="8" t="s">
        <v>295</v>
      </c>
      <c r="B189" s="9" t="s">
        <v>296</v>
      </c>
      <c r="C189" s="10">
        <v>0</v>
      </c>
      <c r="D189" s="10">
        <v>3045.5410000000002</v>
      </c>
      <c r="E189" s="10">
        <v>81.7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81.7</v>
      </c>
      <c r="L189" s="10">
        <f t="shared" si="13"/>
        <v>3045.5410000000002</v>
      </c>
      <c r="M189" s="10">
        <f t="shared" si="14"/>
        <v>0</v>
      </c>
      <c r="N189" s="10">
        <f t="shared" si="15"/>
        <v>3045.5410000000002</v>
      </c>
      <c r="O189" s="10">
        <f t="shared" si="16"/>
        <v>81.7</v>
      </c>
      <c r="P189" s="10">
        <f t="shared" si="17"/>
        <v>0</v>
      </c>
    </row>
    <row r="190" spans="1:16">
      <c r="A190" s="5" t="s">
        <v>323</v>
      </c>
      <c r="B190" s="6" t="s">
        <v>324</v>
      </c>
      <c r="C190" s="7">
        <v>1360.962</v>
      </c>
      <c r="D190" s="7">
        <v>41520.962</v>
      </c>
      <c r="E190" s="7">
        <v>3000</v>
      </c>
      <c r="F190" s="7">
        <v>193.89377000000002</v>
      </c>
      <c r="G190" s="7">
        <v>0</v>
      </c>
      <c r="H190" s="7">
        <v>193.89377000000002</v>
      </c>
      <c r="I190" s="7">
        <v>0</v>
      </c>
      <c r="J190" s="7">
        <v>0</v>
      </c>
      <c r="K190" s="7">
        <f t="shared" si="12"/>
        <v>2806.1062299999999</v>
      </c>
      <c r="L190" s="7">
        <f t="shared" si="13"/>
        <v>41327.068229999997</v>
      </c>
      <c r="M190" s="7">
        <f t="shared" si="14"/>
        <v>6.4631256666666674</v>
      </c>
      <c r="N190" s="7">
        <f t="shared" si="15"/>
        <v>41327.068229999997</v>
      </c>
      <c r="O190" s="7">
        <f t="shared" si="16"/>
        <v>2806.1062299999999</v>
      </c>
      <c r="P190" s="7">
        <f t="shared" si="17"/>
        <v>6.4631256666666674</v>
      </c>
    </row>
    <row r="191" spans="1:16">
      <c r="A191" s="5" t="s">
        <v>325</v>
      </c>
      <c r="B191" s="6" t="s">
        <v>326</v>
      </c>
      <c r="C191" s="7">
        <v>1360.962</v>
      </c>
      <c r="D191" s="7">
        <v>10520.962</v>
      </c>
      <c r="E191" s="7">
        <v>2500</v>
      </c>
      <c r="F191" s="7">
        <v>145.6062</v>
      </c>
      <c r="G191" s="7">
        <v>0</v>
      </c>
      <c r="H191" s="7">
        <v>145.6062</v>
      </c>
      <c r="I191" s="7">
        <v>0</v>
      </c>
      <c r="J191" s="7">
        <v>0</v>
      </c>
      <c r="K191" s="7">
        <f t="shared" si="12"/>
        <v>2354.3937999999998</v>
      </c>
      <c r="L191" s="7">
        <f t="shared" si="13"/>
        <v>10375.355799999999</v>
      </c>
      <c r="M191" s="7">
        <f t="shared" si="14"/>
        <v>5.8242479999999999</v>
      </c>
      <c r="N191" s="7">
        <f t="shared" si="15"/>
        <v>10375.355799999999</v>
      </c>
      <c r="O191" s="7">
        <f t="shared" si="16"/>
        <v>2354.3937999999998</v>
      </c>
      <c r="P191" s="7">
        <f t="shared" si="17"/>
        <v>5.8242479999999999</v>
      </c>
    </row>
    <row r="192" spans="1:16">
      <c r="A192" s="8" t="s">
        <v>327</v>
      </c>
      <c r="B192" s="9" t="s">
        <v>328</v>
      </c>
      <c r="C192" s="10">
        <v>1360.962</v>
      </c>
      <c r="D192" s="10">
        <v>10520.962</v>
      </c>
      <c r="E192" s="10">
        <v>2500</v>
      </c>
      <c r="F192" s="10">
        <v>145.6062</v>
      </c>
      <c r="G192" s="10">
        <v>0</v>
      </c>
      <c r="H192" s="10">
        <v>145.6062</v>
      </c>
      <c r="I192" s="10">
        <v>0</v>
      </c>
      <c r="J192" s="10">
        <v>0</v>
      </c>
      <c r="K192" s="10">
        <f t="shared" si="12"/>
        <v>2354.3937999999998</v>
      </c>
      <c r="L192" s="10">
        <f t="shared" si="13"/>
        <v>10375.355799999999</v>
      </c>
      <c r="M192" s="10">
        <f t="shared" si="14"/>
        <v>5.8242479999999999</v>
      </c>
      <c r="N192" s="10">
        <f t="shared" si="15"/>
        <v>10375.355799999999</v>
      </c>
      <c r="O192" s="10">
        <f t="shared" si="16"/>
        <v>2354.3937999999998</v>
      </c>
      <c r="P192" s="10">
        <f t="shared" si="17"/>
        <v>5.8242479999999999</v>
      </c>
    </row>
    <row r="193" spans="1:16" ht="25.5">
      <c r="A193" s="5" t="s">
        <v>329</v>
      </c>
      <c r="B193" s="6" t="s">
        <v>330</v>
      </c>
      <c r="C193" s="7">
        <v>0</v>
      </c>
      <c r="D193" s="7">
        <v>31000</v>
      </c>
      <c r="E193" s="7">
        <v>500</v>
      </c>
      <c r="F193" s="7">
        <v>48.287570000000002</v>
      </c>
      <c r="G193" s="7">
        <v>0</v>
      </c>
      <c r="H193" s="7">
        <v>48.287570000000002</v>
      </c>
      <c r="I193" s="7">
        <v>0</v>
      </c>
      <c r="J193" s="7">
        <v>0</v>
      </c>
      <c r="K193" s="7">
        <f t="shared" si="12"/>
        <v>451.71242999999998</v>
      </c>
      <c r="L193" s="7">
        <f t="shared" si="13"/>
        <v>30951.71243</v>
      </c>
      <c r="M193" s="7">
        <f t="shared" si="14"/>
        <v>9.6575140000000008</v>
      </c>
      <c r="N193" s="7">
        <f t="shared" si="15"/>
        <v>30951.71243</v>
      </c>
      <c r="O193" s="7">
        <f t="shared" si="16"/>
        <v>451.71242999999998</v>
      </c>
      <c r="P193" s="7">
        <f t="shared" si="17"/>
        <v>9.6575140000000008</v>
      </c>
    </row>
    <row r="194" spans="1:16" ht="25.5">
      <c r="A194" s="8" t="s">
        <v>295</v>
      </c>
      <c r="B194" s="9" t="s">
        <v>296</v>
      </c>
      <c r="C194" s="10">
        <v>0</v>
      </c>
      <c r="D194" s="10">
        <v>31000</v>
      </c>
      <c r="E194" s="10">
        <v>500</v>
      </c>
      <c r="F194" s="10">
        <v>48.287570000000002</v>
      </c>
      <c r="G194" s="10">
        <v>0</v>
      </c>
      <c r="H194" s="10">
        <v>48.287570000000002</v>
      </c>
      <c r="I194" s="10">
        <v>0</v>
      </c>
      <c r="J194" s="10">
        <v>0</v>
      </c>
      <c r="K194" s="10">
        <f t="shared" si="12"/>
        <v>451.71242999999998</v>
      </c>
      <c r="L194" s="10">
        <f t="shared" si="13"/>
        <v>30951.71243</v>
      </c>
      <c r="M194" s="10">
        <f t="shared" si="14"/>
        <v>9.6575140000000008</v>
      </c>
      <c r="N194" s="10">
        <f t="shared" si="15"/>
        <v>30951.71243</v>
      </c>
      <c r="O194" s="10">
        <f t="shared" si="16"/>
        <v>451.71242999999998</v>
      </c>
      <c r="P194" s="10">
        <f t="shared" si="17"/>
        <v>9.6575140000000008</v>
      </c>
    </row>
    <row r="195" spans="1:16" ht="25.5">
      <c r="A195" s="5" t="s">
        <v>331</v>
      </c>
      <c r="B195" s="6" t="s">
        <v>332</v>
      </c>
      <c r="C195" s="7">
        <v>0</v>
      </c>
      <c r="D195" s="7">
        <v>72</v>
      </c>
      <c r="E195" s="7">
        <v>72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72</v>
      </c>
      <c r="L195" s="7">
        <f t="shared" si="13"/>
        <v>72</v>
      </c>
      <c r="M195" s="7">
        <f t="shared" si="14"/>
        <v>0</v>
      </c>
      <c r="N195" s="7">
        <f t="shared" si="15"/>
        <v>72</v>
      </c>
      <c r="O195" s="7">
        <f t="shared" si="16"/>
        <v>72</v>
      </c>
      <c r="P195" s="7">
        <f t="shared" si="17"/>
        <v>0</v>
      </c>
    </row>
    <row r="196" spans="1:16" ht="25.5">
      <c r="A196" s="8" t="s">
        <v>295</v>
      </c>
      <c r="B196" s="9" t="s">
        <v>296</v>
      </c>
      <c r="C196" s="10">
        <v>0</v>
      </c>
      <c r="D196" s="10">
        <v>72</v>
      </c>
      <c r="E196" s="10">
        <v>72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72</v>
      </c>
      <c r="L196" s="10">
        <f t="shared" si="13"/>
        <v>72</v>
      </c>
      <c r="M196" s="10">
        <f t="shared" si="14"/>
        <v>0</v>
      </c>
      <c r="N196" s="10">
        <f t="shared" si="15"/>
        <v>72</v>
      </c>
      <c r="O196" s="10">
        <f t="shared" si="16"/>
        <v>72</v>
      </c>
      <c r="P196" s="10">
        <f t="shared" si="17"/>
        <v>0</v>
      </c>
    </row>
    <row r="197" spans="1:16">
      <c r="A197" s="5" t="s">
        <v>333</v>
      </c>
      <c r="B197" s="6" t="s">
        <v>290</v>
      </c>
      <c r="C197" s="7">
        <v>0</v>
      </c>
      <c r="D197" s="7">
        <v>2691.3</v>
      </c>
      <c r="E197" s="7">
        <v>91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91</v>
      </c>
      <c r="L197" s="7">
        <f t="shared" si="13"/>
        <v>2691.3</v>
      </c>
      <c r="M197" s="7">
        <f t="shared" si="14"/>
        <v>0</v>
      </c>
      <c r="N197" s="7">
        <f t="shared" si="15"/>
        <v>2691.3</v>
      </c>
      <c r="O197" s="7">
        <f t="shared" si="16"/>
        <v>91</v>
      </c>
      <c r="P197" s="7">
        <f t="shared" si="17"/>
        <v>0</v>
      </c>
    </row>
    <row r="198" spans="1:16">
      <c r="A198" s="8" t="s">
        <v>293</v>
      </c>
      <c r="B198" s="9" t="s">
        <v>294</v>
      </c>
      <c r="C198" s="10">
        <v>0</v>
      </c>
      <c r="D198" s="10">
        <v>91</v>
      </c>
      <c r="E198" s="10">
        <v>91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48" si="18">E198-F198</f>
        <v>91</v>
      </c>
      <c r="L198" s="10">
        <f t="shared" ref="L198:L248" si="19">D198-F198</f>
        <v>91</v>
      </c>
      <c r="M198" s="10">
        <f t="shared" ref="M198:M248" si="20">IF(E198=0,0,(F198/E198)*100)</f>
        <v>0</v>
      </c>
      <c r="N198" s="10">
        <f t="shared" ref="N198:N248" si="21">D198-H198</f>
        <v>91</v>
      </c>
      <c r="O198" s="10">
        <f t="shared" ref="O198:O248" si="22">E198-H198</f>
        <v>91</v>
      </c>
      <c r="P198" s="10">
        <f t="shared" ref="P198:P248" si="23">IF(E198=0,0,(H198/E198)*100)</f>
        <v>0</v>
      </c>
    </row>
    <row r="199" spans="1:16" ht="25.5">
      <c r="A199" s="8" t="s">
        <v>295</v>
      </c>
      <c r="B199" s="9" t="s">
        <v>296</v>
      </c>
      <c r="C199" s="10">
        <v>0</v>
      </c>
      <c r="D199" s="10">
        <v>2600.3000000000002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2600.3000000000002</v>
      </c>
      <c r="M199" s="10">
        <f t="shared" si="20"/>
        <v>0</v>
      </c>
      <c r="N199" s="10">
        <f t="shared" si="21"/>
        <v>2600.3000000000002</v>
      </c>
      <c r="O199" s="10">
        <f t="shared" si="22"/>
        <v>0</v>
      </c>
      <c r="P199" s="10">
        <f t="shared" si="23"/>
        <v>0</v>
      </c>
    </row>
    <row r="200" spans="1:16">
      <c r="A200" s="5" t="s">
        <v>334</v>
      </c>
      <c r="B200" s="6" t="s">
        <v>300</v>
      </c>
      <c r="C200" s="7">
        <v>0</v>
      </c>
      <c r="D200" s="7">
        <v>1714</v>
      </c>
      <c r="E200" s="7">
        <v>0</v>
      </c>
      <c r="F200" s="7">
        <v>153.69823000000002</v>
      </c>
      <c r="G200" s="7">
        <v>0</v>
      </c>
      <c r="H200" s="7">
        <v>153.69823000000002</v>
      </c>
      <c r="I200" s="7">
        <v>0</v>
      </c>
      <c r="J200" s="7">
        <v>0</v>
      </c>
      <c r="K200" s="7">
        <f t="shared" si="18"/>
        <v>-153.69823000000002</v>
      </c>
      <c r="L200" s="7">
        <f t="shared" si="19"/>
        <v>1560.30177</v>
      </c>
      <c r="M200" s="7">
        <f t="shared" si="20"/>
        <v>0</v>
      </c>
      <c r="N200" s="7">
        <f t="shared" si="21"/>
        <v>1560.30177</v>
      </c>
      <c r="O200" s="7">
        <f t="shared" si="22"/>
        <v>-153.69823000000002</v>
      </c>
      <c r="P200" s="7">
        <f t="shared" si="23"/>
        <v>0</v>
      </c>
    </row>
    <row r="201" spans="1:16" ht="25.5">
      <c r="A201" s="8" t="s">
        <v>295</v>
      </c>
      <c r="B201" s="9" t="s">
        <v>296</v>
      </c>
      <c r="C201" s="10">
        <v>0</v>
      </c>
      <c r="D201" s="10">
        <v>1714</v>
      </c>
      <c r="E201" s="10">
        <v>0</v>
      </c>
      <c r="F201" s="10">
        <v>153.69823000000002</v>
      </c>
      <c r="G201" s="10">
        <v>0</v>
      </c>
      <c r="H201" s="10">
        <v>153.69823000000002</v>
      </c>
      <c r="I201" s="10">
        <v>0</v>
      </c>
      <c r="J201" s="10">
        <v>0</v>
      </c>
      <c r="K201" s="10">
        <f t="shared" si="18"/>
        <v>-153.69823000000002</v>
      </c>
      <c r="L201" s="10">
        <f t="shared" si="19"/>
        <v>1560.30177</v>
      </c>
      <c r="M201" s="10">
        <f t="shared" si="20"/>
        <v>0</v>
      </c>
      <c r="N201" s="10">
        <f t="shared" si="21"/>
        <v>1560.30177</v>
      </c>
      <c r="O201" s="10">
        <f t="shared" si="22"/>
        <v>-153.69823000000002</v>
      </c>
      <c r="P201" s="10">
        <f t="shared" si="23"/>
        <v>0</v>
      </c>
    </row>
    <row r="202" spans="1:16">
      <c r="A202" s="5" t="s">
        <v>245</v>
      </c>
      <c r="B202" s="6" t="s">
        <v>71</v>
      </c>
      <c r="C202" s="7">
        <v>490</v>
      </c>
      <c r="D202" s="7">
        <v>819</v>
      </c>
      <c r="E202" s="7">
        <v>99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99</v>
      </c>
      <c r="L202" s="7">
        <f t="shared" si="19"/>
        <v>819</v>
      </c>
      <c r="M202" s="7">
        <f t="shared" si="20"/>
        <v>0</v>
      </c>
      <c r="N202" s="7">
        <f t="shared" si="21"/>
        <v>819</v>
      </c>
      <c r="O202" s="7">
        <f t="shared" si="22"/>
        <v>99</v>
      </c>
      <c r="P202" s="7">
        <f t="shared" si="23"/>
        <v>0</v>
      </c>
    </row>
    <row r="203" spans="1:16">
      <c r="A203" s="8" t="s">
        <v>297</v>
      </c>
      <c r="B203" s="9" t="s">
        <v>298</v>
      </c>
      <c r="C203" s="10">
        <v>490</v>
      </c>
      <c r="D203" s="10">
        <v>589</v>
      </c>
      <c r="E203" s="10">
        <v>99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99</v>
      </c>
      <c r="L203" s="10">
        <f t="shared" si="19"/>
        <v>589</v>
      </c>
      <c r="M203" s="10">
        <f t="shared" si="20"/>
        <v>0</v>
      </c>
      <c r="N203" s="10">
        <f t="shared" si="21"/>
        <v>589</v>
      </c>
      <c r="O203" s="10">
        <f t="shared" si="22"/>
        <v>99</v>
      </c>
      <c r="P203" s="10">
        <f t="shared" si="23"/>
        <v>0</v>
      </c>
    </row>
    <row r="204" spans="1:16" ht="25.5">
      <c r="A204" s="8" t="s">
        <v>295</v>
      </c>
      <c r="B204" s="9" t="s">
        <v>296</v>
      </c>
      <c r="C204" s="10">
        <v>0</v>
      </c>
      <c r="D204" s="10">
        <v>230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230</v>
      </c>
      <c r="M204" s="10">
        <f t="shared" si="20"/>
        <v>0</v>
      </c>
      <c r="N204" s="10">
        <f t="shared" si="21"/>
        <v>230</v>
      </c>
      <c r="O204" s="10">
        <f t="shared" si="22"/>
        <v>0</v>
      </c>
      <c r="P204" s="10">
        <f t="shared" si="23"/>
        <v>0</v>
      </c>
    </row>
    <row r="205" spans="1:16">
      <c r="A205" s="5" t="s">
        <v>335</v>
      </c>
      <c r="B205" s="6" t="s">
        <v>228</v>
      </c>
      <c r="C205" s="7">
        <v>820</v>
      </c>
      <c r="D205" s="7">
        <v>2120</v>
      </c>
      <c r="E205" s="7">
        <v>136</v>
      </c>
      <c r="F205" s="7">
        <v>767.44726000000003</v>
      </c>
      <c r="G205" s="7">
        <v>0</v>
      </c>
      <c r="H205" s="7">
        <v>767.44726000000003</v>
      </c>
      <c r="I205" s="7">
        <v>0</v>
      </c>
      <c r="J205" s="7">
        <v>0</v>
      </c>
      <c r="K205" s="7">
        <f t="shared" si="18"/>
        <v>-631.44726000000003</v>
      </c>
      <c r="L205" s="7">
        <f t="shared" si="19"/>
        <v>1352.5527400000001</v>
      </c>
      <c r="M205" s="7">
        <f t="shared" si="20"/>
        <v>564.29945588235296</v>
      </c>
      <c r="N205" s="7">
        <f t="shared" si="21"/>
        <v>1352.5527400000001</v>
      </c>
      <c r="O205" s="7">
        <f t="shared" si="22"/>
        <v>-631.44726000000003</v>
      </c>
      <c r="P205" s="7">
        <f t="shared" si="23"/>
        <v>564.29945588235296</v>
      </c>
    </row>
    <row r="206" spans="1:16" ht="25.5">
      <c r="A206" s="8" t="s">
        <v>48</v>
      </c>
      <c r="B206" s="9" t="s">
        <v>49</v>
      </c>
      <c r="C206" s="10">
        <v>820</v>
      </c>
      <c r="D206" s="10">
        <v>820</v>
      </c>
      <c r="E206" s="10">
        <v>136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136</v>
      </c>
      <c r="L206" s="10">
        <f t="shared" si="19"/>
        <v>820</v>
      </c>
      <c r="M206" s="10">
        <f t="shared" si="20"/>
        <v>0</v>
      </c>
      <c r="N206" s="10">
        <f t="shared" si="21"/>
        <v>820</v>
      </c>
      <c r="O206" s="10">
        <f t="shared" si="22"/>
        <v>136</v>
      </c>
      <c r="P206" s="10">
        <f t="shared" si="23"/>
        <v>0</v>
      </c>
    </row>
    <row r="207" spans="1:16" ht="25.5">
      <c r="A207" s="8" t="s">
        <v>295</v>
      </c>
      <c r="B207" s="9" t="s">
        <v>296</v>
      </c>
      <c r="C207" s="10">
        <v>0</v>
      </c>
      <c r="D207" s="10">
        <v>1300</v>
      </c>
      <c r="E207" s="10">
        <v>0</v>
      </c>
      <c r="F207" s="10">
        <v>767.44726000000003</v>
      </c>
      <c r="G207" s="10">
        <v>0</v>
      </c>
      <c r="H207" s="10">
        <v>767.44726000000003</v>
      </c>
      <c r="I207" s="10">
        <v>0</v>
      </c>
      <c r="J207" s="10">
        <v>0</v>
      </c>
      <c r="K207" s="10">
        <f t="shared" si="18"/>
        <v>-767.44726000000003</v>
      </c>
      <c r="L207" s="10">
        <f t="shared" si="19"/>
        <v>532.55273999999997</v>
      </c>
      <c r="M207" s="10">
        <f t="shared" si="20"/>
        <v>0</v>
      </c>
      <c r="N207" s="10">
        <f t="shared" si="21"/>
        <v>532.55273999999997</v>
      </c>
      <c r="O207" s="10">
        <f t="shared" si="22"/>
        <v>-767.44726000000003</v>
      </c>
      <c r="P207" s="10">
        <f t="shared" si="23"/>
        <v>0</v>
      </c>
    </row>
    <row r="208" spans="1:16" ht="25.5">
      <c r="A208" s="5" t="s">
        <v>246</v>
      </c>
      <c r="B208" s="6" t="s">
        <v>247</v>
      </c>
      <c r="C208" s="7">
        <v>2077</v>
      </c>
      <c r="D208" s="7">
        <v>130589.6986</v>
      </c>
      <c r="E208" s="7">
        <v>172.1</v>
      </c>
      <c r="F208" s="7">
        <v>358.57079999999996</v>
      </c>
      <c r="G208" s="7">
        <v>0</v>
      </c>
      <c r="H208" s="7">
        <v>358.57079999999996</v>
      </c>
      <c r="I208" s="7">
        <v>0</v>
      </c>
      <c r="J208" s="7">
        <v>0</v>
      </c>
      <c r="K208" s="7">
        <f t="shared" si="18"/>
        <v>-186.47079999999997</v>
      </c>
      <c r="L208" s="7">
        <f t="shared" si="19"/>
        <v>130231.1278</v>
      </c>
      <c r="M208" s="7">
        <f t="shared" si="20"/>
        <v>208.3502614758861</v>
      </c>
      <c r="N208" s="7">
        <f t="shared" si="21"/>
        <v>130231.1278</v>
      </c>
      <c r="O208" s="7">
        <f t="shared" si="22"/>
        <v>-186.47079999999997</v>
      </c>
      <c r="P208" s="7">
        <f t="shared" si="23"/>
        <v>208.3502614758861</v>
      </c>
    </row>
    <row r="209" spans="1:16">
      <c r="A209" s="5" t="s">
        <v>336</v>
      </c>
      <c r="B209" s="6" t="s">
        <v>79</v>
      </c>
      <c r="C209" s="7">
        <v>0</v>
      </c>
      <c r="D209" s="7">
        <v>811.87840000000006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811.87840000000006</v>
      </c>
      <c r="M209" s="7">
        <f t="shared" si="20"/>
        <v>0</v>
      </c>
      <c r="N209" s="7">
        <f t="shared" si="21"/>
        <v>811.87840000000006</v>
      </c>
      <c r="O209" s="7">
        <f t="shared" si="22"/>
        <v>0</v>
      </c>
      <c r="P209" s="7">
        <f t="shared" si="23"/>
        <v>0</v>
      </c>
    </row>
    <row r="210" spans="1:16">
      <c r="A210" s="8" t="s">
        <v>297</v>
      </c>
      <c r="B210" s="9" t="s">
        <v>298</v>
      </c>
      <c r="C210" s="10">
        <v>0</v>
      </c>
      <c r="D210" s="10">
        <v>811.87840000000006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811.87840000000006</v>
      </c>
      <c r="M210" s="10">
        <f t="shared" si="20"/>
        <v>0</v>
      </c>
      <c r="N210" s="10">
        <f t="shared" si="21"/>
        <v>811.87840000000006</v>
      </c>
      <c r="O210" s="10">
        <f t="shared" si="22"/>
        <v>0</v>
      </c>
      <c r="P210" s="10">
        <f t="shared" si="23"/>
        <v>0</v>
      </c>
    </row>
    <row r="211" spans="1:16" ht="51">
      <c r="A211" s="5" t="s">
        <v>337</v>
      </c>
      <c r="B211" s="6" t="s">
        <v>87</v>
      </c>
      <c r="C211" s="7">
        <v>0</v>
      </c>
      <c r="D211" s="7">
        <v>90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90</v>
      </c>
      <c r="M211" s="7">
        <f t="shared" si="20"/>
        <v>0</v>
      </c>
      <c r="N211" s="7">
        <f t="shared" si="21"/>
        <v>90</v>
      </c>
      <c r="O211" s="7">
        <f t="shared" si="22"/>
        <v>0</v>
      </c>
      <c r="P211" s="7">
        <f t="shared" si="23"/>
        <v>0</v>
      </c>
    </row>
    <row r="212" spans="1:16">
      <c r="A212" s="8" t="s">
        <v>297</v>
      </c>
      <c r="B212" s="9" t="s">
        <v>298</v>
      </c>
      <c r="C212" s="10">
        <v>0</v>
      </c>
      <c r="D212" s="10">
        <v>90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90</v>
      </c>
      <c r="M212" s="10">
        <f t="shared" si="20"/>
        <v>0</v>
      </c>
      <c r="N212" s="10">
        <f t="shared" si="21"/>
        <v>90</v>
      </c>
      <c r="O212" s="10">
        <f t="shared" si="22"/>
        <v>0</v>
      </c>
      <c r="P212" s="10">
        <f t="shared" si="23"/>
        <v>0</v>
      </c>
    </row>
    <row r="213" spans="1:16">
      <c r="A213" s="5" t="s">
        <v>338</v>
      </c>
      <c r="B213" s="6" t="s">
        <v>209</v>
      </c>
      <c r="C213" s="7">
        <v>0</v>
      </c>
      <c r="D213" s="7">
        <v>9527.7464</v>
      </c>
      <c r="E213" s="7">
        <v>0</v>
      </c>
      <c r="F213" s="7">
        <v>235.1448</v>
      </c>
      <c r="G213" s="7">
        <v>0</v>
      </c>
      <c r="H213" s="7">
        <v>235.1448</v>
      </c>
      <c r="I213" s="7">
        <v>0</v>
      </c>
      <c r="J213" s="7">
        <v>0</v>
      </c>
      <c r="K213" s="7">
        <f t="shared" si="18"/>
        <v>-235.1448</v>
      </c>
      <c r="L213" s="7">
        <f t="shared" si="19"/>
        <v>9292.6016</v>
      </c>
      <c r="M213" s="7">
        <f t="shared" si="20"/>
        <v>0</v>
      </c>
      <c r="N213" s="7">
        <f t="shared" si="21"/>
        <v>9292.6016</v>
      </c>
      <c r="O213" s="7">
        <f t="shared" si="22"/>
        <v>-235.1448</v>
      </c>
      <c r="P213" s="7">
        <f t="shared" si="23"/>
        <v>0</v>
      </c>
    </row>
    <row r="214" spans="1:16">
      <c r="A214" s="8" t="s">
        <v>297</v>
      </c>
      <c r="B214" s="9" t="s">
        <v>298</v>
      </c>
      <c r="C214" s="10">
        <v>0</v>
      </c>
      <c r="D214" s="10">
        <v>9527.7464</v>
      </c>
      <c r="E214" s="10">
        <v>0</v>
      </c>
      <c r="F214" s="10">
        <v>235.1448</v>
      </c>
      <c r="G214" s="10">
        <v>0</v>
      </c>
      <c r="H214" s="10">
        <v>235.1448</v>
      </c>
      <c r="I214" s="10">
        <v>0</v>
      </c>
      <c r="J214" s="10">
        <v>0</v>
      </c>
      <c r="K214" s="10">
        <f t="shared" si="18"/>
        <v>-235.1448</v>
      </c>
      <c r="L214" s="10">
        <f t="shared" si="19"/>
        <v>9292.6016</v>
      </c>
      <c r="M214" s="10">
        <f t="shared" si="20"/>
        <v>0</v>
      </c>
      <c r="N214" s="10">
        <f t="shared" si="21"/>
        <v>9292.6016</v>
      </c>
      <c r="O214" s="10">
        <f t="shared" si="22"/>
        <v>-235.1448</v>
      </c>
      <c r="P214" s="10">
        <f t="shared" si="23"/>
        <v>0</v>
      </c>
    </row>
    <row r="215" spans="1:16">
      <c r="A215" s="5" t="s">
        <v>339</v>
      </c>
      <c r="B215" s="6" t="s">
        <v>290</v>
      </c>
      <c r="C215" s="7">
        <v>2077</v>
      </c>
      <c r="D215" s="7">
        <v>64894.160799999998</v>
      </c>
      <c r="E215" s="7">
        <v>0</v>
      </c>
      <c r="F215" s="7">
        <v>43.703319999999998</v>
      </c>
      <c r="G215" s="7">
        <v>0</v>
      </c>
      <c r="H215" s="7">
        <v>43.703319999999998</v>
      </c>
      <c r="I215" s="7">
        <v>0</v>
      </c>
      <c r="J215" s="7">
        <v>0</v>
      </c>
      <c r="K215" s="7">
        <f t="shared" si="18"/>
        <v>-43.703319999999998</v>
      </c>
      <c r="L215" s="7">
        <f t="shared" si="19"/>
        <v>64850.457479999997</v>
      </c>
      <c r="M215" s="7">
        <f t="shared" si="20"/>
        <v>0</v>
      </c>
      <c r="N215" s="7">
        <f t="shared" si="21"/>
        <v>64850.457479999997</v>
      </c>
      <c r="O215" s="7">
        <f t="shared" si="22"/>
        <v>-43.703319999999998</v>
      </c>
      <c r="P215" s="7">
        <f t="shared" si="23"/>
        <v>0</v>
      </c>
    </row>
    <row r="216" spans="1:16">
      <c r="A216" s="8" t="s">
        <v>291</v>
      </c>
      <c r="B216" s="9" t="s">
        <v>292</v>
      </c>
      <c r="C216" s="10">
        <v>1150</v>
      </c>
      <c r="D216" s="10">
        <v>25210.4928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25210.4928</v>
      </c>
      <c r="M216" s="10">
        <f t="shared" si="20"/>
        <v>0</v>
      </c>
      <c r="N216" s="10">
        <f t="shared" si="21"/>
        <v>25210.4928</v>
      </c>
      <c r="O216" s="10">
        <f t="shared" si="22"/>
        <v>0</v>
      </c>
      <c r="P216" s="10">
        <f t="shared" si="23"/>
        <v>0</v>
      </c>
    </row>
    <row r="217" spans="1:16">
      <c r="A217" s="8" t="s">
        <v>340</v>
      </c>
      <c r="B217" s="9" t="s">
        <v>341</v>
      </c>
      <c r="C217" s="10">
        <v>0</v>
      </c>
      <c r="D217" s="10">
        <v>303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303</v>
      </c>
      <c r="M217" s="10">
        <f t="shared" si="20"/>
        <v>0</v>
      </c>
      <c r="N217" s="10">
        <f t="shared" si="21"/>
        <v>303</v>
      </c>
      <c r="O217" s="10">
        <f t="shared" si="22"/>
        <v>0</v>
      </c>
      <c r="P217" s="10">
        <f t="shared" si="23"/>
        <v>0</v>
      </c>
    </row>
    <row r="218" spans="1:16">
      <c r="A218" s="8" t="s">
        <v>293</v>
      </c>
      <c r="B218" s="9" t="s">
        <v>294</v>
      </c>
      <c r="C218" s="10">
        <v>927</v>
      </c>
      <c r="D218" s="10">
        <v>39380.667999999998</v>
      </c>
      <c r="E218" s="10">
        <v>0</v>
      </c>
      <c r="F218" s="10">
        <v>43.703319999999998</v>
      </c>
      <c r="G218" s="10">
        <v>0</v>
      </c>
      <c r="H218" s="10">
        <v>43.703319999999998</v>
      </c>
      <c r="I218" s="10">
        <v>0</v>
      </c>
      <c r="J218" s="10">
        <v>0</v>
      </c>
      <c r="K218" s="10">
        <f t="shared" si="18"/>
        <v>-43.703319999999998</v>
      </c>
      <c r="L218" s="10">
        <f t="shared" si="19"/>
        <v>39336.964679999997</v>
      </c>
      <c r="M218" s="10">
        <f t="shared" si="20"/>
        <v>0</v>
      </c>
      <c r="N218" s="10">
        <f t="shared" si="21"/>
        <v>39336.964679999997</v>
      </c>
      <c r="O218" s="10">
        <f t="shared" si="22"/>
        <v>-43.703319999999998</v>
      </c>
      <c r="P218" s="10">
        <f t="shared" si="23"/>
        <v>0</v>
      </c>
    </row>
    <row r="219" spans="1:16">
      <c r="A219" s="5" t="s">
        <v>342</v>
      </c>
      <c r="B219" s="6" t="s">
        <v>59</v>
      </c>
      <c r="C219" s="7">
        <v>0</v>
      </c>
      <c r="D219" s="7">
        <v>54619.546000000002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54619.546000000002</v>
      </c>
      <c r="M219" s="7">
        <f t="shared" si="20"/>
        <v>0</v>
      </c>
      <c r="N219" s="7">
        <f t="shared" si="21"/>
        <v>54619.546000000002</v>
      </c>
      <c r="O219" s="7">
        <f t="shared" si="22"/>
        <v>0</v>
      </c>
      <c r="P219" s="7">
        <f t="shared" si="23"/>
        <v>0</v>
      </c>
    </row>
    <row r="220" spans="1:16">
      <c r="A220" s="8" t="s">
        <v>297</v>
      </c>
      <c r="B220" s="9" t="s">
        <v>298</v>
      </c>
      <c r="C220" s="10">
        <v>0</v>
      </c>
      <c r="D220" s="10">
        <v>54619.546000000002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54619.546000000002</v>
      </c>
      <c r="M220" s="10">
        <f t="shared" si="20"/>
        <v>0</v>
      </c>
      <c r="N220" s="10">
        <f t="shared" si="21"/>
        <v>54619.546000000002</v>
      </c>
      <c r="O220" s="10">
        <f t="shared" si="22"/>
        <v>0</v>
      </c>
      <c r="P220" s="10">
        <f t="shared" si="23"/>
        <v>0</v>
      </c>
    </row>
    <row r="221" spans="1:16">
      <c r="A221" s="5" t="s">
        <v>343</v>
      </c>
      <c r="B221" s="6" t="s">
        <v>71</v>
      </c>
      <c r="C221" s="7">
        <v>0</v>
      </c>
      <c r="D221" s="7">
        <v>646.36699999999996</v>
      </c>
      <c r="E221" s="7">
        <v>172.1</v>
      </c>
      <c r="F221" s="7">
        <v>79.722679999999997</v>
      </c>
      <c r="G221" s="7">
        <v>0</v>
      </c>
      <c r="H221" s="7">
        <v>79.722679999999997</v>
      </c>
      <c r="I221" s="7">
        <v>0</v>
      </c>
      <c r="J221" s="7">
        <v>0</v>
      </c>
      <c r="K221" s="7">
        <f t="shared" si="18"/>
        <v>92.377319999999997</v>
      </c>
      <c r="L221" s="7">
        <f t="shared" si="19"/>
        <v>566.64431999999999</v>
      </c>
      <c r="M221" s="7">
        <f t="shared" si="20"/>
        <v>46.323463102847178</v>
      </c>
      <c r="N221" s="7">
        <f t="shared" si="21"/>
        <v>566.64431999999999</v>
      </c>
      <c r="O221" s="7">
        <f t="shared" si="22"/>
        <v>92.377319999999997</v>
      </c>
      <c r="P221" s="7">
        <f t="shared" si="23"/>
        <v>46.323463102847178</v>
      </c>
    </row>
    <row r="222" spans="1:16">
      <c r="A222" s="8" t="s">
        <v>297</v>
      </c>
      <c r="B222" s="9" t="s">
        <v>298</v>
      </c>
      <c r="C222" s="10">
        <v>0</v>
      </c>
      <c r="D222" s="10">
        <v>646.36699999999996</v>
      </c>
      <c r="E222" s="10">
        <v>172.1</v>
      </c>
      <c r="F222" s="10">
        <v>79.722679999999997</v>
      </c>
      <c r="G222" s="10">
        <v>0</v>
      </c>
      <c r="H222" s="10">
        <v>79.722679999999997</v>
      </c>
      <c r="I222" s="10">
        <v>0</v>
      </c>
      <c r="J222" s="10">
        <v>0</v>
      </c>
      <c r="K222" s="10">
        <f t="shared" si="18"/>
        <v>92.377319999999997</v>
      </c>
      <c r="L222" s="10">
        <f t="shared" si="19"/>
        <v>566.64431999999999</v>
      </c>
      <c r="M222" s="10">
        <f t="shared" si="20"/>
        <v>46.323463102847178</v>
      </c>
      <c r="N222" s="10">
        <f t="shared" si="21"/>
        <v>566.64431999999999</v>
      </c>
      <c r="O222" s="10">
        <f t="shared" si="22"/>
        <v>92.377319999999997</v>
      </c>
      <c r="P222" s="10">
        <f t="shared" si="23"/>
        <v>46.323463102847178</v>
      </c>
    </row>
    <row r="223" spans="1:16" ht="25.5">
      <c r="A223" s="5" t="s">
        <v>249</v>
      </c>
      <c r="B223" s="6" t="s">
        <v>250</v>
      </c>
      <c r="C223" s="7">
        <v>1251.23</v>
      </c>
      <c r="D223" s="7">
        <v>4437.8570000000009</v>
      </c>
      <c r="E223" s="7">
        <v>693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693</v>
      </c>
      <c r="L223" s="7">
        <f t="shared" si="19"/>
        <v>4437.8570000000009</v>
      </c>
      <c r="M223" s="7">
        <f t="shared" si="20"/>
        <v>0</v>
      </c>
      <c r="N223" s="7">
        <f t="shared" si="21"/>
        <v>4437.8570000000009</v>
      </c>
      <c r="O223" s="7">
        <f t="shared" si="22"/>
        <v>693</v>
      </c>
      <c r="P223" s="7">
        <f t="shared" si="23"/>
        <v>0</v>
      </c>
    </row>
    <row r="224" spans="1:16">
      <c r="A224" s="5" t="s">
        <v>252</v>
      </c>
      <c r="B224" s="6" t="s">
        <v>209</v>
      </c>
      <c r="C224" s="7">
        <v>751.23</v>
      </c>
      <c r="D224" s="7">
        <v>1561.23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1561.23</v>
      </c>
      <c r="M224" s="7">
        <f t="shared" si="20"/>
        <v>0</v>
      </c>
      <c r="N224" s="7">
        <f t="shared" si="21"/>
        <v>1561.23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287</v>
      </c>
      <c r="B225" s="9" t="s">
        <v>288</v>
      </c>
      <c r="C225" s="10">
        <v>0</v>
      </c>
      <c r="D225" s="10">
        <v>500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500</v>
      </c>
      <c r="M225" s="10">
        <f t="shared" si="20"/>
        <v>0</v>
      </c>
      <c r="N225" s="10">
        <f t="shared" si="21"/>
        <v>500</v>
      </c>
      <c r="O225" s="10">
        <f t="shared" si="22"/>
        <v>0</v>
      </c>
      <c r="P225" s="10">
        <f t="shared" si="23"/>
        <v>0</v>
      </c>
    </row>
    <row r="226" spans="1:16">
      <c r="A226" s="8" t="s">
        <v>297</v>
      </c>
      <c r="B226" s="9" t="s">
        <v>298</v>
      </c>
      <c r="C226" s="10">
        <v>751.23</v>
      </c>
      <c r="D226" s="10">
        <v>1061.23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1061.23</v>
      </c>
      <c r="M226" s="10">
        <f t="shared" si="20"/>
        <v>0</v>
      </c>
      <c r="N226" s="10">
        <f t="shared" si="21"/>
        <v>1061.23</v>
      </c>
      <c r="O226" s="10">
        <f t="shared" si="22"/>
        <v>0</v>
      </c>
      <c r="P226" s="10">
        <f t="shared" si="23"/>
        <v>0</v>
      </c>
    </row>
    <row r="227" spans="1:16">
      <c r="A227" s="5" t="s">
        <v>344</v>
      </c>
      <c r="B227" s="6" t="s">
        <v>290</v>
      </c>
      <c r="C227" s="7">
        <v>500</v>
      </c>
      <c r="D227" s="7">
        <v>609.9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609.9</v>
      </c>
      <c r="M227" s="7">
        <f t="shared" si="20"/>
        <v>0</v>
      </c>
      <c r="N227" s="7">
        <f t="shared" si="21"/>
        <v>609.9</v>
      </c>
      <c r="O227" s="7">
        <f t="shared" si="22"/>
        <v>0</v>
      </c>
      <c r="P227" s="7">
        <f t="shared" si="23"/>
        <v>0</v>
      </c>
    </row>
    <row r="228" spans="1:16">
      <c r="A228" s="8" t="s">
        <v>291</v>
      </c>
      <c r="B228" s="9" t="s">
        <v>292</v>
      </c>
      <c r="C228" s="10">
        <v>500</v>
      </c>
      <c r="D228" s="10">
        <v>609.9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609.9</v>
      </c>
      <c r="M228" s="10">
        <f t="shared" si="20"/>
        <v>0</v>
      </c>
      <c r="N228" s="10">
        <f t="shared" si="21"/>
        <v>609.9</v>
      </c>
      <c r="O228" s="10">
        <f t="shared" si="22"/>
        <v>0</v>
      </c>
      <c r="P228" s="10">
        <f t="shared" si="23"/>
        <v>0</v>
      </c>
    </row>
    <row r="229" spans="1:16">
      <c r="A229" s="5" t="s">
        <v>345</v>
      </c>
      <c r="B229" s="6" t="s">
        <v>346</v>
      </c>
      <c r="C229" s="7">
        <v>0</v>
      </c>
      <c r="D229" s="7">
        <v>944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944</v>
      </c>
      <c r="M229" s="7">
        <f t="shared" si="20"/>
        <v>0</v>
      </c>
      <c r="N229" s="7">
        <f t="shared" si="21"/>
        <v>944</v>
      </c>
      <c r="O229" s="7">
        <f t="shared" si="22"/>
        <v>0</v>
      </c>
      <c r="P229" s="7">
        <f t="shared" si="23"/>
        <v>0</v>
      </c>
    </row>
    <row r="230" spans="1:16" ht="25.5">
      <c r="A230" s="5" t="s">
        <v>347</v>
      </c>
      <c r="B230" s="6" t="s">
        <v>348</v>
      </c>
      <c r="C230" s="7">
        <v>0</v>
      </c>
      <c r="D230" s="7">
        <v>700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700</v>
      </c>
      <c r="M230" s="7">
        <f t="shared" si="20"/>
        <v>0</v>
      </c>
      <c r="N230" s="7">
        <f t="shared" si="21"/>
        <v>700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253</v>
      </c>
      <c r="B231" s="9" t="s">
        <v>254</v>
      </c>
      <c r="C231" s="10">
        <v>0</v>
      </c>
      <c r="D231" s="10">
        <v>700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700</v>
      </c>
      <c r="M231" s="10">
        <f t="shared" si="20"/>
        <v>0</v>
      </c>
      <c r="N231" s="10">
        <f t="shared" si="21"/>
        <v>700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349</v>
      </c>
      <c r="B232" s="6" t="s">
        <v>350</v>
      </c>
      <c r="C232" s="7">
        <v>0</v>
      </c>
      <c r="D232" s="7">
        <v>244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244</v>
      </c>
      <c r="M232" s="7">
        <f t="shared" si="20"/>
        <v>0</v>
      </c>
      <c r="N232" s="7">
        <f t="shared" si="21"/>
        <v>244</v>
      </c>
      <c r="O232" s="7">
        <f t="shared" si="22"/>
        <v>0</v>
      </c>
      <c r="P232" s="7">
        <f t="shared" si="23"/>
        <v>0</v>
      </c>
    </row>
    <row r="233" spans="1:16" ht="25.5">
      <c r="A233" s="8" t="s">
        <v>253</v>
      </c>
      <c r="B233" s="9" t="s">
        <v>254</v>
      </c>
      <c r="C233" s="10">
        <v>0</v>
      </c>
      <c r="D233" s="10">
        <v>244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244</v>
      </c>
      <c r="M233" s="10">
        <f t="shared" si="20"/>
        <v>0</v>
      </c>
      <c r="N233" s="10">
        <f t="shared" si="21"/>
        <v>244</v>
      </c>
      <c r="O233" s="10">
        <f t="shared" si="22"/>
        <v>0</v>
      </c>
      <c r="P233" s="10">
        <f t="shared" si="23"/>
        <v>0</v>
      </c>
    </row>
    <row r="234" spans="1:16">
      <c r="A234" s="5" t="s">
        <v>351</v>
      </c>
      <c r="B234" s="6" t="s">
        <v>352</v>
      </c>
      <c r="C234" s="7">
        <v>0</v>
      </c>
      <c r="D234" s="7">
        <v>90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90</v>
      </c>
      <c r="M234" s="7">
        <f t="shared" si="20"/>
        <v>0</v>
      </c>
      <c r="N234" s="7">
        <f t="shared" si="21"/>
        <v>90</v>
      </c>
      <c r="O234" s="7">
        <f t="shared" si="22"/>
        <v>0</v>
      </c>
      <c r="P234" s="7">
        <f t="shared" si="23"/>
        <v>0</v>
      </c>
    </row>
    <row r="235" spans="1:16" ht="25.5">
      <c r="A235" s="8" t="s">
        <v>253</v>
      </c>
      <c r="B235" s="9" t="s">
        <v>254</v>
      </c>
      <c r="C235" s="10">
        <v>0</v>
      </c>
      <c r="D235" s="10">
        <v>90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90</v>
      </c>
      <c r="M235" s="10">
        <f t="shared" si="20"/>
        <v>0</v>
      </c>
      <c r="N235" s="10">
        <f t="shared" si="21"/>
        <v>90</v>
      </c>
      <c r="O235" s="10">
        <f t="shared" si="22"/>
        <v>0</v>
      </c>
      <c r="P235" s="10">
        <f t="shared" si="23"/>
        <v>0</v>
      </c>
    </row>
    <row r="236" spans="1:16">
      <c r="A236" s="5" t="s">
        <v>353</v>
      </c>
      <c r="B236" s="6" t="s">
        <v>300</v>
      </c>
      <c r="C236" s="7">
        <v>0</v>
      </c>
      <c r="D236" s="7">
        <v>643</v>
      </c>
      <c r="E236" s="7">
        <v>643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643</v>
      </c>
      <c r="L236" s="7">
        <f t="shared" si="19"/>
        <v>643</v>
      </c>
      <c r="M236" s="7">
        <f t="shared" si="20"/>
        <v>0</v>
      </c>
      <c r="N236" s="7">
        <f t="shared" si="21"/>
        <v>643</v>
      </c>
      <c r="O236" s="7">
        <f t="shared" si="22"/>
        <v>643</v>
      </c>
      <c r="P236" s="7">
        <f t="shared" si="23"/>
        <v>0</v>
      </c>
    </row>
    <row r="237" spans="1:16" ht="25.5">
      <c r="A237" s="8" t="s">
        <v>295</v>
      </c>
      <c r="B237" s="9" t="s">
        <v>296</v>
      </c>
      <c r="C237" s="10">
        <v>0</v>
      </c>
      <c r="D237" s="10">
        <v>643</v>
      </c>
      <c r="E237" s="10">
        <v>643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643</v>
      </c>
      <c r="L237" s="10">
        <f t="shared" si="19"/>
        <v>643</v>
      </c>
      <c r="M237" s="10">
        <f t="shared" si="20"/>
        <v>0</v>
      </c>
      <c r="N237" s="10">
        <f t="shared" si="21"/>
        <v>643</v>
      </c>
      <c r="O237" s="10">
        <f t="shared" si="22"/>
        <v>643</v>
      </c>
      <c r="P237" s="10">
        <f t="shared" si="23"/>
        <v>0</v>
      </c>
    </row>
    <row r="238" spans="1:16">
      <c r="A238" s="5" t="s">
        <v>255</v>
      </c>
      <c r="B238" s="6" t="s">
        <v>256</v>
      </c>
      <c r="C238" s="7">
        <v>0</v>
      </c>
      <c r="D238" s="7">
        <v>475.12700000000001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475.12700000000001</v>
      </c>
      <c r="M238" s="7">
        <f t="shared" si="20"/>
        <v>0</v>
      </c>
      <c r="N238" s="7">
        <f t="shared" si="21"/>
        <v>475.12700000000001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253</v>
      </c>
      <c r="B239" s="9" t="s">
        <v>254</v>
      </c>
      <c r="C239" s="10">
        <v>0</v>
      </c>
      <c r="D239" s="10">
        <v>475.12700000000001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475.12700000000001</v>
      </c>
      <c r="M239" s="10">
        <f t="shared" si="20"/>
        <v>0</v>
      </c>
      <c r="N239" s="10">
        <f t="shared" si="21"/>
        <v>475.12700000000001</v>
      </c>
      <c r="O239" s="10">
        <f t="shared" si="22"/>
        <v>0</v>
      </c>
      <c r="P239" s="10">
        <f t="shared" si="23"/>
        <v>0</v>
      </c>
    </row>
    <row r="240" spans="1:16">
      <c r="A240" s="5" t="s">
        <v>257</v>
      </c>
      <c r="B240" s="6" t="s">
        <v>71</v>
      </c>
      <c r="C240" s="7">
        <v>0</v>
      </c>
      <c r="D240" s="7">
        <v>114.6</v>
      </c>
      <c r="E240" s="7">
        <v>50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50</v>
      </c>
      <c r="L240" s="7">
        <f t="shared" si="19"/>
        <v>114.6</v>
      </c>
      <c r="M240" s="7">
        <f t="shared" si="20"/>
        <v>0</v>
      </c>
      <c r="N240" s="7">
        <f t="shared" si="21"/>
        <v>114.6</v>
      </c>
      <c r="O240" s="7">
        <f t="shared" si="22"/>
        <v>50</v>
      </c>
      <c r="P240" s="7">
        <f t="shared" si="23"/>
        <v>0</v>
      </c>
    </row>
    <row r="241" spans="1:16" ht="25.5">
      <c r="A241" s="8" t="s">
        <v>287</v>
      </c>
      <c r="B241" s="9" t="s">
        <v>288</v>
      </c>
      <c r="C241" s="10">
        <v>0</v>
      </c>
      <c r="D241" s="10">
        <v>64.599999999999994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64.599999999999994</v>
      </c>
      <c r="M241" s="10">
        <f t="shared" si="20"/>
        <v>0</v>
      </c>
      <c r="N241" s="10">
        <f t="shared" si="21"/>
        <v>64.599999999999994</v>
      </c>
      <c r="O241" s="10">
        <f t="shared" si="22"/>
        <v>0</v>
      </c>
      <c r="P241" s="10">
        <f t="shared" si="23"/>
        <v>0</v>
      </c>
    </row>
    <row r="242" spans="1:16">
      <c r="A242" s="8" t="s">
        <v>297</v>
      </c>
      <c r="B242" s="9" t="s">
        <v>298</v>
      </c>
      <c r="C242" s="10">
        <v>0</v>
      </c>
      <c r="D242" s="10">
        <v>50</v>
      </c>
      <c r="E242" s="10">
        <v>50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50</v>
      </c>
      <c r="L242" s="10">
        <f t="shared" si="19"/>
        <v>50</v>
      </c>
      <c r="M242" s="10">
        <f t="shared" si="20"/>
        <v>0</v>
      </c>
      <c r="N242" s="10">
        <f t="shared" si="21"/>
        <v>50</v>
      </c>
      <c r="O242" s="10">
        <f t="shared" si="22"/>
        <v>50</v>
      </c>
      <c r="P242" s="10">
        <f t="shared" si="23"/>
        <v>0</v>
      </c>
    </row>
    <row r="243" spans="1:16" ht="38.25">
      <c r="A243" s="5" t="s">
        <v>266</v>
      </c>
      <c r="B243" s="6" t="s">
        <v>267</v>
      </c>
      <c r="C243" s="7">
        <v>331279.29068000003</v>
      </c>
      <c r="D243" s="7">
        <v>500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500</v>
      </c>
      <c r="M243" s="7">
        <f t="shared" si="20"/>
        <v>0</v>
      </c>
      <c r="N243" s="7">
        <f t="shared" si="21"/>
        <v>500</v>
      </c>
      <c r="O243" s="7">
        <f t="shared" si="22"/>
        <v>0</v>
      </c>
      <c r="P243" s="7">
        <f t="shared" si="23"/>
        <v>0</v>
      </c>
    </row>
    <row r="244" spans="1:16">
      <c r="A244" s="5" t="s">
        <v>354</v>
      </c>
      <c r="B244" s="6" t="s">
        <v>290</v>
      </c>
      <c r="C244" s="7">
        <v>331279.29068000003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0</v>
      </c>
      <c r="L244" s="7">
        <f t="shared" si="19"/>
        <v>0</v>
      </c>
      <c r="M244" s="7">
        <f t="shared" si="20"/>
        <v>0</v>
      </c>
      <c r="N244" s="7">
        <f t="shared" si="21"/>
        <v>0</v>
      </c>
      <c r="O244" s="7">
        <f t="shared" si="22"/>
        <v>0</v>
      </c>
      <c r="P244" s="7">
        <f t="shared" si="23"/>
        <v>0</v>
      </c>
    </row>
    <row r="245" spans="1:16">
      <c r="A245" s="8" t="s">
        <v>297</v>
      </c>
      <c r="B245" s="9" t="s">
        <v>298</v>
      </c>
      <c r="C245" s="10">
        <v>331279.29068000003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0</v>
      </c>
      <c r="M245" s="10">
        <f t="shared" si="20"/>
        <v>0</v>
      </c>
      <c r="N245" s="10">
        <f t="shared" si="21"/>
        <v>0</v>
      </c>
      <c r="O245" s="10">
        <f t="shared" si="22"/>
        <v>0</v>
      </c>
      <c r="P245" s="10">
        <f t="shared" si="23"/>
        <v>0</v>
      </c>
    </row>
    <row r="246" spans="1:16">
      <c r="A246" s="5" t="s">
        <v>282</v>
      </c>
      <c r="B246" s="6" t="s">
        <v>190</v>
      </c>
      <c r="C246" s="7">
        <v>0</v>
      </c>
      <c r="D246" s="7">
        <v>500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500</v>
      </c>
      <c r="M246" s="7">
        <f t="shared" si="20"/>
        <v>0</v>
      </c>
      <c r="N246" s="7">
        <f t="shared" si="21"/>
        <v>500</v>
      </c>
      <c r="O246" s="7">
        <f t="shared" si="22"/>
        <v>0</v>
      </c>
      <c r="P246" s="7">
        <f t="shared" si="23"/>
        <v>0</v>
      </c>
    </row>
    <row r="247" spans="1:16" ht="25.5">
      <c r="A247" s="8" t="s">
        <v>186</v>
      </c>
      <c r="B247" s="9" t="s">
        <v>187</v>
      </c>
      <c r="C247" s="10">
        <v>0</v>
      </c>
      <c r="D247" s="10">
        <v>500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500</v>
      </c>
      <c r="M247" s="10">
        <f t="shared" si="20"/>
        <v>0</v>
      </c>
      <c r="N247" s="10">
        <f t="shared" si="21"/>
        <v>500</v>
      </c>
      <c r="O247" s="10">
        <f t="shared" si="22"/>
        <v>0</v>
      </c>
      <c r="P247" s="10">
        <f t="shared" si="23"/>
        <v>0</v>
      </c>
    </row>
    <row r="248" spans="1:16">
      <c r="A248" s="5" t="s">
        <v>283</v>
      </c>
      <c r="B248" s="6" t="s">
        <v>284</v>
      </c>
      <c r="C248" s="7">
        <v>394224.50300000008</v>
      </c>
      <c r="D248" s="7">
        <v>642844.42458999984</v>
      </c>
      <c r="E248" s="7">
        <v>42548.058666666664</v>
      </c>
      <c r="F248" s="7">
        <v>12056.238960000002</v>
      </c>
      <c r="G248" s="7">
        <v>83.598129999999998</v>
      </c>
      <c r="H248" s="7">
        <v>17819.418640000004</v>
      </c>
      <c r="I248" s="7">
        <v>416.09695000000005</v>
      </c>
      <c r="J248" s="7">
        <v>610.22014999999999</v>
      </c>
      <c r="K248" s="7">
        <f t="shared" si="18"/>
        <v>30491.819706666662</v>
      </c>
      <c r="L248" s="7">
        <f t="shared" si="19"/>
        <v>630788.18562999985</v>
      </c>
      <c r="M248" s="7">
        <f t="shared" si="20"/>
        <v>28.335579431371794</v>
      </c>
      <c r="N248" s="7">
        <f t="shared" si="21"/>
        <v>625025.00594999979</v>
      </c>
      <c r="O248" s="7">
        <f t="shared" si="22"/>
        <v>24728.640026666661</v>
      </c>
      <c r="P248" s="7">
        <f t="shared" si="23"/>
        <v>41.880685508126916</v>
      </c>
    </row>
    <row r="249" spans="1:1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2017-12-07T09:28:06Z</dcterms:created>
  <dcterms:modified xsi:type="dcterms:W3CDTF">2017-12-07T13:11:38Z</dcterms:modified>
</cp:coreProperties>
</file>