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1640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P247" i="2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544" i="1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<sst xmlns="http://schemas.openxmlformats.org/spreadsheetml/2006/main" count="1600" uniqueCount="354">
  <si>
    <t xml:space="preserve">Аналіз фінансування установ з 04.12.2017 по 08.12.2017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</si>
  <si>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</si>
  <si>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</si>
  <si>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</si>
  <si>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</si>
  <si>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</si>
  <si>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</si>
  <si>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</si>
  <si>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</si>
  <si>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</si>
  <si>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</si>
  <si>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</si>
  <si>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</si>
  <si>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</si>
  <si>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</si>
  <si>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</si>
  <si>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</si>
  <si>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</si>
  <si>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</si>
  <si>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</si>
  <si>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</si>
  <si>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</si>
  <si>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</si>
  <si>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</si>
  <si>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</si>
  <si>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</si>
  <si>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</si>
  <si>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</si>
  <si>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</si>
  <si>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</si>
  <si>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</si>
  <si>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</si>
  <si>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</si>
  <si>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</si>
  <si>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</si>
  <si>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</si>
  <si>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</si>
  <si>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</si>
  <si>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</si>
  <si>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</si>
  <si>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</si>
  <si>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</si>
  <si>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</si>
  <si>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</si>
  <si>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0313030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</si>
  <si>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</si>
  <si>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0313037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</si>
  <si>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</si>
  <si>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</si>
  <si>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</si>
  <si>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0316640</t>
  </si>
  <si>
    <t>Інші заходи у сфері електротранспорту</t>
  </si>
  <si>
    <t>0316650</t>
  </si>
  <si>
    <t>Утримання та розвиток інфраструктури доріг</t>
  </si>
  <si>
    <t>0317210</t>
  </si>
  <si>
    <t>Підтримка засобів масової інформації</t>
  </si>
  <si>
    <t>0317212</t>
  </si>
  <si>
    <t>Підтримка періодичних видань (газет та журналів)</t>
  </si>
  <si>
    <t>0317410</t>
  </si>
  <si>
    <t>Заходи з енергозбереження</t>
  </si>
  <si>
    <t>0317420</t>
  </si>
  <si>
    <t>Програма стабілізації та соціально-економічного розвитку територій</t>
  </si>
  <si>
    <t>0317450</t>
  </si>
  <si>
    <t>Сприяння розвитку малого та середнього підприємництва</t>
  </si>
  <si>
    <t>0317810</t>
  </si>
  <si>
    <t>Видатки на запобігання та ліквідацію надзвичайних ситуацій та наслідків стихійного лиха</t>
  </si>
  <si>
    <t>0318100</t>
  </si>
  <si>
    <t>Надання та повернення пільгового довгострокового кредиту та будівництво (реконструкцію) та придбання житла</t>
  </si>
  <si>
    <t>0318108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</si>
  <si>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</si>
  <si>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0318600</t>
  </si>
  <si>
    <t>Інші видатки</t>
  </si>
  <si>
    <t>2730</t>
  </si>
  <si>
    <t>Інші виплати населенню</t>
  </si>
  <si>
    <t>10</t>
  </si>
  <si>
    <t>Управління освіти Житомирської міської ради</t>
  </si>
  <si>
    <t>1010180</t>
  </si>
  <si>
    <t>Керівництво і управління у відповідній сфері у містах, селищах, селах</t>
  </si>
  <si>
    <t>1011010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</si>
  <si>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</si>
  <si>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</si>
  <si>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</si>
  <si>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</si>
  <si>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</si>
  <si>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</si>
  <si>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</si>
  <si>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</si>
  <si>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</si>
  <si>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</si>
  <si>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</si>
  <si>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</si>
  <si>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</si>
  <si>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1011100</t>
  </si>
  <si>
    <t>Підготовка робітничих кадрів професійно-технічними закладами та іншими закладами освіти</t>
  </si>
  <si>
    <t>2720</t>
  </si>
  <si>
    <t>Стипендії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</si>
  <si>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</si>
  <si>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</si>
  <si>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</si>
  <si>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</si>
  <si>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</si>
  <si>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</si>
  <si>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</si>
  <si>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</si>
  <si>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</si>
  <si>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</si>
  <si>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1015030</t>
  </si>
  <si>
    <t>Розвиток дитячо-юнацького та резервного спорту</t>
  </si>
  <si>
    <t>1015031</t>
  </si>
  <si>
    <t>Утримання та навчально-тренувальна робота комунальних дитячо-юнацьких спортивних шкіл</t>
  </si>
  <si>
    <t>1018600</t>
  </si>
  <si>
    <t>11</t>
  </si>
  <si>
    <t>Управління у справах сім’ї,  молоді та спорту Житомирської міської ради</t>
  </si>
  <si>
    <t>1113130</t>
  </si>
  <si>
    <t>Здійснення соціальної роботи з вразливими категоріями населення</t>
  </si>
  <si>
    <t>1113131</t>
  </si>
  <si>
    <t>Центри соціальних служб для сім`ї, дітей та молоді</t>
  </si>
  <si>
    <t>1113132</t>
  </si>
  <si>
    <t>Програми і заходи центрів соціальних служб для сім`ї, дітей та молоді</t>
  </si>
  <si>
    <t>1113134</t>
  </si>
  <si>
    <t>Заходи державної політики з питань сім`ї</t>
  </si>
  <si>
    <t>1113140</t>
  </si>
  <si>
    <t>Заходи державної політики з питань молоді</t>
  </si>
  <si>
    <t>1113141</t>
  </si>
  <si>
    <t>Соціальні програми і заходи державних органів у справах молоді</t>
  </si>
  <si>
    <t>1113142</t>
  </si>
  <si>
    <t>Утримання клубів для підлітків за місцем проживання</t>
  </si>
  <si>
    <t>1113160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</si>
  <si>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</si>
  <si>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</si>
  <si>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</si>
  <si>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</si>
  <si>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</si>
  <si>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</si>
  <si>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</si>
  <si>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</si>
  <si>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інвалідів</t>
  </si>
  <si>
    <t>1115022</t>
  </si>
  <si>
    <t>Проведення навчально-тренувальних зборів і змагань та заходів з інвалідного спорту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</si>
  <si>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</si>
  <si>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</si>
  <si>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</si>
  <si>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</si>
  <si>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</si>
  <si>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</si>
  <si>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1118600</t>
  </si>
  <si>
    <t>14</t>
  </si>
  <si>
    <t>Управління охорони здоров"я Житомирської міської ради</t>
  </si>
  <si>
    <t>1410180</t>
  </si>
  <si>
    <t>1412010</t>
  </si>
  <si>
    <t>Багатопрофільна стаціонарна медична допомога населенню</t>
  </si>
  <si>
    <t>1412140</t>
  </si>
  <si>
    <t>Надання стоматологічної допомоги населенню</t>
  </si>
  <si>
    <t>1412170</t>
  </si>
  <si>
    <t>Інформаційно-методичне та просвітницьке забезпечення в галузі охорони здоров`я</t>
  </si>
  <si>
    <t>1412220</t>
  </si>
  <si>
    <t>Інші заходи в галузі охорони здоров`я</t>
  </si>
  <si>
    <t>1418600</t>
  </si>
  <si>
    <t>15</t>
  </si>
  <si>
    <t>Департамент праці та  соціального захисту населення Житомирської міської ради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</si>
  <si>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</si>
  <si>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</si>
  <si>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</si>
  <si>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</si>
  <si>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</si>
  <si>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</si>
  <si>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</si>
  <si>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1513030</t>
  </si>
  <si>
    <t>1513038</t>
  </si>
  <si>
    <t>Компенсаційні виплати на пільговий проїзд електротранспортом окремим категоріям громадян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</si>
  <si>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</si>
  <si>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</si>
  <si>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</si>
  <si>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</si>
  <si>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</si>
  <si>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</si>
  <si>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1513200</t>
  </si>
  <si>
    <t>Соціальний захист ветеранів війни та праці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</si>
  <si>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</si>
  <si>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</si>
  <si>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1513240</t>
  </si>
  <si>
    <t>Організація та проведення громадських робіт</t>
  </si>
  <si>
    <t>1513400</t>
  </si>
  <si>
    <t>Інші видатки на соціальний захист населення</t>
  </si>
  <si>
    <t>1513500</t>
  </si>
  <si>
    <t>1518580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</si>
  <si>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10, а також для осіб з інвалідністю І-ІІ групи, визначених абза</t>
  </si>
  <si>
    <t>3220</t>
  </si>
  <si>
    <t>Капітальні трансферти органам державного управління інших рівнів</t>
  </si>
  <si>
    <t>1518600</t>
  </si>
  <si>
    <t>1518800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</si>
  <si>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</si>
  <si>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</si>
  <si>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</si>
  <si>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</si>
  <si>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</si>
  <si>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2410180</t>
  </si>
  <si>
    <t>2414030</t>
  </si>
  <si>
    <t>Філармонії, музичні колективи і ансамблі та інші мистецькі заклади та заходи</t>
  </si>
  <si>
    <t>2414060</t>
  </si>
  <si>
    <t>Бібліотеки</t>
  </si>
  <si>
    <t>2414090</t>
  </si>
  <si>
    <t>Палаци і будинки культури, клуби та інші заклади клубного типу</t>
  </si>
  <si>
    <t>2414100</t>
  </si>
  <si>
    <t>Школи естетичного виховання дітей</t>
  </si>
  <si>
    <t>2414110</t>
  </si>
  <si>
    <t>Кінематографія</t>
  </si>
  <si>
    <t>2414200</t>
  </si>
  <si>
    <t>Інші культурно-освітні заклади та заходи</t>
  </si>
  <si>
    <t>2416060</t>
  </si>
  <si>
    <t>Благоустрій міст, сіл, селищ</t>
  </si>
  <si>
    <t>2417310</t>
  </si>
  <si>
    <t>Проведення заходів із землеустрою</t>
  </si>
  <si>
    <t>2417700</t>
  </si>
  <si>
    <t>Інші природоохоронні заходи</t>
  </si>
  <si>
    <t>2418600</t>
  </si>
  <si>
    <t>41</t>
  </si>
  <si>
    <t>Управління комунального господарства Житомирської міської ради</t>
  </si>
  <si>
    <t>4110180</t>
  </si>
  <si>
    <t>4116050</t>
  </si>
  <si>
    <t>Фінансова підтримка об`єктів комунального господарства</t>
  </si>
  <si>
    <t>4116052</t>
  </si>
  <si>
    <t>Забезпечення функціонування водопровідно-каналізаційного господарства</t>
  </si>
  <si>
    <t>4116060</t>
  </si>
  <si>
    <t>4116130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</si>
  <si>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</si>
  <si>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4116650</t>
  </si>
  <si>
    <t>4117310</t>
  </si>
  <si>
    <t>4117610</t>
  </si>
  <si>
    <t>Охорона та раціональне використання природних ресурсів</t>
  </si>
  <si>
    <t>4117611</t>
  </si>
  <si>
    <t>Охорона і раціональне використання водних ресурсів</t>
  </si>
  <si>
    <t>4117630</t>
  </si>
  <si>
    <t>Збереження природно-заповідного фонду</t>
  </si>
  <si>
    <t>4117700</t>
  </si>
  <si>
    <t>4117840</t>
  </si>
  <si>
    <t>Організація рятування на водах</t>
  </si>
  <si>
    <t>4118600</t>
  </si>
  <si>
    <t>43</t>
  </si>
  <si>
    <t>Управління житлового господарства Житомирської міської ради</t>
  </si>
  <si>
    <t>4310180</t>
  </si>
  <si>
    <t>4316010</t>
  </si>
  <si>
    <t>Забезпечення надійного та безперебійного функціонування житлово-експлуатаційного господарства</t>
  </si>
  <si>
    <t>4316060</t>
  </si>
  <si>
    <t>4317700</t>
  </si>
  <si>
    <t>4317810</t>
  </si>
  <si>
    <t>4318600</t>
  </si>
  <si>
    <t>47</t>
  </si>
  <si>
    <t>Управління капітального будівництва Житомирської міської ради</t>
  </si>
  <si>
    <t>4710180</t>
  </si>
  <si>
    <t>48</t>
  </si>
  <si>
    <t>Департамент містобудування та земельних відносин Житомирської міської ради</t>
  </si>
  <si>
    <t>4810180</t>
  </si>
  <si>
    <t>4816060</t>
  </si>
  <si>
    <t>2281</t>
  </si>
  <si>
    <t>Дослідження і розробки, окремі заходи розвитку по реалізації державних (регіональних) програм</t>
  </si>
  <si>
    <t>4817500</t>
  </si>
  <si>
    <t>Інші заходи, пов`язані з економічною діяльністю</t>
  </si>
  <si>
    <t>4818600</t>
  </si>
  <si>
    <t>75</t>
  </si>
  <si>
    <t>Департамент бюджету та фінансів Житомирської міської ради</t>
  </si>
  <si>
    <t>7510180</t>
  </si>
  <si>
    <t>7518600</t>
  </si>
  <si>
    <t>7519010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</si>
  <si>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</si>
  <si>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</si>
  <si>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</si>
  <si>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</si>
  <si>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</si>
  <si>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7618010</t>
  </si>
  <si>
    <t>Резервний фонд</t>
  </si>
  <si>
    <t>9000</t>
  </si>
  <si>
    <t>Нерозподілені видатки</t>
  </si>
  <si>
    <t>7618120</t>
  </si>
  <si>
    <t>Реверсна дотація</t>
  </si>
  <si>
    <t>7618260</t>
  </si>
  <si>
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та ІІ групи внаслідок </t>
  </si>
  <si>
    <t>7618320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</si>
  <si>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</t>
  </si>
  <si>
    <t>7618340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</si>
  <si>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</si>
  <si>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7618370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</si>
  <si>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</si>
  <si>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7618800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</si>
  <si>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</si>
  <si>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</si>
  <si>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</si>
  <si>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</si>
  <si>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</si>
  <si>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</si>
  <si>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0316310</t>
  </si>
  <si>
    <t>Реалізація заходів щодо інвестиційного розвитку території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</si>
  <si>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</si>
  <si>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</si>
  <si>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</si>
  <si>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</si>
  <si>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3210</t>
  </si>
  <si>
    <t>Капітальні трансферти підприємствам (установам, організаціям)</t>
  </si>
  <si>
    <t>3132</t>
  </si>
  <si>
    <t>Капітальний ремонт інших об`єктів</t>
  </si>
  <si>
    <t>0317470</t>
  </si>
  <si>
    <t>Внески до статутного капіталу суб`єктів господарювання</t>
  </si>
  <si>
    <t>1016310</t>
  </si>
  <si>
    <t>1115060</t>
  </si>
  <si>
    <t>Інші заходи з розвитку фізичної культури та спорту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</si>
  <si>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</si>
  <si>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</si>
  <si>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1116310</t>
  </si>
  <si>
    <t>1117470</t>
  </si>
  <si>
    <t>1416310</t>
  </si>
  <si>
    <t>1416360</t>
  </si>
  <si>
    <t>Проведення невідкладних відновлювальних робіт, будівництво та реконструкція лікарень загального профілю</t>
  </si>
  <si>
    <t>1417470</t>
  </si>
  <si>
    <t>2416310</t>
  </si>
  <si>
    <t>2417470</t>
  </si>
  <si>
    <t>4116051</t>
  </si>
  <si>
    <t>Забезпечення функціонування теплових мереж</t>
  </si>
  <si>
    <t>4116100</t>
  </si>
  <si>
    <t>Впровадження засобів обліку витрат та регулювання споживання води та теплової енергії</t>
  </si>
  <si>
    <t>4116150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</si>
  <si>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</t>
  </si>
  <si>
    <t>4116310</t>
  </si>
  <si>
    <t>4117470</t>
  </si>
  <si>
    <t>4119110</t>
  </si>
  <si>
    <t>4316020</t>
  </si>
  <si>
    <t>Капітальний ремонт об`єктів житлового господарства</t>
  </si>
  <si>
    <t>4316021</t>
  </si>
  <si>
    <t>Капітальний ремонт житлового фонду</t>
  </si>
  <si>
    <t>3131</t>
  </si>
  <si>
    <t>Капітальний ремонт житлового фонду (приміщень)</t>
  </si>
  <si>
    <t>4316022</t>
  </si>
  <si>
    <t>Капітальний ремонт житлового фонду об`єднань співвласників багатоквартирних будинків</t>
  </si>
  <si>
    <t>4316310</t>
  </si>
  <si>
    <t>4317470</t>
  </si>
  <si>
    <t>4319110</t>
  </si>
  <si>
    <t>4711010</t>
  </si>
  <si>
    <t>4711020</t>
  </si>
  <si>
    <t>4716060</t>
  </si>
  <si>
    <t>4716310</t>
  </si>
  <si>
    <t>3141</t>
  </si>
  <si>
    <t>Реконструкція житлового фонду (приміщень)</t>
  </si>
  <si>
    <t>4717410</t>
  </si>
  <si>
    <t>4718600</t>
  </si>
  <si>
    <t>4816310</t>
  </si>
  <si>
    <t>4816420</t>
  </si>
  <si>
    <t>Збереження пам`яток історії та культури</t>
  </si>
  <si>
    <t>4816421</t>
  </si>
  <si>
    <t>Збереження, розвиток, реконструкція та реставрація пам`яток історії та культури</t>
  </si>
  <si>
    <t>4816422</t>
  </si>
  <si>
    <t>Операційні видатки - паспортизація, інвентаризація пам`яток архітектури, премії в галузі архітектури</t>
  </si>
  <si>
    <t>4816430</t>
  </si>
  <si>
    <t>Розробка схем та проектних рішень масового застосування</t>
  </si>
  <si>
    <t>4817470</t>
  </si>
  <si>
    <t>7616310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</si>
</sst>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45"/>
  <sheetViews>
    <sheetView topLeftCell="C1" workbookViewId="0">
      <selection activeCell="D7" sqref="D7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286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71833.895000000004</v>
      </c>
      <c r="D6" s="7">
        <v>72170.285530000008</v>
      </c>
      <c r="E6" s="7">
        <v>4441.8148099999999</v>
      </c>
      <c r="F6" s="7">
        <v>4049.9685900000009</v>
      </c>
      <c r="G6" s="7">
        <v>14.696870000000001</v>
      </c>
      <c r="H6" s="7">
        <v>4016.464840000001</v>
      </c>
      <c r="I6" s="7">
        <v>33.503749999999997</v>
      </c>
      <c r="J6" s="7">
        <v>94.098089999999999</v>
      </c>
      <c r="K6" s="7">
        <f t="shared" ref="K6:K69" si="0">E6-F6</f>
        <v>391.84621999999899</v>
      </c>
      <c r="L6" s="7">
        <f t="shared" ref="L6:L69" si="1">D6-F6</f>
        <v>68120.316940000004</v>
      </c>
      <c r="M6" s="7">
        <f t="shared" ref="M6:M69" si="2">IF(E6=0,0,(F6/E6)*100)</f>
        <v>91.178240499405263</v>
      </c>
      <c r="N6" s="7">
        <f t="shared" ref="N6:N69" si="3">D6-H6</f>
        <v>68153.820690000008</v>
      </c>
      <c r="O6" s="7">
        <f t="shared" ref="O6:O69" si="4">E6-H6</f>
        <v>425.34996999999885</v>
      </c>
      <c r="P6" s="7">
        <f t="shared" ref="P6:P69" si="5">IF(E6=0,0,(H6/E6)*100)</f>
        <v>90.423959840865166</v>
      </c>
    </row>
    <row r="7" spans="1:16" ht="51">
      <c r="A7" s="5" t="s">
        <v>20</v>
      </c>
      <c r="B7" s="6" t="s">
        <v>21</v>
      </c>
      <c r="C7" s="7">
        <v>53913.338999999993</v>
      </c>
      <c r="D7" s="7">
        <v>54120.271000000001</v>
      </c>
      <c r="E7" s="7">
        <v>3733.1489999999999</v>
      </c>
      <c r="F7" s="7">
        <v>3861.9071800000002</v>
      </c>
      <c r="G7" s="7">
        <v>0</v>
      </c>
      <c r="H7" s="7">
        <v>3829.1752500000002</v>
      </c>
      <c r="I7" s="7">
        <v>32.731929999999998</v>
      </c>
      <c r="J7" s="7">
        <v>32.731929999999998</v>
      </c>
      <c r="K7" s="7">
        <f t="shared" si="0"/>
        <v>-128.75818000000027</v>
      </c>
      <c r="L7" s="7">
        <f t="shared" si="1"/>
        <v>50258.363819999999</v>
      </c>
      <c r="M7" s="7">
        <f t="shared" si="2"/>
        <v>103.44905011827817</v>
      </c>
      <c r="N7" s="7">
        <f t="shared" si="3"/>
        <v>50291.09575</v>
      </c>
      <c r="O7" s="7">
        <f t="shared" si="4"/>
        <v>-96.026250000000346</v>
      </c>
      <c r="P7" s="7">
        <f t="shared" si="5"/>
        <v>102.57225870170197</v>
      </c>
    </row>
    <row r="8" spans="1:16">
      <c r="A8" s="8" t="s">
        <v>22</v>
      </c>
      <c r="B8" s="9" t="s">
        <v>23</v>
      </c>
      <c r="C8" s="10">
        <v>40313.1</v>
      </c>
      <c r="D8" s="10">
        <v>40648.571000000004</v>
      </c>
      <c r="E8" s="10">
        <v>2800</v>
      </c>
      <c r="F8" s="10">
        <v>2953.21</v>
      </c>
      <c r="G8" s="10">
        <v>0</v>
      </c>
      <c r="H8" s="10">
        <v>2953.21</v>
      </c>
      <c r="I8" s="10">
        <v>0</v>
      </c>
      <c r="J8" s="10">
        <v>0</v>
      </c>
      <c r="K8" s="10">
        <f t="shared" si="0"/>
        <v>-153.21000000000004</v>
      </c>
      <c r="L8" s="10">
        <f t="shared" si="1"/>
        <v>37695.361000000004</v>
      </c>
      <c r="M8" s="10">
        <f t="shared" si="2"/>
        <v>105.47178571428573</v>
      </c>
      <c r="N8" s="10">
        <f t="shared" si="3"/>
        <v>37695.361000000004</v>
      </c>
      <c r="O8" s="10">
        <f t="shared" si="4"/>
        <v>-153.21000000000004</v>
      </c>
      <c r="P8" s="10">
        <f t="shared" si="5"/>
        <v>105.47178571428573</v>
      </c>
    </row>
    <row r="9" spans="1:16">
      <c r="A9" s="8" t="s">
        <v>24</v>
      </c>
      <c r="B9" s="9" t="s">
        <v>25</v>
      </c>
      <c r="C9" s="10">
        <v>8868.8819999999996</v>
      </c>
      <c r="D9" s="10">
        <v>8839.1929999999993</v>
      </c>
      <c r="E9" s="10">
        <v>616</v>
      </c>
      <c r="F9" s="10">
        <v>650</v>
      </c>
      <c r="G9" s="10">
        <v>0</v>
      </c>
      <c r="H9" s="10">
        <v>650</v>
      </c>
      <c r="I9" s="10">
        <v>0</v>
      </c>
      <c r="J9" s="10">
        <v>0</v>
      </c>
      <c r="K9" s="10">
        <f t="shared" si="0"/>
        <v>-34</v>
      </c>
      <c r="L9" s="10">
        <f t="shared" si="1"/>
        <v>8189.1929999999993</v>
      </c>
      <c r="M9" s="10">
        <f t="shared" si="2"/>
        <v>105.51948051948052</v>
      </c>
      <c r="N9" s="10">
        <f t="shared" si="3"/>
        <v>8189.1929999999993</v>
      </c>
      <c r="O9" s="10">
        <f t="shared" si="4"/>
        <v>-34</v>
      </c>
      <c r="P9" s="10">
        <f t="shared" si="5"/>
        <v>105.51948051948052</v>
      </c>
    </row>
    <row r="10" spans="1:16">
      <c r="A10" s="8" t="s">
        <v>26</v>
      </c>
      <c r="B10" s="9" t="s">
        <v>27</v>
      </c>
      <c r="C10" s="10">
        <v>1458.951</v>
      </c>
      <c r="D10" s="10">
        <v>1463.115</v>
      </c>
      <c r="E10" s="10">
        <v>53.951000000000001</v>
      </c>
      <c r="F10" s="10">
        <v>23.732590000000002</v>
      </c>
      <c r="G10" s="10">
        <v>0</v>
      </c>
      <c r="H10" s="10">
        <v>23.732590000000002</v>
      </c>
      <c r="I10" s="10">
        <v>0</v>
      </c>
      <c r="J10" s="10">
        <v>0</v>
      </c>
      <c r="K10" s="10">
        <f t="shared" si="0"/>
        <v>30.218409999999999</v>
      </c>
      <c r="L10" s="10">
        <f t="shared" si="1"/>
        <v>1439.3824099999999</v>
      </c>
      <c r="M10" s="10">
        <f t="shared" si="2"/>
        <v>43.989156827491612</v>
      </c>
      <c r="N10" s="10">
        <f t="shared" si="3"/>
        <v>1439.3824099999999</v>
      </c>
      <c r="O10" s="10">
        <f t="shared" si="4"/>
        <v>30.218409999999999</v>
      </c>
      <c r="P10" s="10">
        <f t="shared" si="5"/>
        <v>43.989156827491612</v>
      </c>
    </row>
    <row r="11" spans="1:16">
      <c r="A11" s="8" t="s">
        <v>28</v>
      </c>
      <c r="B11" s="9" t="s">
        <v>29</v>
      </c>
      <c r="C11" s="10">
        <v>1510.98</v>
      </c>
      <c r="D11" s="10">
        <v>1429.21064</v>
      </c>
      <c r="E11" s="10">
        <v>27.25</v>
      </c>
      <c r="F11" s="10">
        <v>72.214939999999999</v>
      </c>
      <c r="G11" s="10">
        <v>0</v>
      </c>
      <c r="H11" s="10">
        <v>39.48301</v>
      </c>
      <c r="I11" s="10">
        <v>32.731929999999998</v>
      </c>
      <c r="J11" s="10">
        <v>32.731929999999998</v>
      </c>
      <c r="K11" s="10">
        <f t="shared" si="0"/>
        <v>-44.964939999999999</v>
      </c>
      <c r="L11" s="10">
        <f t="shared" si="1"/>
        <v>1356.9956999999999</v>
      </c>
      <c r="M11" s="10">
        <f t="shared" si="2"/>
        <v>265.00895412844034</v>
      </c>
      <c r="N11" s="10">
        <f t="shared" si="3"/>
        <v>1389.7276300000001</v>
      </c>
      <c r="O11" s="10">
        <f t="shared" si="4"/>
        <v>-12.23301</v>
      </c>
      <c r="P11" s="10">
        <f t="shared" si="5"/>
        <v>144.89177981651375</v>
      </c>
    </row>
    <row r="12" spans="1:16">
      <c r="A12" s="8" t="s">
        <v>30</v>
      </c>
      <c r="B12" s="9" t="s">
        <v>31</v>
      </c>
      <c r="C12" s="10">
        <v>68.95</v>
      </c>
      <c r="D12" s="10">
        <v>67.25</v>
      </c>
      <c r="E12" s="10">
        <v>2.95</v>
      </c>
      <c r="F12" s="10">
        <v>1.78</v>
      </c>
      <c r="G12" s="10">
        <v>0</v>
      </c>
      <c r="H12" s="10">
        <v>1.78</v>
      </c>
      <c r="I12" s="10">
        <v>0</v>
      </c>
      <c r="J12" s="10">
        <v>0</v>
      </c>
      <c r="K12" s="10">
        <f t="shared" si="0"/>
        <v>1.1700000000000002</v>
      </c>
      <c r="L12" s="10">
        <f t="shared" si="1"/>
        <v>65.47</v>
      </c>
      <c r="M12" s="10">
        <f t="shared" si="2"/>
        <v>60.338983050847453</v>
      </c>
      <c r="N12" s="10">
        <f t="shared" si="3"/>
        <v>65.47</v>
      </c>
      <c r="O12" s="10">
        <f t="shared" si="4"/>
        <v>1.1700000000000002</v>
      </c>
      <c r="P12" s="10">
        <f t="shared" si="5"/>
        <v>60.338983050847453</v>
      </c>
    </row>
    <row r="13" spans="1:16">
      <c r="A13" s="8" t="s">
        <v>32</v>
      </c>
      <c r="B13" s="9" t="s">
        <v>33</v>
      </c>
      <c r="C13" s="10">
        <v>1137.683</v>
      </c>
      <c r="D13" s="10">
        <v>976.12400000000002</v>
      </c>
      <c r="E13" s="10">
        <v>205</v>
      </c>
      <c r="F13" s="10">
        <v>152.17769000000001</v>
      </c>
      <c r="G13" s="10">
        <v>0</v>
      </c>
      <c r="H13" s="10">
        <v>152.17769000000001</v>
      </c>
      <c r="I13" s="10">
        <v>0</v>
      </c>
      <c r="J13" s="10">
        <v>0</v>
      </c>
      <c r="K13" s="10">
        <f t="shared" si="0"/>
        <v>52.822309999999987</v>
      </c>
      <c r="L13" s="10">
        <f t="shared" si="1"/>
        <v>823.94631000000004</v>
      </c>
      <c r="M13" s="10">
        <f t="shared" si="2"/>
        <v>74.233019512195128</v>
      </c>
      <c r="N13" s="10">
        <f t="shared" si="3"/>
        <v>823.94631000000004</v>
      </c>
      <c r="O13" s="10">
        <f t="shared" si="4"/>
        <v>52.822309999999987</v>
      </c>
      <c r="P13" s="10">
        <f t="shared" si="5"/>
        <v>74.233019512195128</v>
      </c>
    </row>
    <row r="14" spans="1:16">
      <c r="A14" s="8" t="s">
        <v>34</v>
      </c>
      <c r="B14" s="9" t="s">
        <v>35</v>
      </c>
      <c r="C14" s="10">
        <v>40.987000000000002</v>
      </c>
      <c r="D14" s="10">
        <v>41.987000000000002</v>
      </c>
      <c r="E14" s="10">
        <v>2.4870000000000001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2.4870000000000001</v>
      </c>
      <c r="L14" s="10">
        <f t="shared" si="1"/>
        <v>41.987000000000002</v>
      </c>
      <c r="M14" s="10">
        <f t="shared" si="2"/>
        <v>0</v>
      </c>
      <c r="N14" s="10">
        <f t="shared" si="3"/>
        <v>41.987000000000002</v>
      </c>
      <c r="O14" s="10">
        <f t="shared" si="4"/>
        <v>2.4870000000000001</v>
      </c>
      <c r="P14" s="10">
        <f t="shared" si="5"/>
        <v>0</v>
      </c>
    </row>
    <row r="15" spans="1:16">
      <c r="A15" s="8" t="s">
        <v>36</v>
      </c>
      <c r="B15" s="9" t="s">
        <v>37</v>
      </c>
      <c r="C15" s="10">
        <v>402.18099999999998</v>
      </c>
      <c r="D15" s="10">
        <v>512.74</v>
      </c>
      <c r="E15" s="10">
        <v>16.181000000000001</v>
      </c>
      <c r="F15" s="10">
        <v>8.7919599999999996</v>
      </c>
      <c r="G15" s="10">
        <v>0</v>
      </c>
      <c r="H15" s="10">
        <v>8.7919599999999996</v>
      </c>
      <c r="I15" s="10">
        <v>0</v>
      </c>
      <c r="J15" s="10">
        <v>0</v>
      </c>
      <c r="K15" s="10">
        <f t="shared" si="0"/>
        <v>7.3890400000000014</v>
      </c>
      <c r="L15" s="10">
        <f t="shared" si="1"/>
        <v>503.94803999999999</v>
      </c>
      <c r="M15" s="10">
        <f t="shared" si="2"/>
        <v>54.335084358197882</v>
      </c>
      <c r="N15" s="10">
        <f t="shared" si="3"/>
        <v>503.94803999999999</v>
      </c>
      <c r="O15" s="10">
        <f t="shared" si="4"/>
        <v>7.3890400000000014</v>
      </c>
      <c r="P15" s="10">
        <f t="shared" si="5"/>
        <v>54.335084358197882</v>
      </c>
    </row>
    <row r="16" spans="1:16">
      <c r="A16" s="8" t="s">
        <v>38</v>
      </c>
      <c r="B16" s="9" t="s">
        <v>39</v>
      </c>
      <c r="C16" s="10">
        <v>30.525000000000002</v>
      </c>
      <c r="D16" s="10">
        <v>30.525000000000002</v>
      </c>
      <c r="E16" s="10">
        <v>5.1000000000000005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5.1000000000000005</v>
      </c>
      <c r="L16" s="10">
        <f t="shared" si="1"/>
        <v>30.525000000000002</v>
      </c>
      <c r="M16" s="10">
        <f t="shared" si="2"/>
        <v>0</v>
      </c>
      <c r="N16" s="10">
        <f t="shared" si="3"/>
        <v>30.525000000000002</v>
      </c>
      <c r="O16" s="10">
        <f t="shared" si="4"/>
        <v>5.1000000000000005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9.1</v>
      </c>
      <c r="D17" s="10">
        <v>26.580000000000002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26.580000000000002</v>
      </c>
      <c r="M17" s="10">
        <f t="shared" si="2"/>
        <v>0</v>
      </c>
      <c r="N17" s="10">
        <f t="shared" si="3"/>
        <v>26.580000000000002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72</v>
      </c>
      <c r="D18" s="10">
        <v>84.975360000000009</v>
      </c>
      <c r="E18" s="10">
        <v>4.2300000000000004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4.2300000000000004</v>
      </c>
      <c r="L18" s="10">
        <f t="shared" si="1"/>
        <v>84.975360000000009</v>
      </c>
      <c r="M18" s="10">
        <f t="shared" si="2"/>
        <v>0</v>
      </c>
      <c r="N18" s="10">
        <f t="shared" si="3"/>
        <v>84.975360000000009</v>
      </c>
      <c r="O18" s="10">
        <f t="shared" si="4"/>
        <v>4.2300000000000004</v>
      </c>
      <c r="P18" s="10">
        <f t="shared" si="5"/>
        <v>0</v>
      </c>
    </row>
    <row r="19" spans="1:16" ht="76.5">
      <c r="A19" s="5" t="s">
        <v>44</v>
      </c>
      <c r="B19" s="6" t="s">
        <v>45</v>
      </c>
      <c r="C19" s="7">
        <v>0</v>
      </c>
      <c r="D19" s="7">
        <v>500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500</v>
      </c>
      <c r="M19" s="7">
        <f t="shared" si="2"/>
        <v>0</v>
      </c>
      <c r="N19" s="7">
        <f t="shared" si="3"/>
        <v>500</v>
      </c>
      <c r="O19" s="7">
        <f t="shared" si="4"/>
        <v>0</v>
      </c>
      <c r="P19" s="7">
        <f t="shared" si="5"/>
        <v>0</v>
      </c>
    </row>
    <row r="20" spans="1:16" ht="25.5">
      <c r="A20" s="5" t="s">
        <v>46</v>
      </c>
      <c r="B20" s="6" t="s">
        <v>47</v>
      </c>
      <c r="C20" s="7">
        <v>0</v>
      </c>
      <c r="D20" s="7">
        <v>500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0</v>
      </c>
      <c r="L20" s="7">
        <f t="shared" si="1"/>
        <v>500</v>
      </c>
      <c r="M20" s="7">
        <f t="shared" si="2"/>
        <v>0</v>
      </c>
      <c r="N20" s="7">
        <f t="shared" si="3"/>
        <v>500</v>
      </c>
      <c r="O20" s="7">
        <f t="shared" si="4"/>
        <v>0</v>
      </c>
      <c r="P20" s="7">
        <f t="shared" si="5"/>
        <v>0</v>
      </c>
    </row>
    <row r="21" spans="1:16" ht="25.5">
      <c r="A21" s="8" t="s">
        <v>48</v>
      </c>
      <c r="B21" s="9" t="s">
        <v>49</v>
      </c>
      <c r="C21" s="10">
        <v>0</v>
      </c>
      <c r="D21" s="10">
        <v>500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500</v>
      </c>
      <c r="M21" s="10">
        <f t="shared" si="2"/>
        <v>0</v>
      </c>
      <c r="N21" s="10">
        <f t="shared" si="3"/>
        <v>500</v>
      </c>
      <c r="O21" s="10">
        <f t="shared" si="4"/>
        <v>0</v>
      </c>
      <c r="P21" s="10">
        <f t="shared" si="5"/>
        <v>0</v>
      </c>
    </row>
    <row r="22" spans="1:16">
      <c r="A22" s="5" t="s">
        <v>50</v>
      </c>
      <c r="B22" s="6" t="s">
        <v>51</v>
      </c>
      <c r="C22" s="7">
        <v>0</v>
      </c>
      <c r="D22" s="7">
        <v>118.45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7">
        <f t="shared" si="1"/>
        <v>118.45</v>
      </c>
      <c r="M22" s="7">
        <f t="shared" si="2"/>
        <v>0</v>
      </c>
      <c r="N22" s="7">
        <f t="shared" si="3"/>
        <v>118.45</v>
      </c>
      <c r="O22" s="7">
        <f t="shared" si="4"/>
        <v>0</v>
      </c>
      <c r="P22" s="7">
        <f t="shared" si="5"/>
        <v>0</v>
      </c>
    </row>
    <row r="23" spans="1:16" ht="25.5">
      <c r="A23" s="8" t="s">
        <v>48</v>
      </c>
      <c r="B23" s="9" t="s">
        <v>49</v>
      </c>
      <c r="C23" s="10">
        <v>0</v>
      </c>
      <c r="D23" s="10">
        <v>118.45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118.45</v>
      </c>
      <c r="M23" s="10">
        <f t="shared" si="2"/>
        <v>0</v>
      </c>
      <c r="N23" s="10">
        <f t="shared" si="3"/>
        <v>118.45</v>
      </c>
      <c r="O23" s="10">
        <f t="shared" si="4"/>
        <v>0</v>
      </c>
      <c r="P23" s="10">
        <f t="shared" si="5"/>
        <v>0</v>
      </c>
    </row>
    <row r="24" spans="1:16">
      <c r="A24" s="5" t="s">
        <v>52</v>
      </c>
      <c r="B24" s="6" t="s">
        <v>53</v>
      </c>
      <c r="C24" s="7">
        <v>5486.7070000000003</v>
      </c>
      <c r="D24" s="7">
        <v>6039.9295299999994</v>
      </c>
      <c r="E24" s="7">
        <v>308.60000000000002</v>
      </c>
      <c r="F24" s="7">
        <v>46.999300000000005</v>
      </c>
      <c r="G24" s="7">
        <v>0</v>
      </c>
      <c r="H24" s="7">
        <v>46.999300000000005</v>
      </c>
      <c r="I24" s="7">
        <v>0</v>
      </c>
      <c r="J24" s="7">
        <v>0</v>
      </c>
      <c r="K24" s="7">
        <f t="shared" si="0"/>
        <v>261.60070000000002</v>
      </c>
      <c r="L24" s="7">
        <f t="shared" si="1"/>
        <v>5992.930229999999</v>
      </c>
      <c r="M24" s="7">
        <f t="shared" si="2"/>
        <v>15.229844458846403</v>
      </c>
      <c r="N24" s="7">
        <f t="shared" si="3"/>
        <v>5992.930229999999</v>
      </c>
      <c r="O24" s="7">
        <f t="shared" si="4"/>
        <v>261.60070000000002</v>
      </c>
      <c r="P24" s="7">
        <f t="shared" si="5"/>
        <v>15.229844458846403</v>
      </c>
    </row>
    <row r="25" spans="1:16">
      <c r="A25" s="8" t="s">
        <v>28</v>
      </c>
      <c r="B25" s="9" t="s">
        <v>29</v>
      </c>
      <c r="C25" s="10">
        <v>0</v>
      </c>
      <c r="D25" s="10">
        <v>1382.4252300000001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1382.4252300000001</v>
      </c>
      <c r="M25" s="10">
        <f t="shared" si="2"/>
        <v>0</v>
      </c>
      <c r="N25" s="10">
        <f t="shared" si="3"/>
        <v>1382.4252300000001</v>
      </c>
      <c r="O25" s="10">
        <f t="shared" si="4"/>
        <v>0</v>
      </c>
      <c r="P25" s="10">
        <f t="shared" si="5"/>
        <v>0</v>
      </c>
    </row>
    <row r="26" spans="1:16" ht="25.5">
      <c r="A26" s="8" t="s">
        <v>48</v>
      </c>
      <c r="B26" s="9" t="s">
        <v>49</v>
      </c>
      <c r="C26" s="10">
        <v>5486.7070000000003</v>
      </c>
      <c r="D26" s="10">
        <v>4657.5042999999996</v>
      </c>
      <c r="E26" s="10">
        <v>308.60000000000002</v>
      </c>
      <c r="F26" s="10">
        <v>46.999300000000005</v>
      </c>
      <c r="G26" s="10">
        <v>0</v>
      </c>
      <c r="H26" s="10">
        <v>46.999300000000005</v>
      </c>
      <c r="I26" s="10">
        <v>0</v>
      </c>
      <c r="J26" s="10">
        <v>0</v>
      </c>
      <c r="K26" s="10">
        <f t="shared" si="0"/>
        <v>261.60070000000002</v>
      </c>
      <c r="L26" s="10">
        <f t="shared" si="1"/>
        <v>4610.5049999999992</v>
      </c>
      <c r="M26" s="10">
        <f t="shared" si="2"/>
        <v>15.229844458846403</v>
      </c>
      <c r="N26" s="10">
        <f t="shared" si="3"/>
        <v>4610.5049999999992</v>
      </c>
      <c r="O26" s="10">
        <f t="shared" si="4"/>
        <v>261.60070000000002</v>
      </c>
      <c r="P26" s="10">
        <f t="shared" si="5"/>
        <v>15.229844458846403</v>
      </c>
    </row>
    <row r="27" spans="1:16">
      <c r="A27" s="5" t="s">
        <v>54</v>
      </c>
      <c r="B27" s="6" t="s">
        <v>55</v>
      </c>
      <c r="C27" s="7">
        <v>470</v>
      </c>
      <c r="D27" s="7">
        <v>970</v>
      </c>
      <c r="E27" s="7">
        <v>110</v>
      </c>
      <c r="F27" s="7">
        <v>82.55</v>
      </c>
      <c r="G27" s="7">
        <v>0</v>
      </c>
      <c r="H27" s="7">
        <v>82.55</v>
      </c>
      <c r="I27" s="7">
        <v>0</v>
      </c>
      <c r="J27" s="7">
        <v>19.975060000000003</v>
      </c>
      <c r="K27" s="7">
        <f t="shared" si="0"/>
        <v>27.450000000000003</v>
      </c>
      <c r="L27" s="7">
        <f t="shared" si="1"/>
        <v>887.45</v>
      </c>
      <c r="M27" s="7">
        <f t="shared" si="2"/>
        <v>75.045454545454533</v>
      </c>
      <c r="N27" s="7">
        <f t="shared" si="3"/>
        <v>887.45</v>
      </c>
      <c r="O27" s="7">
        <f t="shared" si="4"/>
        <v>27.450000000000003</v>
      </c>
      <c r="P27" s="7">
        <f t="shared" si="5"/>
        <v>75.045454545454533</v>
      </c>
    </row>
    <row r="28" spans="1:16">
      <c r="A28" s="5" t="s">
        <v>56</v>
      </c>
      <c r="B28" s="6" t="s">
        <v>57</v>
      </c>
      <c r="C28" s="7">
        <v>470</v>
      </c>
      <c r="D28" s="7">
        <v>970</v>
      </c>
      <c r="E28" s="7">
        <v>110</v>
      </c>
      <c r="F28" s="7">
        <v>82.55</v>
      </c>
      <c r="G28" s="7">
        <v>0</v>
      </c>
      <c r="H28" s="7">
        <v>82.55</v>
      </c>
      <c r="I28" s="7">
        <v>0</v>
      </c>
      <c r="J28" s="7">
        <v>19.975060000000003</v>
      </c>
      <c r="K28" s="7">
        <f t="shared" si="0"/>
        <v>27.450000000000003</v>
      </c>
      <c r="L28" s="7">
        <f t="shared" si="1"/>
        <v>887.45</v>
      </c>
      <c r="M28" s="7">
        <f t="shared" si="2"/>
        <v>75.045454545454533</v>
      </c>
      <c r="N28" s="7">
        <f t="shared" si="3"/>
        <v>887.45</v>
      </c>
      <c r="O28" s="7">
        <f t="shared" si="4"/>
        <v>27.450000000000003</v>
      </c>
      <c r="P28" s="7">
        <f t="shared" si="5"/>
        <v>75.045454545454533</v>
      </c>
    </row>
    <row r="29" spans="1:16" ht="25.5">
      <c r="A29" s="8" t="s">
        <v>48</v>
      </c>
      <c r="B29" s="9" t="s">
        <v>49</v>
      </c>
      <c r="C29" s="10">
        <v>470</v>
      </c>
      <c r="D29" s="10">
        <v>970</v>
      </c>
      <c r="E29" s="10">
        <v>110</v>
      </c>
      <c r="F29" s="10">
        <v>82.55</v>
      </c>
      <c r="G29" s="10">
        <v>0</v>
      </c>
      <c r="H29" s="10">
        <v>82.55</v>
      </c>
      <c r="I29" s="10">
        <v>0</v>
      </c>
      <c r="J29" s="10">
        <v>19.975060000000003</v>
      </c>
      <c r="K29" s="10">
        <f t="shared" si="0"/>
        <v>27.450000000000003</v>
      </c>
      <c r="L29" s="10">
        <f t="shared" si="1"/>
        <v>887.45</v>
      </c>
      <c r="M29" s="10">
        <f t="shared" si="2"/>
        <v>75.045454545454533</v>
      </c>
      <c r="N29" s="10">
        <f t="shared" si="3"/>
        <v>887.45</v>
      </c>
      <c r="O29" s="10">
        <f t="shared" si="4"/>
        <v>27.450000000000003</v>
      </c>
      <c r="P29" s="10">
        <f t="shared" si="5"/>
        <v>75.045454545454533</v>
      </c>
    </row>
    <row r="30" spans="1:16">
      <c r="A30" s="5" t="s">
        <v>58</v>
      </c>
      <c r="B30" s="6" t="s">
        <v>59</v>
      </c>
      <c r="C30" s="7">
        <v>3199.4</v>
      </c>
      <c r="D30" s="7">
        <v>2061.0990000000002</v>
      </c>
      <c r="E30" s="7">
        <v>10.180809999999997</v>
      </c>
      <c r="F30" s="7">
        <v>4.9023000000000003</v>
      </c>
      <c r="G30" s="7">
        <v>0</v>
      </c>
      <c r="H30" s="7">
        <v>4.9023000000000003</v>
      </c>
      <c r="I30" s="7">
        <v>0</v>
      </c>
      <c r="J30" s="7">
        <v>9.9458400000000005</v>
      </c>
      <c r="K30" s="7">
        <f t="shared" si="0"/>
        <v>5.2785099999999971</v>
      </c>
      <c r="L30" s="7">
        <f t="shared" si="1"/>
        <v>2056.1967</v>
      </c>
      <c r="M30" s="7">
        <f t="shared" si="2"/>
        <v>48.152357228943487</v>
      </c>
      <c r="N30" s="7">
        <f t="shared" si="3"/>
        <v>2056.1967</v>
      </c>
      <c r="O30" s="7">
        <f t="shared" si="4"/>
        <v>5.2785099999999971</v>
      </c>
      <c r="P30" s="7">
        <f t="shared" si="5"/>
        <v>48.152357228943487</v>
      </c>
    </row>
    <row r="31" spans="1:16">
      <c r="A31" s="8" t="s">
        <v>26</v>
      </c>
      <c r="B31" s="9" t="s">
        <v>27</v>
      </c>
      <c r="C31" s="10">
        <v>20</v>
      </c>
      <c r="D31" s="10">
        <v>20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20</v>
      </c>
      <c r="M31" s="10">
        <f t="shared" si="2"/>
        <v>0</v>
      </c>
      <c r="N31" s="10">
        <f t="shared" si="3"/>
        <v>20</v>
      </c>
      <c r="O31" s="10">
        <f t="shared" si="4"/>
        <v>0</v>
      </c>
      <c r="P31" s="10">
        <f t="shared" si="5"/>
        <v>0</v>
      </c>
    </row>
    <row r="32" spans="1:16">
      <c r="A32" s="8" t="s">
        <v>28</v>
      </c>
      <c r="B32" s="9" t="s">
        <v>29</v>
      </c>
      <c r="C32" s="10">
        <v>119.4</v>
      </c>
      <c r="D32" s="10">
        <v>73.900000000000006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73.900000000000006</v>
      </c>
      <c r="M32" s="10">
        <f t="shared" si="2"/>
        <v>0</v>
      </c>
      <c r="N32" s="10">
        <f t="shared" si="3"/>
        <v>73.900000000000006</v>
      </c>
      <c r="O32" s="10">
        <f t="shared" si="4"/>
        <v>0</v>
      </c>
      <c r="P32" s="10">
        <f t="shared" si="5"/>
        <v>0</v>
      </c>
    </row>
    <row r="33" spans="1:16" ht="25.5">
      <c r="A33" s="8" t="s">
        <v>48</v>
      </c>
      <c r="B33" s="9" t="s">
        <v>49</v>
      </c>
      <c r="C33" s="10">
        <v>3000</v>
      </c>
      <c r="D33" s="10">
        <v>1917.1990000000001</v>
      </c>
      <c r="E33" s="10">
        <v>10.180809999999997</v>
      </c>
      <c r="F33" s="10">
        <v>4.9023000000000003</v>
      </c>
      <c r="G33" s="10">
        <v>0</v>
      </c>
      <c r="H33" s="10">
        <v>4.9023000000000003</v>
      </c>
      <c r="I33" s="10">
        <v>0</v>
      </c>
      <c r="J33" s="10">
        <v>9.9458400000000005</v>
      </c>
      <c r="K33" s="10">
        <f t="shared" si="0"/>
        <v>5.2785099999999971</v>
      </c>
      <c r="L33" s="10">
        <f t="shared" si="1"/>
        <v>1912.2967000000001</v>
      </c>
      <c r="M33" s="10">
        <f t="shared" si="2"/>
        <v>48.152357228943487</v>
      </c>
      <c r="N33" s="10">
        <f t="shared" si="3"/>
        <v>1912.2967000000001</v>
      </c>
      <c r="O33" s="10">
        <f t="shared" si="4"/>
        <v>5.2785099999999971</v>
      </c>
      <c r="P33" s="10">
        <f t="shared" si="5"/>
        <v>48.152357228943487</v>
      </c>
    </row>
    <row r="34" spans="1:16">
      <c r="A34" s="8" t="s">
        <v>42</v>
      </c>
      <c r="B34" s="9" t="s">
        <v>43</v>
      </c>
      <c r="C34" s="10">
        <v>60</v>
      </c>
      <c r="D34" s="10">
        <v>50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50</v>
      </c>
      <c r="M34" s="10">
        <f t="shared" si="2"/>
        <v>0</v>
      </c>
      <c r="N34" s="10">
        <f t="shared" si="3"/>
        <v>50</v>
      </c>
      <c r="O34" s="10">
        <f t="shared" si="4"/>
        <v>0</v>
      </c>
      <c r="P34" s="10">
        <f t="shared" si="5"/>
        <v>0</v>
      </c>
    </row>
    <row r="35" spans="1:16" ht="25.5">
      <c r="A35" s="5" t="s">
        <v>60</v>
      </c>
      <c r="B35" s="6" t="s">
        <v>61</v>
      </c>
      <c r="C35" s="7">
        <v>0</v>
      </c>
      <c r="D35" s="7">
        <v>200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200</v>
      </c>
      <c r="M35" s="7">
        <f t="shared" si="2"/>
        <v>0</v>
      </c>
      <c r="N35" s="7">
        <f t="shared" si="3"/>
        <v>200</v>
      </c>
      <c r="O35" s="7">
        <f t="shared" si="4"/>
        <v>0</v>
      </c>
      <c r="P35" s="7">
        <f t="shared" si="5"/>
        <v>0</v>
      </c>
    </row>
    <row r="36" spans="1:16" ht="25.5">
      <c r="A36" s="8" t="s">
        <v>48</v>
      </c>
      <c r="B36" s="9" t="s">
        <v>49</v>
      </c>
      <c r="C36" s="10">
        <v>0</v>
      </c>
      <c r="D36" s="10">
        <v>200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</v>
      </c>
      <c r="L36" s="10">
        <f t="shared" si="1"/>
        <v>200</v>
      </c>
      <c r="M36" s="10">
        <f t="shared" si="2"/>
        <v>0</v>
      </c>
      <c r="N36" s="10">
        <f t="shared" si="3"/>
        <v>200</v>
      </c>
      <c r="O36" s="10">
        <f t="shared" si="4"/>
        <v>0</v>
      </c>
      <c r="P36" s="10">
        <f t="shared" si="5"/>
        <v>0</v>
      </c>
    </row>
    <row r="37" spans="1:16">
      <c r="A37" s="5" t="s">
        <v>62</v>
      </c>
      <c r="B37" s="6" t="s">
        <v>63</v>
      </c>
      <c r="C37" s="7">
        <v>112.6</v>
      </c>
      <c r="D37" s="7">
        <v>106.90700000000001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f t="shared" si="0"/>
        <v>0</v>
      </c>
      <c r="L37" s="7">
        <f t="shared" si="1"/>
        <v>106.90700000000001</v>
      </c>
      <c r="M37" s="7">
        <f t="shared" si="2"/>
        <v>0</v>
      </c>
      <c r="N37" s="7">
        <f t="shared" si="3"/>
        <v>106.90700000000001</v>
      </c>
      <c r="O37" s="7">
        <f t="shared" si="4"/>
        <v>0</v>
      </c>
      <c r="P37" s="7">
        <f t="shared" si="5"/>
        <v>0</v>
      </c>
    </row>
    <row r="38" spans="1:16">
      <c r="A38" s="8" t="s">
        <v>26</v>
      </c>
      <c r="B38" s="9" t="s">
        <v>27</v>
      </c>
      <c r="C38" s="10">
        <v>16.899999999999999</v>
      </c>
      <c r="D38" s="10">
        <v>48.727000000000004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0</v>
      </c>
      <c r="L38" s="10">
        <f t="shared" si="1"/>
        <v>48.727000000000004</v>
      </c>
      <c r="M38" s="10">
        <f t="shared" si="2"/>
        <v>0</v>
      </c>
      <c r="N38" s="10">
        <f t="shared" si="3"/>
        <v>48.727000000000004</v>
      </c>
      <c r="O38" s="10">
        <f t="shared" si="4"/>
        <v>0</v>
      </c>
      <c r="P38" s="10">
        <f t="shared" si="5"/>
        <v>0</v>
      </c>
    </row>
    <row r="39" spans="1:16">
      <c r="A39" s="8" t="s">
        <v>28</v>
      </c>
      <c r="B39" s="9" t="s">
        <v>29</v>
      </c>
      <c r="C39" s="10">
        <v>95.7</v>
      </c>
      <c r="D39" s="10">
        <v>58.18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0</v>
      </c>
      <c r="L39" s="10">
        <f t="shared" si="1"/>
        <v>58.18</v>
      </c>
      <c r="M39" s="10">
        <f t="shared" si="2"/>
        <v>0</v>
      </c>
      <c r="N39" s="10">
        <f t="shared" si="3"/>
        <v>58.18</v>
      </c>
      <c r="O39" s="10">
        <f t="shared" si="4"/>
        <v>0</v>
      </c>
      <c r="P39" s="10">
        <f t="shared" si="5"/>
        <v>0</v>
      </c>
    </row>
    <row r="40" spans="1:16" ht="25.5">
      <c r="A40" s="5" t="s">
        <v>64</v>
      </c>
      <c r="B40" s="6" t="s">
        <v>65</v>
      </c>
      <c r="C40" s="7">
        <v>170.8</v>
      </c>
      <c r="D40" s="7">
        <v>160.80000000000001</v>
      </c>
      <c r="E40" s="7">
        <v>0</v>
      </c>
      <c r="F40" s="7">
        <v>0.77182000000000006</v>
      </c>
      <c r="G40" s="7">
        <v>0</v>
      </c>
      <c r="H40" s="7">
        <v>0</v>
      </c>
      <c r="I40" s="7">
        <v>0.77182000000000006</v>
      </c>
      <c r="J40" s="7">
        <v>0.77182000000000006</v>
      </c>
      <c r="K40" s="7">
        <f t="shared" si="0"/>
        <v>-0.77182000000000006</v>
      </c>
      <c r="L40" s="7">
        <f t="shared" si="1"/>
        <v>160.02818000000002</v>
      </c>
      <c r="M40" s="7">
        <f t="shared" si="2"/>
        <v>0</v>
      </c>
      <c r="N40" s="7">
        <f t="shared" si="3"/>
        <v>160.80000000000001</v>
      </c>
      <c r="O40" s="7">
        <f t="shared" si="4"/>
        <v>0</v>
      </c>
      <c r="P40" s="7">
        <f t="shared" si="5"/>
        <v>0</v>
      </c>
    </row>
    <row r="41" spans="1:16">
      <c r="A41" s="8" t="s">
        <v>26</v>
      </c>
      <c r="B41" s="9" t="s">
        <v>27</v>
      </c>
      <c r="C41" s="10">
        <v>151.16</v>
      </c>
      <c r="D41" s="10">
        <v>141.16</v>
      </c>
      <c r="E41" s="10">
        <v>0</v>
      </c>
      <c r="F41" s="10">
        <v>0.77182000000000006</v>
      </c>
      <c r="G41" s="10">
        <v>0</v>
      </c>
      <c r="H41" s="10">
        <v>0</v>
      </c>
      <c r="I41" s="10">
        <v>0.77182000000000006</v>
      </c>
      <c r="J41" s="10">
        <v>0.77182000000000006</v>
      </c>
      <c r="K41" s="10">
        <f t="shared" si="0"/>
        <v>-0.77182000000000006</v>
      </c>
      <c r="L41" s="10">
        <f t="shared" si="1"/>
        <v>140.38818000000001</v>
      </c>
      <c r="M41" s="10">
        <f t="shared" si="2"/>
        <v>0</v>
      </c>
      <c r="N41" s="10">
        <f t="shared" si="3"/>
        <v>141.16</v>
      </c>
      <c r="O41" s="10">
        <f t="shared" si="4"/>
        <v>0</v>
      </c>
      <c r="P41" s="10">
        <f t="shared" si="5"/>
        <v>0</v>
      </c>
    </row>
    <row r="42" spans="1:16">
      <c r="A42" s="8" t="s">
        <v>28</v>
      </c>
      <c r="B42" s="9" t="s">
        <v>29</v>
      </c>
      <c r="C42" s="10">
        <v>19.64</v>
      </c>
      <c r="D42" s="10">
        <v>19.64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</v>
      </c>
      <c r="L42" s="10">
        <f t="shared" si="1"/>
        <v>19.64</v>
      </c>
      <c r="M42" s="10">
        <f t="shared" si="2"/>
        <v>0</v>
      </c>
      <c r="N42" s="10">
        <f t="shared" si="3"/>
        <v>19.64</v>
      </c>
      <c r="O42" s="10">
        <f t="shared" si="4"/>
        <v>0</v>
      </c>
      <c r="P42" s="10">
        <f t="shared" si="5"/>
        <v>0</v>
      </c>
    </row>
    <row r="43" spans="1:16" ht="38.25">
      <c r="A43" s="5" t="s">
        <v>66</v>
      </c>
      <c r="B43" s="6" t="s">
        <v>67</v>
      </c>
      <c r="C43" s="7">
        <v>64.775999999999996</v>
      </c>
      <c r="D43" s="7">
        <v>64.775999999999996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f t="shared" si="0"/>
        <v>0</v>
      </c>
      <c r="L43" s="7">
        <f t="shared" si="1"/>
        <v>64.775999999999996</v>
      </c>
      <c r="M43" s="7">
        <f t="shared" si="2"/>
        <v>0</v>
      </c>
      <c r="N43" s="7">
        <f t="shared" si="3"/>
        <v>64.775999999999996</v>
      </c>
      <c r="O43" s="7">
        <f t="shared" si="4"/>
        <v>0</v>
      </c>
      <c r="P43" s="7">
        <f t="shared" si="5"/>
        <v>0</v>
      </c>
    </row>
    <row r="44" spans="1:16" ht="38.25">
      <c r="A44" s="5" t="s">
        <v>68</v>
      </c>
      <c r="B44" s="6" t="s">
        <v>69</v>
      </c>
      <c r="C44" s="7">
        <v>64.775999999999996</v>
      </c>
      <c r="D44" s="7">
        <v>64.775999999999996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f t="shared" si="0"/>
        <v>0</v>
      </c>
      <c r="L44" s="7">
        <f t="shared" si="1"/>
        <v>64.775999999999996</v>
      </c>
      <c r="M44" s="7">
        <f t="shared" si="2"/>
        <v>0</v>
      </c>
      <c r="N44" s="7">
        <f t="shared" si="3"/>
        <v>64.775999999999996</v>
      </c>
      <c r="O44" s="7">
        <f t="shared" si="4"/>
        <v>0</v>
      </c>
      <c r="P44" s="7">
        <f t="shared" si="5"/>
        <v>0</v>
      </c>
    </row>
    <row r="45" spans="1:16" ht="25.5">
      <c r="A45" s="8" t="s">
        <v>48</v>
      </c>
      <c r="B45" s="9" t="s">
        <v>49</v>
      </c>
      <c r="C45" s="10">
        <v>64.775999999999996</v>
      </c>
      <c r="D45" s="10">
        <v>64.775999999999996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64.775999999999996</v>
      </c>
      <c r="M45" s="10">
        <f t="shared" si="2"/>
        <v>0</v>
      </c>
      <c r="N45" s="10">
        <f t="shared" si="3"/>
        <v>64.775999999999996</v>
      </c>
      <c r="O45" s="10">
        <f t="shared" si="4"/>
        <v>0</v>
      </c>
      <c r="P45" s="10">
        <f t="shared" si="5"/>
        <v>0</v>
      </c>
    </row>
    <row r="46" spans="1:16">
      <c r="A46" s="5" t="s">
        <v>70</v>
      </c>
      <c r="B46" s="6" t="s">
        <v>71</v>
      </c>
      <c r="C46" s="7">
        <v>8416.2729999999992</v>
      </c>
      <c r="D46" s="7">
        <v>7828.0529999999999</v>
      </c>
      <c r="E46" s="7">
        <v>279.88499999999999</v>
      </c>
      <c r="F46" s="7">
        <v>52.837989999999998</v>
      </c>
      <c r="G46" s="7">
        <v>14.696870000000001</v>
      </c>
      <c r="H46" s="7">
        <v>52.837989999999998</v>
      </c>
      <c r="I46" s="7">
        <v>0</v>
      </c>
      <c r="J46" s="7">
        <v>30.673439999999996</v>
      </c>
      <c r="K46" s="7">
        <f t="shared" si="0"/>
        <v>227.04701</v>
      </c>
      <c r="L46" s="7">
        <f t="shared" si="1"/>
        <v>7775.2150099999999</v>
      </c>
      <c r="M46" s="7">
        <f t="shared" si="2"/>
        <v>18.87846436929453</v>
      </c>
      <c r="N46" s="7">
        <f t="shared" si="3"/>
        <v>7775.2150099999999</v>
      </c>
      <c r="O46" s="7">
        <f t="shared" si="4"/>
        <v>227.04701</v>
      </c>
      <c r="P46" s="7">
        <f t="shared" si="5"/>
        <v>18.87846436929453</v>
      </c>
    </row>
    <row r="47" spans="1:16">
      <c r="A47" s="8" t="s">
        <v>22</v>
      </c>
      <c r="B47" s="9" t="s">
        <v>23</v>
      </c>
      <c r="C47" s="10">
        <v>218.256</v>
      </c>
      <c r="D47" s="10">
        <v>244.976</v>
      </c>
      <c r="E47" s="10">
        <v>19.776</v>
      </c>
      <c r="F47" s="10">
        <v>10.65</v>
      </c>
      <c r="G47" s="10">
        <v>0</v>
      </c>
      <c r="H47" s="10">
        <v>10.65</v>
      </c>
      <c r="I47" s="10">
        <v>0</v>
      </c>
      <c r="J47" s="10">
        <v>0</v>
      </c>
      <c r="K47" s="10">
        <f t="shared" si="0"/>
        <v>9.1259999999999994</v>
      </c>
      <c r="L47" s="10">
        <f t="shared" si="1"/>
        <v>234.32599999999999</v>
      </c>
      <c r="M47" s="10">
        <f t="shared" si="2"/>
        <v>53.853155339805824</v>
      </c>
      <c r="N47" s="10">
        <f t="shared" si="3"/>
        <v>234.32599999999999</v>
      </c>
      <c r="O47" s="10">
        <f t="shared" si="4"/>
        <v>9.1259999999999994</v>
      </c>
      <c r="P47" s="10">
        <f t="shared" si="5"/>
        <v>53.853155339805824</v>
      </c>
    </row>
    <row r="48" spans="1:16">
      <c r="A48" s="8" t="s">
        <v>24</v>
      </c>
      <c r="B48" s="9" t="s">
        <v>25</v>
      </c>
      <c r="C48" s="10">
        <v>48.015999999999998</v>
      </c>
      <c r="D48" s="10">
        <v>53.895000000000003</v>
      </c>
      <c r="E48" s="10">
        <v>4.415</v>
      </c>
      <c r="F48" s="10">
        <v>2.5</v>
      </c>
      <c r="G48" s="10">
        <v>0</v>
      </c>
      <c r="H48" s="10">
        <v>2.5</v>
      </c>
      <c r="I48" s="10">
        <v>0</v>
      </c>
      <c r="J48" s="10">
        <v>0</v>
      </c>
      <c r="K48" s="10">
        <f t="shared" si="0"/>
        <v>1.915</v>
      </c>
      <c r="L48" s="10">
        <f t="shared" si="1"/>
        <v>51.395000000000003</v>
      </c>
      <c r="M48" s="10">
        <f t="shared" si="2"/>
        <v>56.625141562853912</v>
      </c>
      <c r="N48" s="10">
        <f t="shared" si="3"/>
        <v>51.395000000000003</v>
      </c>
      <c r="O48" s="10">
        <f t="shared" si="4"/>
        <v>1.915</v>
      </c>
      <c r="P48" s="10">
        <f t="shared" si="5"/>
        <v>56.625141562853912</v>
      </c>
    </row>
    <row r="49" spans="1:16">
      <c r="A49" s="8" t="s">
        <v>26</v>
      </c>
      <c r="B49" s="9" t="s">
        <v>27</v>
      </c>
      <c r="C49" s="10">
        <v>4414.3</v>
      </c>
      <c r="D49" s="10">
        <v>2041.0360000000001</v>
      </c>
      <c r="E49" s="10">
        <v>11</v>
      </c>
      <c r="F49" s="10">
        <v>1.25</v>
      </c>
      <c r="G49" s="10">
        <v>0</v>
      </c>
      <c r="H49" s="10">
        <v>1.25</v>
      </c>
      <c r="I49" s="10">
        <v>0</v>
      </c>
      <c r="J49" s="10">
        <v>1.56</v>
      </c>
      <c r="K49" s="10">
        <f t="shared" si="0"/>
        <v>9.75</v>
      </c>
      <c r="L49" s="10">
        <f t="shared" si="1"/>
        <v>2039.7860000000001</v>
      </c>
      <c r="M49" s="10">
        <f t="shared" si="2"/>
        <v>11.363636363636363</v>
      </c>
      <c r="N49" s="10">
        <f t="shared" si="3"/>
        <v>2039.7860000000001</v>
      </c>
      <c r="O49" s="10">
        <f t="shared" si="4"/>
        <v>9.75</v>
      </c>
      <c r="P49" s="10">
        <f t="shared" si="5"/>
        <v>11.363636363636363</v>
      </c>
    </row>
    <row r="50" spans="1:16">
      <c r="A50" s="8" t="s">
        <v>28</v>
      </c>
      <c r="B50" s="9" t="s">
        <v>29</v>
      </c>
      <c r="C50" s="10">
        <v>1774.14</v>
      </c>
      <c r="D50" s="10">
        <v>3188.7400000000002</v>
      </c>
      <c r="E50" s="10">
        <v>33.76</v>
      </c>
      <c r="F50" s="10">
        <v>0.8</v>
      </c>
      <c r="G50" s="10">
        <v>11.496870000000001</v>
      </c>
      <c r="H50" s="10">
        <v>0.8</v>
      </c>
      <c r="I50" s="10">
        <v>0</v>
      </c>
      <c r="J50" s="10">
        <v>19.496869999999998</v>
      </c>
      <c r="K50" s="10">
        <f t="shared" si="0"/>
        <v>32.96</v>
      </c>
      <c r="L50" s="10">
        <f t="shared" si="1"/>
        <v>3187.94</v>
      </c>
      <c r="M50" s="10">
        <f t="shared" si="2"/>
        <v>2.3696682464454977</v>
      </c>
      <c r="N50" s="10">
        <f t="shared" si="3"/>
        <v>3187.94</v>
      </c>
      <c r="O50" s="10">
        <f t="shared" si="4"/>
        <v>32.96</v>
      </c>
      <c r="P50" s="10">
        <f t="shared" si="5"/>
        <v>2.3696682464454977</v>
      </c>
    </row>
    <row r="51" spans="1:16">
      <c r="A51" s="8" t="s">
        <v>32</v>
      </c>
      <c r="B51" s="9" t="s">
        <v>33</v>
      </c>
      <c r="C51" s="10">
        <v>17.757999999999999</v>
      </c>
      <c r="D51" s="10">
        <v>17.757999999999999</v>
      </c>
      <c r="E51" s="10">
        <v>3</v>
      </c>
      <c r="F51" s="10">
        <v>0.60009000000000001</v>
      </c>
      <c r="G51" s="10">
        <v>0</v>
      </c>
      <c r="H51" s="10">
        <v>0.60009000000000001</v>
      </c>
      <c r="I51" s="10">
        <v>0</v>
      </c>
      <c r="J51" s="10">
        <v>0</v>
      </c>
      <c r="K51" s="10">
        <f t="shared" si="0"/>
        <v>2.3999100000000002</v>
      </c>
      <c r="L51" s="10">
        <f t="shared" si="1"/>
        <v>17.157909999999998</v>
      </c>
      <c r="M51" s="10">
        <f t="shared" si="2"/>
        <v>20.003</v>
      </c>
      <c r="N51" s="10">
        <f t="shared" si="3"/>
        <v>17.157909999999998</v>
      </c>
      <c r="O51" s="10">
        <f t="shared" si="4"/>
        <v>2.3999100000000002</v>
      </c>
      <c r="P51" s="10">
        <f t="shared" si="5"/>
        <v>20.003</v>
      </c>
    </row>
    <row r="52" spans="1:16">
      <c r="A52" s="8" t="s">
        <v>34</v>
      </c>
      <c r="B52" s="9" t="s">
        <v>35</v>
      </c>
      <c r="C52" s="10">
        <v>1.7230000000000001</v>
      </c>
      <c r="D52" s="10">
        <v>1.7230000000000001</v>
      </c>
      <c r="E52" s="10">
        <v>0.14300000000000002</v>
      </c>
      <c r="F52" s="10">
        <v>2.7480000000000001E-2</v>
      </c>
      <c r="G52" s="10">
        <v>0</v>
      </c>
      <c r="H52" s="10">
        <v>2.7480000000000001E-2</v>
      </c>
      <c r="I52" s="10">
        <v>0</v>
      </c>
      <c r="J52" s="10">
        <v>0</v>
      </c>
      <c r="K52" s="10">
        <f t="shared" si="0"/>
        <v>0.11552000000000001</v>
      </c>
      <c r="L52" s="10">
        <f t="shared" si="1"/>
        <v>1.6955200000000001</v>
      </c>
      <c r="M52" s="10">
        <f t="shared" si="2"/>
        <v>19.216783216783213</v>
      </c>
      <c r="N52" s="10">
        <f t="shared" si="3"/>
        <v>1.6955200000000001</v>
      </c>
      <c r="O52" s="10">
        <f t="shared" si="4"/>
        <v>0.11552000000000001</v>
      </c>
      <c r="P52" s="10">
        <f t="shared" si="5"/>
        <v>19.216783216783213</v>
      </c>
    </row>
    <row r="53" spans="1:16">
      <c r="A53" s="8" t="s">
        <v>36</v>
      </c>
      <c r="B53" s="9" t="s">
        <v>37</v>
      </c>
      <c r="C53" s="10">
        <v>0.998</v>
      </c>
      <c r="D53" s="10">
        <v>0.998</v>
      </c>
      <c r="E53" s="10">
        <v>9.2999999999999999E-2</v>
      </c>
      <c r="F53" s="10">
        <v>0.17022000000000001</v>
      </c>
      <c r="G53" s="10">
        <v>0</v>
      </c>
      <c r="H53" s="10">
        <v>0.17022000000000001</v>
      </c>
      <c r="I53" s="10">
        <v>0</v>
      </c>
      <c r="J53" s="10">
        <v>0</v>
      </c>
      <c r="K53" s="10">
        <f t="shared" si="0"/>
        <v>-7.7220000000000011E-2</v>
      </c>
      <c r="L53" s="10">
        <f t="shared" si="1"/>
        <v>0.82777999999999996</v>
      </c>
      <c r="M53" s="10">
        <f t="shared" si="2"/>
        <v>183.03225806451616</v>
      </c>
      <c r="N53" s="10">
        <f t="shared" si="3"/>
        <v>0.82777999999999996</v>
      </c>
      <c r="O53" s="10">
        <f t="shared" si="4"/>
        <v>-7.7220000000000011E-2</v>
      </c>
      <c r="P53" s="10">
        <f t="shared" si="5"/>
        <v>183.03225806451616</v>
      </c>
    </row>
    <row r="54" spans="1:16" ht="25.5">
      <c r="A54" s="8" t="s">
        <v>48</v>
      </c>
      <c r="B54" s="9" t="s">
        <v>49</v>
      </c>
      <c r="C54" s="10">
        <v>1478.2730000000001</v>
      </c>
      <c r="D54" s="10">
        <v>1660.873</v>
      </c>
      <c r="E54" s="10">
        <v>170.5</v>
      </c>
      <c r="F54" s="10">
        <v>36.840199999999996</v>
      </c>
      <c r="G54" s="10">
        <v>0</v>
      </c>
      <c r="H54" s="10">
        <v>36.840199999999996</v>
      </c>
      <c r="I54" s="10">
        <v>0</v>
      </c>
      <c r="J54" s="10">
        <v>6.4165700000000001</v>
      </c>
      <c r="K54" s="10">
        <f t="shared" si="0"/>
        <v>133.65980000000002</v>
      </c>
      <c r="L54" s="10">
        <f t="shared" si="1"/>
        <v>1624.0328</v>
      </c>
      <c r="M54" s="10">
        <f t="shared" si="2"/>
        <v>21.60715542521994</v>
      </c>
      <c r="N54" s="10">
        <f t="shared" si="3"/>
        <v>1624.0328</v>
      </c>
      <c r="O54" s="10">
        <f t="shared" si="4"/>
        <v>133.65980000000002</v>
      </c>
      <c r="P54" s="10">
        <f t="shared" si="5"/>
        <v>21.60715542521994</v>
      </c>
    </row>
    <row r="55" spans="1:16">
      <c r="A55" s="8" t="s">
        <v>72</v>
      </c>
      <c r="B55" s="9" t="s">
        <v>73</v>
      </c>
      <c r="C55" s="10">
        <v>45.9</v>
      </c>
      <c r="D55" s="10">
        <v>45.9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0</v>
      </c>
      <c r="L55" s="10">
        <f t="shared" si="1"/>
        <v>45.9</v>
      </c>
      <c r="M55" s="10">
        <f t="shared" si="2"/>
        <v>0</v>
      </c>
      <c r="N55" s="10">
        <f t="shared" si="3"/>
        <v>45.9</v>
      </c>
      <c r="O55" s="10">
        <f t="shared" si="4"/>
        <v>0</v>
      </c>
      <c r="P55" s="10">
        <f t="shared" si="5"/>
        <v>0</v>
      </c>
    </row>
    <row r="56" spans="1:16">
      <c r="A56" s="8" t="s">
        <v>42</v>
      </c>
      <c r="B56" s="9" t="s">
        <v>43</v>
      </c>
      <c r="C56" s="10">
        <v>416.90899999999999</v>
      </c>
      <c r="D56" s="10">
        <v>572.154</v>
      </c>
      <c r="E56" s="10">
        <v>37.198</v>
      </c>
      <c r="F56" s="10">
        <v>0</v>
      </c>
      <c r="G56" s="10">
        <v>3.2</v>
      </c>
      <c r="H56" s="10">
        <v>0</v>
      </c>
      <c r="I56" s="10">
        <v>0</v>
      </c>
      <c r="J56" s="10">
        <v>3.2</v>
      </c>
      <c r="K56" s="10">
        <f t="shared" si="0"/>
        <v>37.198</v>
      </c>
      <c r="L56" s="10">
        <f t="shared" si="1"/>
        <v>572.154</v>
      </c>
      <c r="M56" s="10">
        <f t="shared" si="2"/>
        <v>0</v>
      </c>
      <c r="N56" s="10">
        <f t="shared" si="3"/>
        <v>572.154</v>
      </c>
      <c r="O56" s="10">
        <f t="shared" si="4"/>
        <v>37.198</v>
      </c>
      <c r="P56" s="10">
        <f t="shared" si="5"/>
        <v>0</v>
      </c>
    </row>
    <row r="57" spans="1:16">
      <c r="A57" s="5" t="s">
        <v>74</v>
      </c>
      <c r="B57" s="6" t="s">
        <v>75</v>
      </c>
      <c r="C57" s="7">
        <v>750437.61199999973</v>
      </c>
      <c r="D57" s="7">
        <v>828134.83467999997</v>
      </c>
      <c r="E57" s="7">
        <v>63355.542870000005</v>
      </c>
      <c r="F57" s="7">
        <v>9480.32906</v>
      </c>
      <c r="G57" s="7">
        <v>823.47800999999993</v>
      </c>
      <c r="H57" s="7">
        <v>6883.6577799999977</v>
      </c>
      <c r="I57" s="7">
        <v>3086.6112699999994</v>
      </c>
      <c r="J57" s="7">
        <v>24942.232160000014</v>
      </c>
      <c r="K57" s="7">
        <f t="shared" si="0"/>
        <v>53875.213810000001</v>
      </c>
      <c r="L57" s="7">
        <f t="shared" si="1"/>
        <v>818654.50561999995</v>
      </c>
      <c r="M57" s="7">
        <f t="shared" si="2"/>
        <v>14.963693199587604</v>
      </c>
      <c r="N57" s="7">
        <f t="shared" si="3"/>
        <v>821251.17689999996</v>
      </c>
      <c r="O57" s="7">
        <f t="shared" si="4"/>
        <v>56471.885090000011</v>
      </c>
      <c r="P57" s="7">
        <f t="shared" si="5"/>
        <v>10.865123189181187</v>
      </c>
    </row>
    <row r="58" spans="1:16" ht="25.5">
      <c r="A58" s="5" t="s">
        <v>76</v>
      </c>
      <c r="B58" s="6" t="s">
        <v>77</v>
      </c>
      <c r="C58" s="7">
        <v>3203.3119999999999</v>
      </c>
      <c r="D58" s="7">
        <v>3421.5069999999996</v>
      </c>
      <c r="E58" s="7">
        <v>311</v>
      </c>
      <c r="F58" s="7">
        <v>26.275219999999997</v>
      </c>
      <c r="G58" s="7">
        <v>0</v>
      </c>
      <c r="H58" s="7">
        <v>0.80100000000000005</v>
      </c>
      <c r="I58" s="7">
        <v>77.123170000000002</v>
      </c>
      <c r="J58" s="7">
        <v>77.627780000000001</v>
      </c>
      <c r="K58" s="7">
        <f t="shared" si="0"/>
        <v>284.72478000000001</v>
      </c>
      <c r="L58" s="7">
        <f t="shared" si="1"/>
        <v>3395.2317799999996</v>
      </c>
      <c r="M58" s="7">
        <f t="shared" si="2"/>
        <v>8.4486237942122173</v>
      </c>
      <c r="N58" s="7">
        <f t="shared" si="3"/>
        <v>3420.7059999999997</v>
      </c>
      <c r="O58" s="7">
        <f t="shared" si="4"/>
        <v>310.19900000000001</v>
      </c>
      <c r="P58" s="7">
        <f t="shared" si="5"/>
        <v>0.25755627009646304</v>
      </c>
    </row>
    <row r="59" spans="1:16">
      <c r="A59" s="8" t="s">
        <v>22</v>
      </c>
      <c r="B59" s="9" t="s">
        <v>23</v>
      </c>
      <c r="C59" s="10">
        <v>2325.0300000000002</v>
      </c>
      <c r="D59" s="10">
        <v>2500.6280000000002</v>
      </c>
      <c r="E59" s="10">
        <v>238.79599999999999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238.79599999999999</v>
      </c>
      <c r="L59" s="10">
        <f t="shared" si="1"/>
        <v>2500.6280000000002</v>
      </c>
      <c r="M59" s="10">
        <f t="shared" si="2"/>
        <v>0</v>
      </c>
      <c r="N59" s="10">
        <f t="shared" si="3"/>
        <v>2500.6280000000002</v>
      </c>
      <c r="O59" s="10">
        <f t="shared" si="4"/>
        <v>238.79599999999999</v>
      </c>
      <c r="P59" s="10">
        <f t="shared" si="5"/>
        <v>0</v>
      </c>
    </row>
    <row r="60" spans="1:16">
      <c r="A60" s="8" t="s">
        <v>24</v>
      </c>
      <c r="B60" s="9" t="s">
        <v>25</v>
      </c>
      <c r="C60" s="10">
        <v>511.50700000000001</v>
      </c>
      <c r="D60" s="10">
        <v>514.10400000000004</v>
      </c>
      <c r="E60" s="10">
        <v>50.404000000000003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50.404000000000003</v>
      </c>
      <c r="L60" s="10">
        <f t="shared" si="1"/>
        <v>514.10400000000004</v>
      </c>
      <c r="M60" s="10">
        <f t="shared" si="2"/>
        <v>0</v>
      </c>
      <c r="N60" s="10">
        <f t="shared" si="3"/>
        <v>514.10400000000004</v>
      </c>
      <c r="O60" s="10">
        <f t="shared" si="4"/>
        <v>50.404000000000003</v>
      </c>
      <c r="P60" s="10">
        <f t="shared" si="5"/>
        <v>0</v>
      </c>
    </row>
    <row r="61" spans="1:16">
      <c r="A61" s="8" t="s">
        <v>26</v>
      </c>
      <c r="B61" s="9" t="s">
        <v>27</v>
      </c>
      <c r="C61" s="10">
        <v>71.227999999999994</v>
      </c>
      <c r="D61" s="10">
        <v>71.227999999999994</v>
      </c>
      <c r="E61" s="10">
        <v>1.6</v>
      </c>
      <c r="F61" s="10">
        <v>0.67</v>
      </c>
      <c r="G61" s="10">
        <v>0</v>
      </c>
      <c r="H61" s="10">
        <v>0</v>
      </c>
      <c r="I61" s="10">
        <v>8.1206000000000014</v>
      </c>
      <c r="J61" s="10">
        <v>8.1206000000000014</v>
      </c>
      <c r="K61" s="10">
        <f t="shared" si="0"/>
        <v>0.93</v>
      </c>
      <c r="L61" s="10">
        <f t="shared" si="1"/>
        <v>70.557999999999993</v>
      </c>
      <c r="M61" s="10">
        <f t="shared" si="2"/>
        <v>41.875</v>
      </c>
      <c r="N61" s="10">
        <f t="shared" si="3"/>
        <v>71.227999999999994</v>
      </c>
      <c r="O61" s="10">
        <f t="shared" si="4"/>
        <v>1.6</v>
      </c>
      <c r="P61" s="10">
        <f t="shared" si="5"/>
        <v>0</v>
      </c>
    </row>
    <row r="62" spans="1:16">
      <c r="A62" s="8" t="s">
        <v>28</v>
      </c>
      <c r="B62" s="9" t="s">
        <v>29</v>
      </c>
      <c r="C62" s="10">
        <v>137.417</v>
      </c>
      <c r="D62" s="10">
        <v>177.417</v>
      </c>
      <c r="E62" s="10">
        <v>1.2</v>
      </c>
      <c r="F62" s="10">
        <v>12.5</v>
      </c>
      <c r="G62" s="10">
        <v>0</v>
      </c>
      <c r="H62" s="10">
        <v>0</v>
      </c>
      <c r="I62" s="10">
        <v>55.498350000000002</v>
      </c>
      <c r="J62" s="10">
        <v>56.002960000000002</v>
      </c>
      <c r="K62" s="10">
        <f t="shared" si="0"/>
        <v>-11.3</v>
      </c>
      <c r="L62" s="10">
        <f t="shared" si="1"/>
        <v>164.917</v>
      </c>
      <c r="M62" s="10">
        <f t="shared" si="2"/>
        <v>1041.6666666666667</v>
      </c>
      <c r="N62" s="10">
        <f t="shared" si="3"/>
        <v>177.417</v>
      </c>
      <c r="O62" s="10">
        <f t="shared" si="4"/>
        <v>1.2</v>
      </c>
      <c r="P62" s="10">
        <f t="shared" si="5"/>
        <v>0</v>
      </c>
    </row>
    <row r="63" spans="1:16">
      <c r="A63" s="8" t="s">
        <v>30</v>
      </c>
      <c r="B63" s="9" t="s">
        <v>31</v>
      </c>
      <c r="C63" s="10">
        <v>1.363</v>
      </c>
      <c r="D63" s="10">
        <v>1.363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1.363</v>
      </c>
      <c r="M63" s="10">
        <f t="shared" si="2"/>
        <v>0</v>
      </c>
      <c r="N63" s="10">
        <f t="shared" si="3"/>
        <v>1.363</v>
      </c>
      <c r="O63" s="10">
        <f t="shared" si="4"/>
        <v>0</v>
      </c>
      <c r="P63" s="10">
        <f t="shared" si="5"/>
        <v>0</v>
      </c>
    </row>
    <row r="64" spans="1:16">
      <c r="A64" s="8" t="s">
        <v>32</v>
      </c>
      <c r="B64" s="9" t="s">
        <v>33</v>
      </c>
      <c r="C64" s="10">
        <v>121.658</v>
      </c>
      <c r="D64" s="10">
        <v>121.658</v>
      </c>
      <c r="E64" s="10">
        <v>16.899999999999999</v>
      </c>
      <c r="F64" s="10">
        <v>12.304219999999999</v>
      </c>
      <c r="G64" s="10">
        <v>0</v>
      </c>
      <c r="H64" s="10">
        <v>0</v>
      </c>
      <c r="I64" s="10">
        <v>12.304219999999999</v>
      </c>
      <c r="J64" s="10">
        <v>12.304219999999999</v>
      </c>
      <c r="K64" s="10">
        <f t="shared" si="0"/>
        <v>4.5957799999999995</v>
      </c>
      <c r="L64" s="10">
        <f t="shared" si="1"/>
        <v>109.35378</v>
      </c>
      <c r="M64" s="10">
        <f t="shared" si="2"/>
        <v>72.806035502958579</v>
      </c>
      <c r="N64" s="10">
        <f t="shared" si="3"/>
        <v>121.658</v>
      </c>
      <c r="O64" s="10">
        <f t="shared" si="4"/>
        <v>16.899999999999999</v>
      </c>
      <c r="P64" s="10">
        <f t="shared" si="5"/>
        <v>0</v>
      </c>
    </row>
    <row r="65" spans="1:16">
      <c r="A65" s="8" t="s">
        <v>34</v>
      </c>
      <c r="B65" s="9" t="s">
        <v>35</v>
      </c>
      <c r="C65" s="10">
        <v>1.427</v>
      </c>
      <c r="D65" s="10">
        <v>1.427</v>
      </c>
      <c r="E65" s="10">
        <v>0.1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0.1</v>
      </c>
      <c r="L65" s="10">
        <f t="shared" si="1"/>
        <v>1.427</v>
      </c>
      <c r="M65" s="10">
        <f t="shared" si="2"/>
        <v>0</v>
      </c>
      <c r="N65" s="10">
        <f t="shared" si="3"/>
        <v>1.427</v>
      </c>
      <c r="O65" s="10">
        <f t="shared" si="4"/>
        <v>0.1</v>
      </c>
      <c r="P65" s="10">
        <f t="shared" si="5"/>
        <v>0</v>
      </c>
    </row>
    <row r="66" spans="1:16">
      <c r="A66" s="8" t="s">
        <v>36</v>
      </c>
      <c r="B66" s="9" t="s">
        <v>37</v>
      </c>
      <c r="C66" s="10">
        <v>24.443999999999999</v>
      </c>
      <c r="D66" s="10">
        <v>24.443999999999999</v>
      </c>
      <c r="E66" s="10">
        <v>1.5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1.5</v>
      </c>
      <c r="L66" s="10">
        <f t="shared" si="1"/>
        <v>24.443999999999999</v>
      </c>
      <c r="M66" s="10">
        <f t="shared" si="2"/>
        <v>0</v>
      </c>
      <c r="N66" s="10">
        <f t="shared" si="3"/>
        <v>24.443999999999999</v>
      </c>
      <c r="O66" s="10">
        <f t="shared" si="4"/>
        <v>1.5</v>
      </c>
      <c r="P66" s="10">
        <f t="shared" si="5"/>
        <v>0</v>
      </c>
    </row>
    <row r="67" spans="1:16" ht="25.5">
      <c r="A67" s="8" t="s">
        <v>40</v>
      </c>
      <c r="B67" s="9" t="s">
        <v>41</v>
      </c>
      <c r="C67" s="10">
        <v>2.3860000000000001</v>
      </c>
      <c r="D67" s="10">
        <v>2.3860000000000001</v>
      </c>
      <c r="E67" s="10">
        <v>0</v>
      </c>
      <c r="F67" s="10">
        <v>0</v>
      </c>
      <c r="G67" s="10">
        <v>0</v>
      </c>
      <c r="H67" s="10">
        <v>0</v>
      </c>
      <c r="I67" s="10">
        <v>1.2</v>
      </c>
      <c r="J67" s="10">
        <v>1.2</v>
      </c>
      <c r="K67" s="10">
        <f t="shared" si="0"/>
        <v>0</v>
      </c>
      <c r="L67" s="10">
        <f t="shared" si="1"/>
        <v>2.3860000000000001</v>
      </c>
      <c r="M67" s="10">
        <f t="shared" si="2"/>
        <v>0</v>
      </c>
      <c r="N67" s="10">
        <f t="shared" si="3"/>
        <v>2.3860000000000001</v>
      </c>
      <c r="O67" s="10">
        <f t="shared" si="4"/>
        <v>0</v>
      </c>
      <c r="P67" s="10">
        <f t="shared" si="5"/>
        <v>0</v>
      </c>
    </row>
    <row r="68" spans="1:16">
      <c r="A68" s="8" t="s">
        <v>42</v>
      </c>
      <c r="B68" s="9" t="s">
        <v>43</v>
      </c>
      <c r="C68" s="10">
        <v>6.8520000000000003</v>
      </c>
      <c r="D68" s="10">
        <v>6.8520000000000003</v>
      </c>
      <c r="E68" s="10">
        <v>0.5</v>
      </c>
      <c r="F68" s="10">
        <v>0.80100000000000005</v>
      </c>
      <c r="G68" s="10">
        <v>0</v>
      </c>
      <c r="H68" s="10">
        <v>0.80100000000000005</v>
      </c>
      <c r="I68" s="10">
        <v>0</v>
      </c>
      <c r="J68" s="10">
        <v>0</v>
      </c>
      <c r="K68" s="10">
        <f t="shared" si="0"/>
        <v>-0.30100000000000005</v>
      </c>
      <c r="L68" s="10">
        <f t="shared" si="1"/>
        <v>6.0510000000000002</v>
      </c>
      <c r="M68" s="10">
        <f t="shared" si="2"/>
        <v>160.20000000000002</v>
      </c>
      <c r="N68" s="10">
        <f t="shared" si="3"/>
        <v>6.0510000000000002</v>
      </c>
      <c r="O68" s="10">
        <f t="shared" si="4"/>
        <v>-0.30100000000000005</v>
      </c>
      <c r="P68" s="10">
        <f t="shared" si="5"/>
        <v>160.20000000000002</v>
      </c>
    </row>
    <row r="69" spans="1:16">
      <c r="A69" s="5" t="s">
        <v>78</v>
      </c>
      <c r="B69" s="6" t="s">
        <v>79</v>
      </c>
      <c r="C69" s="7">
        <v>276266.8</v>
      </c>
      <c r="D69" s="7">
        <v>268828.68391999998</v>
      </c>
      <c r="E69" s="7">
        <v>18895.464299999996</v>
      </c>
      <c r="F69" s="7">
        <v>5547.1975400000001</v>
      </c>
      <c r="G69" s="7">
        <v>472.20724999999999</v>
      </c>
      <c r="H69" s="7">
        <v>4595.0651099999995</v>
      </c>
      <c r="I69" s="7">
        <v>988.11648000000002</v>
      </c>
      <c r="J69" s="7">
        <v>6811.9150200000004</v>
      </c>
      <c r="K69" s="7">
        <f t="shared" si="0"/>
        <v>13348.266759999995</v>
      </c>
      <c r="L69" s="7">
        <f t="shared" si="1"/>
        <v>263281.48637999996</v>
      </c>
      <c r="M69" s="7">
        <f t="shared" si="2"/>
        <v>29.357296819639416</v>
      </c>
      <c r="N69" s="7">
        <f t="shared" si="3"/>
        <v>264233.61880999996</v>
      </c>
      <c r="O69" s="7">
        <f t="shared" si="4"/>
        <v>14300.399189999996</v>
      </c>
      <c r="P69" s="7">
        <f t="shared" si="5"/>
        <v>24.318349827476855</v>
      </c>
    </row>
    <row r="70" spans="1:16">
      <c r="A70" s="8" t="s">
        <v>22</v>
      </c>
      <c r="B70" s="9" t="s">
        <v>23</v>
      </c>
      <c r="C70" s="10">
        <v>160588.20000000001</v>
      </c>
      <c r="D70" s="10">
        <v>156877.48000000001</v>
      </c>
      <c r="E70" s="10">
        <v>11981.964</v>
      </c>
      <c r="F70" s="10">
        <v>2971.2042999999999</v>
      </c>
      <c r="G70" s="10">
        <v>0</v>
      </c>
      <c r="H70" s="10">
        <v>2858.2321699999998</v>
      </c>
      <c r="I70" s="10">
        <v>140.44277</v>
      </c>
      <c r="J70" s="10">
        <v>3489.1192200000005</v>
      </c>
      <c r="K70" s="10">
        <f t="shared" ref="K70:K133" si="6">E70-F70</f>
        <v>9010.7597000000005</v>
      </c>
      <c r="L70" s="10">
        <f t="shared" ref="L70:L133" si="7">D70-F70</f>
        <v>153906.2757</v>
      </c>
      <c r="M70" s="10">
        <f t="shared" ref="M70:M133" si="8">IF(E70=0,0,(F70/E70)*100)</f>
        <v>24.797306184528679</v>
      </c>
      <c r="N70" s="10">
        <f t="shared" ref="N70:N133" si="9">D70-H70</f>
        <v>154019.24783000001</v>
      </c>
      <c r="O70" s="10">
        <f t="shared" ref="O70:O133" si="10">E70-H70</f>
        <v>9123.7318300000006</v>
      </c>
      <c r="P70" s="10">
        <f t="shared" ref="P70:P133" si="11">IF(E70=0,0,(H70/E70)*100)</f>
        <v>23.854454662023684</v>
      </c>
    </row>
    <row r="71" spans="1:16">
      <c r="A71" s="8" t="s">
        <v>24</v>
      </c>
      <c r="B71" s="9" t="s">
        <v>25</v>
      </c>
      <c r="C71" s="10">
        <v>35329.4</v>
      </c>
      <c r="D71" s="10">
        <v>34641.555</v>
      </c>
      <c r="E71" s="10">
        <v>2627.96</v>
      </c>
      <c r="F71" s="10">
        <v>664.58659</v>
      </c>
      <c r="G71" s="10">
        <v>0</v>
      </c>
      <c r="H71" s="10">
        <v>640.78878000000009</v>
      </c>
      <c r="I71" s="10">
        <v>28.665410000000001</v>
      </c>
      <c r="J71" s="10">
        <v>732.88387</v>
      </c>
      <c r="K71" s="10">
        <f t="shared" si="6"/>
        <v>1963.3734100000001</v>
      </c>
      <c r="L71" s="10">
        <f t="shared" si="7"/>
        <v>33976.968410000001</v>
      </c>
      <c r="M71" s="10">
        <f t="shared" si="8"/>
        <v>25.289067946239669</v>
      </c>
      <c r="N71" s="10">
        <f t="shared" si="9"/>
        <v>34000.766219999998</v>
      </c>
      <c r="O71" s="10">
        <f t="shared" si="10"/>
        <v>1987.1712199999999</v>
      </c>
      <c r="P71" s="10">
        <f t="shared" si="11"/>
        <v>24.383505837227361</v>
      </c>
    </row>
    <row r="72" spans="1:16">
      <c r="A72" s="8" t="s">
        <v>26</v>
      </c>
      <c r="B72" s="9" t="s">
        <v>27</v>
      </c>
      <c r="C72" s="10">
        <v>4268.3999999999996</v>
      </c>
      <c r="D72" s="10">
        <v>5688.2333900000003</v>
      </c>
      <c r="E72" s="10">
        <v>435.79500000000002</v>
      </c>
      <c r="F72" s="10">
        <v>22.761209999999998</v>
      </c>
      <c r="G72" s="10">
        <v>0</v>
      </c>
      <c r="H72" s="10">
        <v>17.761209999999998</v>
      </c>
      <c r="I72" s="10">
        <v>5</v>
      </c>
      <c r="J72" s="10">
        <v>196.22996000000001</v>
      </c>
      <c r="K72" s="10">
        <f t="shared" si="6"/>
        <v>413.03379000000001</v>
      </c>
      <c r="L72" s="10">
        <f t="shared" si="7"/>
        <v>5665.4721800000007</v>
      </c>
      <c r="M72" s="10">
        <f t="shared" si="8"/>
        <v>5.2229167383746935</v>
      </c>
      <c r="N72" s="10">
        <f t="shared" si="9"/>
        <v>5670.4721800000007</v>
      </c>
      <c r="O72" s="10">
        <f t="shared" si="10"/>
        <v>418.03379000000001</v>
      </c>
      <c r="P72" s="10">
        <f t="shared" si="11"/>
        <v>4.07558829266054</v>
      </c>
    </row>
    <row r="73" spans="1:16">
      <c r="A73" s="8" t="s">
        <v>80</v>
      </c>
      <c r="B73" s="9" t="s">
        <v>81</v>
      </c>
      <c r="C73" s="10">
        <v>122.5</v>
      </c>
      <c r="D73" s="10">
        <v>165.9674</v>
      </c>
      <c r="E73" s="10">
        <v>0</v>
      </c>
      <c r="F73" s="10">
        <v>0.59699999999999998</v>
      </c>
      <c r="G73" s="10">
        <v>0</v>
      </c>
      <c r="H73" s="10">
        <v>0</v>
      </c>
      <c r="I73" s="10">
        <v>0.59699999999999998</v>
      </c>
      <c r="J73" s="10">
        <v>0.59699999999999998</v>
      </c>
      <c r="K73" s="10">
        <f t="shared" si="6"/>
        <v>-0.59699999999999998</v>
      </c>
      <c r="L73" s="10">
        <f t="shared" si="7"/>
        <v>165.37039999999999</v>
      </c>
      <c r="M73" s="10">
        <f t="shared" si="8"/>
        <v>0</v>
      </c>
      <c r="N73" s="10">
        <f t="shared" si="9"/>
        <v>165.9674</v>
      </c>
      <c r="O73" s="10">
        <f t="shared" si="10"/>
        <v>0</v>
      </c>
      <c r="P73" s="10">
        <f t="shared" si="11"/>
        <v>0</v>
      </c>
    </row>
    <row r="74" spans="1:16">
      <c r="A74" s="8" t="s">
        <v>82</v>
      </c>
      <c r="B74" s="9" t="s">
        <v>83</v>
      </c>
      <c r="C74" s="10">
        <v>29526.799999999999</v>
      </c>
      <c r="D74" s="10">
        <v>26480.748280000003</v>
      </c>
      <c r="E74" s="10">
        <v>1211.83</v>
      </c>
      <c r="F74" s="10">
        <v>777.2800400000001</v>
      </c>
      <c r="G74" s="10">
        <v>342.44121000000001</v>
      </c>
      <c r="H74" s="10">
        <v>437.60647999999998</v>
      </c>
      <c r="I74" s="10">
        <v>343.13405999999998</v>
      </c>
      <c r="J74" s="10">
        <v>929.45251000000007</v>
      </c>
      <c r="K74" s="10">
        <f t="shared" si="6"/>
        <v>434.54995999999983</v>
      </c>
      <c r="L74" s="10">
        <f t="shared" si="7"/>
        <v>25703.468240000002</v>
      </c>
      <c r="M74" s="10">
        <f t="shared" si="8"/>
        <v>64.141013178416131</v>
      </c>
      <c r="N74" s="10">
        <f t="shared" si="9"/>
        <v>26043.141800000005</v>
      </c>
      <c r="O74" s="10">
        <f t="shared" si="10"/>
        <v>774.22352000000001</v>
      </c>
      <c r="P74" s="10">
        <f t="shared" si="11"/>
        <v>36.111210318278971</v>
      </c>
    </row>
    <row r="75" spans="1:16">
      <c r="A75" s="8" t="s">
        <v>28</v>
      </c>
      <c r="B75" s="9" t="s">
        <v>29</v>
      </c>
      <c r="C75" s="10">
        <v>9578.4</v>
      </c>
      <c r="D75" s="10">
        <v>13892.329629999998</v>
      </c>
      <c r="E75" s="10">
        <v>481.14699999999999</v>
      </c>
      <c r="F75" s="10">
        <v>295.90903000000003</v>
      </c>
      <c r="G75" s="10">
        <v>33.932410000000004</v>
      </c>
      <c r="H75" s="10">
        <v>158.62423000000001</v>
      </c>
      <c r="I75" s="10">
        <v>137.37364000000002</v>
      </c>
      <c r="J75" s="10">
        <v>766.63154000000009</v>
      </c>
      <c r="K75" s="10">
        <f t="shared" si="6"/>
        <v>185.23796999999996</v>
      </c>
      <c r="L75" s="10">
        <f t="shared" si="7"/>
        <v>13596.420599999998</v>
      </c>
      <c r="M75" s="10">
        <f t="shared" si="8"/>
        <v>61.50075340800214</v>
      </c>
      <c r="N75" s="10">
        <f t="shared" si="9"/>
        <v>13733.705399999999</v>
      </c>
      <c r="O75" s="10">
        <f t="shared" si="10"/>
        <v>322.52276999999998</v>
      </c>
      <c r="P75" s="10">
        <f t="shared" si="11"/>
        <v>32.967934955429421</v>
      </c>
    </row>
    <row r="76" spans="1:16">
      <c r="A76" s="8" t="s">
        <v>32</v>
      </c>
      <c r="B76" s="9" t="s">
        <v>33</v>
      </c>
      <c r="C76" s="10">
        <v>20601.7</v>
      </c>
      <c r="D76" s="10">
        <v>15962.683000000001</v>
      </c>
      <c r="E76" s="10">
        <v>1220.038</v>
      </c>
      <c r="F76" s="10">
        <v>399.28419000000002</v>
      </c>
      <c r="G76" s="10">
        <v>0</v>
      </c>
      <c r="H76" s="10">
        <v>350.63745</v>
      </c>
      <c r="I76" s="10">
        <v>48.668109999999999</v>
      </c>
      <c r="J76" s="10">
        <v>169.01220000000001</v>
      </c>
      <c r="K76" s="10">
        <f t="shared" si="6"/>
        <v>820.75380999999993</v>
      </c>
      <c r="L76" s="10">
        <f t="shared" si="7"/>
        <v>15563.398810000001</v>
      </c>
      <c r="M76" s="10">
        <f t="shared" si="8"/>
        <v>32.727192923499103</v>
      </c>
      <c r="N76" s="10">
        <f t="shared" si="9"/>
        <v>15612.045550000001</v>
      </c>
      <c r="O76" s="10">
        <f t="shared" si="10"/>
        <v>869.40055000000007</v>
      </c>
      <c r="P76" s="10">
        <f t="shared" si="11"/>
        <v>28.739879413592035</v>
      </c>
    </row>
    <row r="77" spans="1:16">
      <c r="A77" s="8" t="s">
        <v>34</v>
      </c>
      <c r="B77" s="9" t="s">
        <v>35</v>
      </c>
      <c r="C77" s="10">
        <v>2021.8</v>
      </c>
      <c r="D77" s="10">
        <v>2103.2919200000001</v>
      </c>
      <c r="E77" s="10">
        <v>121.313</v>
      </c>
      <c r="F77" s="10">
        <v>8.3483300000000007</v>
      </c>
      <c r="G77" s="10">
        <v>4.0646500000000003</v>
      </c>
      <c r="H77" s="10">
        <v>-2.998E-2</v>
      </c>
      <c r="I77" s="10">
        <v>8.3980499999999996</v>
      </c>
      <c r="J77" s="10">
        <v>17.50102</v>
      </c>
      <c r="K77" s="10">
        <f t="shared" si="6"/>
        <v>112.96467</v>
      </c>
      <c r="L77" s="10">
        <f t="shared" si="7"/>
        <v>2094.9435900000003</v>
      </c>
      <c r="M77" s="10">
        <f t="shared" si="8"/>
        <v>6.8816450009479615</v>
      </c>
      <c r="N77" s="10">
        <f t="shared" si="9"/>
        <v>2103.3218999999999</v>
      </c>
      <c r="O77" s="10">
        <f t="shared" si="10"/>
        <v>121.34298</v>
      </c>
      <c r="P77" s="10">
        <f t="shared" si="11"/>
        <v>-2.4712932661792222E-2</v>
      </c>
    </row>
    <row r="78" spans="1:16">
      <c r="A78" s="8" t="s">
        <v>36</v>
      </c>
      <c r="B78" s="9" t="s">
        <v>37</v>
      </c>
      <c r="C78" s="10">
        <v>8174.1</v>
      </c>
      <c r="D78" s="10">
        <v>8236.8829999999998</v>
      </c>
      <c r="E78" s="10">
        <v>594.1</v>
      </c>
      <c r="F78" s="10">
        <v>0</v>
      </c>
      <c r="G78" s="10">
        <v>0</v>
      </c>
      <c r="H78" s="10">
        <v>-1.504E-2</v>
      </c>
      <c r="I78" s="10">
        <v>7.0400000000000004E-2</v>
      </c>
      <c r="J78" s="10">
        <v>142.95167999999998</v>
      </c>
      <c r="K78" s="10">
        <f t="shared" si="6"/>
        <v>594.1</v>
      </c>
      <c r="L78" s="10">
        <f t="shared" si="7"/>
        <v>8236.8829999999998</v>
      </c>
      <c r="M78" s="10">
        <f t="shared" si="8"/>
        <v>0</v>
      </c>
      <c r="N78" s="10">
        <f t="shared" si="9"/>
        <v>8236.89804</v>
      </c>
      <c r="O78" s="10">
        <f t="shared" si="10"/>
        <v>594.11504000000002</v>
      </c>
      <c r="P78" s="10">
        <f t="shared" si="11"/>
        <v>-2.5315603433765359E-3</v>
      </c>
    </row>
    <row r="79" spans="1:16">
      <c r="A79" s="8" t="s">
        <v>38</v>
      </c>
      <c r="B79" s="9" t="s">
        <v>39</v>
      </c>
      <c r="C79" s="10">
        <v>5859.3</v>
      </c>
      <c r="D79" s="10">
        <v>4181.97</v>
      </c>
      <c r="E79" s="10">
        <v>5.9790000000000001</v>
      </c>
      <c r="F79" s="10">
        <v>382.88684999999998</v>
      </c>
      <c r="G79" s="10">
        <v>84.022580000000005</v>
      </c>
      <c r="H79" s="10">
        <v>118.46981</v>
      </c>
      <c r="I79" s="10">
        <v>264.41703999999999</v>
      </c>
      <c r="J79" s="10">
        <v>348.43961999999999</v>
      </c>
      <c r="K79" s="10">
        <f t="shared" si="6"/>
        <v>-376.90785</v>
      </c>
      <c r="L79" s="10">
        <f t="shared" si="7"/>
        <v>3799.0831500000004</v>
      </c>
      <c r="M79" s="10">
        <f t="shared" si="8"/>
        <v>6403.8610135474155</v>
      </c>
      <c r="N79" s="10">
        <f t="shared" si="9"/>
        <v>4063.5001900000002</v>
      </c>
      <c r="O79" s="10">
        <f t="shared" si="10"/>
        <v>-112.49081</v>
      </c>
      <c r="P79" s="10">
        <f t="shared" si="11"/>
        <v>1981.4318447900985</v>
      </c>
    </row>
    <row r="80" spans="1:16">
      <c r="A80" s="8" t="s">
        <v>84</v>
      </c>
      <c r="B80" s="9" t="s">
        <v>85</v>
      </c>
      <c r="C80" s="10">
        <v>120</v>
      </c>
      <c r="D80" s="10">
        <v>247.33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247.33</v>
      </c>
      <c r="M80" s="10">
        <f t="shared" si="8"/>
        <v>0</v>
      </c>
      <c r="N80" s="10">
        <f t="shared" si="9"/>
        <v>247.33</v>
      </c>
      <c r="O80" s="10">
        <f t="shared" si="10"/>
        <v>0</v>
      </c>
      <c r="P80" s="10">
        <f t="shared" si="11"/>
        <v>0</v>
      </c>
    </row>
    <row r="81" spans="1:16" ht="25.5">
      <c r="A81" s="8" t="s">
        <v>40</v>
      </c>
      <c r="B81" s="9" t="s">
        <v>41</v>
      </c>
      <c r="C81" s="10">
        <v>49.9</v>
      </c>
      <c r="D81" s="10">
        <v>95.573999999999998</v>
      </c>
      <c r="E81" s="10">
        <v>0</v>
      </c>
      <c r="F81" s="10">
        <v>16.59</v>
      </c>
      <c r="G81" s="10">
        <v>0</v>
      </c>
      <c r="H81" s="10">
        <v>12.99</v>
      </c>
      <c r="I81" s="10">
        <v>3.6</v>
      </c>
      <c r="J81" s="10">
        <v>3.6</v>
      </c>
      <c r="K81" s="10">
        <f t="shared" si="6"/>
        <v>-16.59</v>
      </c>
      <c r="L81" s="10">
        <f t="shared" si="7"/>
        <v>78.983999999999995</v>
      </c>
      <c r="M81" s="10">
        <f t="shared" si="8"/>
        <v>0</v>
      </c>
      <c r="N81" s="10">
        <f t="shared" si="9"/>
        <v>82.584000000000003</v>
      </c>
      <c r="O81" s="10">
        <f t="shared" si="10"/>
        <v>-12.99</v>
      </c>
      <c r="P81" s="10">
        <f t="shared" si="11"/>
        <v>0</v>
      </c>
    </row>
    <row r="82" spans="1:16">
      <c r="A82" s="8" t="s">
        <v>42</v>
      </c>
      <c r="B82" s="9" t="s">
        <v>43</v>
      </c>
      <c r="C82" s="10">
        <v>26.3</v>
      </c>
      <c r="D82" s="10">
        <v>254.63829999999999</v>
      </c>
      <c r="E82" s="10">
        <v>215.3383</v>
      </c>
      <c r="F82" s="10">
        <v>7.75</v>
      </c>
      <c r="G82" s="10">
        <v>7.7463999999999995</v>
      </c>
      <c r="H82" s="10">
        <v>0</v>
      </c>
      <c r="I82" s="10">
        <v>7.75</v>
      </c>
      <c r="J82" s="10">
        <v>15.4964</v>
      </c>
      <c r="K82" s="10">
        <f t="shared" si="6"/>
        <v>207.5883</v>
      </c>
      <c r="L82" s="10">
        <f t="shared" si="7"/>
        <v>246.88829999999999</v>
      </c>
      <c r="M82" s="10">
        <f t="shared" si="8"/>
        <v>3.5989881967118711</v>
      </c>
      <c r="N82" s="10">
        <f t="shared" si="9"/>
        <v>254.63829999999999</v>
      </c>
      <c r="O82" s="10">
        <f t="shared" si="10"/>
        <v>215.3383</v>
      </c>
      <c r="P82" s="10">
        <f t="shared" si="11"/>
        <v>0</v>
      </c>
    </row>
    <row r="83" spans="1:16" ht="51">
      <c r="A83" s="5" t="s">
        <v>86</v>
      </c>
      <c r="B83" s="6" t="s">
        <v>87</v>
      </c>
      <c r="C83" s="7">
        <v>410381.7</v>
      </c>
      <c r="D83" s="7">
        <v>410175.75876000011</v>
      </c>
      <c r="E83" s="7">
        <v>22653.782570000003</v>
      </c>
      <c r="F83" s="7">
        <v>2575.2477399999998</v>
      </c>
      <c r="G83" s="7">
        <v>0.84311999999999998</v>
      </c>
      <c r="H83" s="7">
        <v>1586.5406599999999</v>
      </c>
      <c r="I83" s="7">
        <v>989.66077000000007</v>
      </c>
      <c r="J83" s="7">
        <v>13339.65105</v>
      </c>
      <c r="K83" s="7">
        <f t="shared" si="6"/>
        <v>20078.534830000004</v>
      </c>
      <c r="L83" s="7">
        <f t="shared" si="7"/>
        <v>407600.51102000009</v>
      </c>
      <c r="M83" s="7">
        <f t="shared" si="8"/>
        <v>11.367848755687953</v>
      </c>
      <c r="N83" s="7">
        <f t="shared" si="9"/>
        <v>408589.21810000011</v>
      </c>
      <c r="O83" s="7">
        <f t="shared" si="10"/>
        <v>21067.241910000004</v>
      </c>
      <c r="P83" s="7">
        <f t="shared" si="11"/>
        <v>7.0034249472360841</v>
      </c>
    </row>
    <row r="84" spans="1:16">
      <c r="A84" s="8" t="s">
        <v>22</v>
      </c>
      <c r="B84" s="9" t="s">
        <v>23</v>
      </c>
      <c r="C84" s="10">
        <v>264860.79999999999</v>
      </c>
      <c r="D84" s="10">
        <v>266304.45438999997</v>
      </c>
      <c r="E84" s="10">
        <v>13975.076070000001</v>
      </c>
      <c r="F84" s="10">
        <v>68.564019999999999</v>
      </c>
      <c r="G84" s="10">
        <v>0</v>
      </c>
      <c r="H84" s="10">
        <v>39.381630000000001</v>
      </c>
      <c r="I84" s="10">
        <v>29.182390000000002</v>
      </c>
      <c r="J84" s="10">
        <v>8412.2315299999991</v>
      </c>
      <c r="K84" s="10">
        <f t="shared" si="6"/>
        <v>13906.512050000001</v>
      </c>
      <c r="L84" s="10">
        <f t="shared" si="7"/>
        <v>266235.89036999998</v>
      </c>
      <c r="M84" s="10">
        <f t="shared" si="8"/>
        <v>0.49061643497730162</v>
      </c>
      <c r="N84" s="10">
        <f t="shared" si="9"/>
        <v>266265.07275999995</v>
      </c>
      <c r="O84" s="10">
        <f t="shared" si="10"/>
        <v>13935.694440000001</v>
      </c>
      <c r="P84" s="10">
        <f t="shared" si="11"/>
        <v>0.28179903853646787</v>
      </c>
    </row>
    <row r="85" spans="1:16">
      <c r="A85" s="8" t="s">
        <v>24</v>
      </c>
      <c r="B85" s="9" t="s">
        <v>25</v>
      </c>
      <c r="C85" s="10">
        <v>58269.599999999999</v>
      </c>
      <c r="D85" s="10">
        <v>58636.024380000003</v>
      </c>
      <c r="E85" s="10">
        <v>3102.7467700000002</v>
      </c>
      <c r="F85" s="10">
        <v>13.995280000000001</v>
      </c>
      <c r="G85" s="10">
        <v>0</v>
      </c>
      <c r="H85" s="10">
        <v>7.5751499999999998</v>
      </c>
      <c r="I85" s="10">
        <v>6.4201300000000003</v>
      </c>
      <c r="J85" s="10">
        <v>1810.6125200000001</v>
      </c>
      <c r="K85" s="10">
        <f t="shared" si="6"/>
        <v>3088.7514900000001</v>
      </c>
      <c r="L85" s="10">
        <f t="shared" si="7"/>
        <v>58622.0291</v>
      </c>
      <c r="M85" s="10">
        <f t="shared" si="8"/>
        <v>0.45106098039705644</v>
      </c>
      <c r="N85" s="10">
        <f t="shared" si="9"/>
        <v>58628.449230000006</v>
      </c>
      <c r="O85" s="10">
        <f t="shared" si="10"/>
        <v>3095.1716200000001</v>
      </c>
      <c r="P85" s="10">
        <f t="shared" si="11"/>
        <v>0.24414335302007256</v>
      </c>
    </row>
    <row r="86" spans="1:16">
      <c r="A86" s="8" t="s">
        <v>26</v>
      </c>
      <c r="B86" s="9" t="s">
        <v>27</v>
      </c>
      <c r="C86" s="10">
        <v>2798.4</v>
      </c>
      <c r="D86" s="10">
        <v>7277.5670499999997</v>
      </c>
      <c r="E86" s="10">
        <v>89.990730000000013</v>
      </c>
      <c r="F86" s="10">
        <v>334.38478000000003</v>
      </c>
      <c r="G86" s="10">
        <v>0</v>
      </c>
      <c r="H86" s="10">
        <v>230.91095000000001</v>
      </c>
      <c r="I86" s="10">
        <v>103.47383000000001</v>
      </c>
      <c r="J86" s="10">
        <v>311.09793000000002</v>
      </c>
      <c r="K86" s="10">
        <f t="shared" si="6"/>
        <v>-244.39405000000002</v>
      </c>
      <c r="L86" s="10">
        <f t="shared" si="7"/>
        <v>6943.1822699999993</v>
      </c>
      <c r="M86" s="10">
        <f t="shared" si="8"/>
        <v>371.57691686688167</v>
      </c>
      <c r="N86" s="10">
        <f t="shared" si="9"/>
        <v>7046.6560999999992</v>
      </c>
      <c r="O86" s="10">
        <f t="shared" si="10"/>
        <v>-140.92022</v>
      </c>
      <c r="P86" s="10">
        <f t="shared" si="11"/>
        <v>256.59415141981844</v>
      </c>
    </row>
    <row r="87" spans="1:16">
      <c r="A87" s="8" t="s">
        <v>80</v>
      </c>
      <c r="B87" s="9" t="s">
        <v>81</v>
      </c>
      <c r="C87" s="10">
        <v>178.9</v>
      </c>
      <c r="D87" s="10">
        <v>175.96600000000001</v>
      </c>
      <c r="E87" s="10">
        <v>0</v>
      </c>
      <c r="F87" s="10">
        <v>1.29</v>
      </c>
      <c r="G87" s="10">
        <v>0</v>
      </c>
      <c r="H87" s="10">
        <v>1.29</v>
      </c>
      <c r="I87" s="10">
        <v>0</v>
      </c>
      <c r="J87" s="10">
        <v>0.88351000000000002</v>
      </c>
      <c r="K87" s="10">
        <f t="shared" si="6"/>
        <v>-1.29</v>
      </c>
      <c r="L87" s="10">
        <f t="shared" si="7"/>
        <v>174.67600000000002</v>
      </c>
      <c r="M87" s="10">
        <f t="shared" si="8"/>
        <v>0</v>
      </c>
      <c r="N87" s="10">
        <f t="shared" si="9"/>
        <v>174.67600000000002</v>
      </c>
      <c r="O87" s="10">
        <f t="shared" si="10"/>
        <v>-1.29</v>
      </c>
      <c r="P87" s="10">
        <f t="shared" si="11"/>
        <v>0</v>
      </c>
    </row>
    <row r="88" spans="1:16">
      <c r="A88" s="8" t="s">
        <v>82</v>
      </c>
      <c r="B88" s="9" t="s">
        <v>83</v>
      </c>
      <c r="C88" s="10">
        <v>29854.5</v>
      </c>
      <c r="D88" s="10">
        <v>30222.346000000001</v>
      </c>
      <c r="E88" s="10">
        <v>3226</v>
      </c>
      <c r="F88" s="10">
        <v>1477.7018</v>
      </c>
      <c r="G88" s="10">
        <v>0.84311999999999998</v>
      </c>
      <c r="H88" s="10">
        <v>843.70576000000005</v>
      </c>
      <c r="I88" s="10">
        <v>634.83915999999999</v>
      </c>
      <c r="J88" s="10">
        <v>1250.23956</v>
      </c>
      <c r="K88" s="10">
        <f t="shared" si="6"/>
        <v>1748.2982</v>
      </c>
      <c r="L88" s="10">
        <f t="shared" si="7"/>
        <v>28744.644200000002</v>
      </c>
      <c r="M88" s="10">
        <f t="shared" si="8"/>
        <v>45.806007439553632</v>
      </c>
      <c r="N88" s="10">
        <f t="shared" si="9"/>
        <v>29378.640240000001</v>
      </c>
      <c r="O88" s="10">
        <f t="shared" si="10"/>
        <v>2382.2942400000002</v>
      </c>
      <c r="P88" s="10">
        <f t="shared" si="11"/>
        <v>26.153309361438314</v>
      </c>
    </row>
    <row r="89" spans="1:16">
      <c r="A89" s="8" t="s">
        <v>28</v>
      </c>
      <c r="B89" s="9" t="s">
        <v>29</v>
      </c>
      <c r="C89" s="10">
        <v>9749.5</v>
      </c>
      <c r="D89" s="10">
        <v>13125.30617</v>
      </c>
      <c r="E89" s="10">
        <v>426.077</v>
      </c>
      <c r="F89" s="10">
        <v>256.82589999999999</v>
      </c>
      <c r="G89" s="10">
        <v>0</v>
      </c>
      <c r="H89" s="10">
        <v>129.46563</v>
      </c>
      <c r="I89" s="10">
        <v>127.36027</v>
      </c>
      <c r="J89" s="10">
        <v>760.05020000000002</v>
      </c>
      <c r="K89" s="10">
        <f t="shared" si="6"/>
        <v>169.25110000000001</v>
      </c>
      <c r="L89" s="10">
        <f t="shared" si="7"/>
        <v>12868.48027</v>
      </c>
      <c r="M89" s="10">
        <f t="shared" si="8"/>
        <v>60.276874837177317</v>
      </c>
      <c r="N89" s="10">
        <f t="shared" si="9"/>
        <v>12995.840539999999</v>
      </c>
      <c r="O89" s="10">
        <f t="shared" si="10"/>
        <v>296.61136999999997</v>
      </c>
      <c r="P89" s="10">
        <f t="shared" si="11"/>
        <v>30.385500742823478</v>
      </c>
    </row>
    <row r="90" spans="1:16">
      <c r="A90" s="8" t="s">
        <v>30</v>
      </c>
      <c r="B90" s="9" t="s">
        <v>31</v>
      </c>
      <c r="C90" s="10">
        <v>6.8</v>
      </c>
      <c r="D90" s="10">
        <v>54.553000000000004</v>
      </c>
      <c r="E90" s="10">
        <v>0</v>
      </c>
      <c r="F90" s="10">
        <v>2.2000000000000002</v>
      </c>
      <c r="G90" s="10">
        <v>0</v>
      </c>
      <c r="H90" s="10">
        <v>0</v>
      </c>
      <c r="I90" s="10">
        <v>2.2000000000000002</v>
      </c>
      <c r="J90" s="10">
        <v>2.2000000000000002</v>
      </c>
      <c r="K90" s="10">
        <f t="shared" si="6"/>
        <v>-2.2000000000000002</v>
      </c>
      <c r="L90" s="10">
        <f t="shared" si="7"/>
        <v>52.353000000000002</v>
      </c>
      <c r="M90" s="10">
        <f t="shared" si="8"/>
        <v>0</v>
      </c>
      <c r="N90" s="10">
        <f t="shared" si="9"/>
        <v>54.553000000000004</v>
      </c>
      <c r="O90" s="10">
        <f t="shared" si="10"/>
        <v>0</v>
      </c>
      <c r="P90" s="10">
        <f t="shared" si="11"/>
        <v>0</v>
      </c>
    </row>
    <row r="91" spans="1:16">
      <c r="A91" s="8" t="s">
        <v>32</v>
      </c>
      <c r="B91" s="9" t="s">
        <v>33</v>
      </c>
      <c r="C91" s="10">
        <v>36308.800000000003</v>
      </c>
      <c r="D91" s="10">
        <v>26168.804</v>
      </c>
      <c r="E91" s="10">
        <v>865.55000000000007</v>
      </c>
      <c r="F91" s="10">
        <v>322.90745000000004</v>
      </c>
      <c r="G91" s="10">
        <v>0</v>
      </c>
      <c r="H91" s="10">
        <v>322.77679999999998</v>
      </c>
      <c r="I91" s="10">
        <v>0.13065000000000002</v>
      </c>
      <c r="J91" s="10">
        <v>638.97537999999997</v>
      </c>
      <c r="K91" s="10">
        <f t="shared" si="6"/>
        <v>542.64255000000003</v>
      </c>
      <c r="L91" s="10">
        <f t="shared" si="7"/>
        <v>25845.896550000001</v>
      </c>
      <c r="M91" s="10">
        <f t="shared" si="8"/>
        <v>37.306620068164754</v>
      </c>
      <c r="N91" s="10">
        <f t="shared" si="9"/>
        <v>25846.0272</v>
      </c>
      <c r="O91" s="10">
        <f t="shared" si="10"/>
        <v>542.77320000000009</v>
      </c>
      <c r="P91" s="10">
        <f t="shared" si="11"/>
        <v>37.29152561954826</v>
      </c>
    </row>
    <row r="92" spans="1:16">
      <c r="A92" s="8" t="s">
        <v>34</v>
      </c>
      <c r="B92" s="9" t="s">
        <v>35</v>
      </c>
      <c r="C92" s="10">
        <v>1164.2</v>
      </c>
      <c r="D92" s="10">
        <v>1357.4890700000001</v>
      </c>
      <c r="E92" s="10">
        <v>108.804</v>
      </c>
      <c r="F92" s="10">
        <v>0.91525999999999996</v>
      </c>
      <c r="G92" s="10">
        <v>0</v>
      </c>
      <c r="H92" s="10">
        <v>-1.6533499999999999</v>
      </c>
      <c r="I92" s="10">
        <v>2.63733</v>
      </c>
      <c r="J92" s="10">
        <v>0.98398000000000008</v>
      </c>
      <c r="K92" s="10">
        <f t="shared" si="6"/>
        <v>107.88874</v>
      </c>
      <c r="L92" s="10">
        <f t="shared" si="7"/>
        <v>1356.5738100000001</v>
      </c>
      <c r="M92" s="10">
        <f t="shared" si="8"/>
        <v>0.84120069115106066</v>
      </c>
      <c r="N92" s="10">
        <f t="shared" si="9"/>
        <v>1359.1424200000001</v>
      </c>
      <c r="O92" s="10">
        <f t="shared" si="10"/>
        <v>110.45735000000001</v>
      </c>
      <c r="P92" s="10">
        <f t="shared" si="11"/>
        <v>-1.5195672953200248</v>
      </c>
    </row>
    <row r="93" spans="1:16">
      <c r="A93" s="8" t="s">
        <v>36</v>
      </c>
      <c r="B93" s="9" t="s">
        <v>37</v>
      </c>
      <c r="C93" s="10">
        <v>3136.5</v>
      </c>
      <c r="D93" s="10">
        <v>3536.5</v>
      </c>
      <c r="E93" s="10">
        <v>217</v>
      </c>
      <c r="F93" s="10">
        <v>13.21827</v>
      </c>
      <c r="G93" s="10">
        <v>0</v>
      </c>
      <c r="H93" s="10">
        <v>-2.93858</v>
      </c>
      <c r="I93" s="10">
        <v>16.198700000000002</v>
      </c>
      <c r="J93" s="10">
        <v>70.262979999999999</v>
      </c>
      <c r="K93" s="10">
        <f t="shared" si="6"/>
        <v>203.78173000000001</v>
      </c>
      <c r="L93" s="10">
        <f t="shared" si="7"/>
        <v>3523.2817300000002</v>
      </c>
      <c r="M93" s="10">
        <f t="shared" si="8"/>
        <v>6.0913686635944702</v>
      </c>
      <c r="N93" s="10">
        <f t="shared" si="9"/>
        <v>3539.43858</v>
      </c>
      <c r="O93" s="10">
        <f t="shared" si="10"/>
        <v>219.93858</v>
      </c>
      <c r="P93" s="10">
        <f t="shared" si="11"/>
        <v>-1.3541843317972349</v>
      </c>
    </row>
    <row r="94" spans="1:16">
      <c r="A94" s="8" t="s">
        <v>38</v>
      </c>
      <c r="B94" s="9" t="s">
        <v>39</v>
      </c>
      <c r="C94" s="10">
        <v>3615.9</v>
      </c>
      <c r="D94" s="10">
        <v>2439.3359399999999</v>
      </c>
      <c r="E94" s="10">
        <v>456.53800000000001</v>
      </c>
      <c r="F94" s="10">
        <v>51.674580000000006</v>
      </c>
      <c r="G94" s="10">
        <v>0</v>
      </c>
      <c r="H94" s="10">
        <v>-7.8530000000000003E-2</v>
      </c>
      <c r="I94" s="10">
        <v>51.75311</v>
      </c>
      <c r="J94" s="10">
        <v>66.648259999999993</v>
      </c>
      <c r="K94" s="10">
        <f t="shared" si="6"/>
        <v>404.86342000000002</v>
      </c>
      <c r="L94" s="10">
        <f t="shared" si="7"/>
        <v>2387.6613600000001</v>
      </c>
      <c r="M94" s="10">
        <f t="shared" si="8"/>
        <v>11.318790549746135</v>
      </c>
      <c r="N94" s="10">
        <f t="shared" si="9"/>
        <v>2439.4144699999997</v>
      </c>
      <c r="O94" s="10">
        <f t="shared" si="10"/>
        <v>456.61653000000001</v>
      </c>
      <c r="P94" s="10">
        <f t="shared" si="11"/>
        <v>-1.7201196833560403E-2</v>
      </c>
    </row>
    <row r="95" spans="1:16">
      <c r="A95" s="8" t="s">
        <v>84</v>
      </c>
      <c r="B95" s="9" t="s">
        <v>85</v>
      </c>
      <c r="C95" s="10">
        <v>353.90000000000003</v>
      </c>
      <c r="D95" s="10">
        <v>551.9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</v>
      </c>
      <c r="L95" s="10">
        <f t="shared" si="7"/>
        <v>551.9</v>
      </c>
      <c r="M95" s="10">
        <f t="shared" si="8"/>
        <v>0</v>
      </c>
      <c r="N95" s="10">
        <f t="shared" si="9"/>
        <v>551.9</v>
      </c>
      <c r="O95" s="10">
        <f t="shared" si="10"/>
        <v>0</v>
      </c>
      <c r="P95" s="10">
        <f t="shared" si="11"/>
        <v>0</v>
      </c>
    </row>
    <row r="96" spans="1:16" ht="25.5">
      <c r="A96" s="8" t="s">
        <v>40</v>
      </c>
      <c r="B96" s="9" t="s">
        <v>41</v>
      </c>
      <c r="C96" s="10">
        <v>53.800000000000004</v>
      </c>
      <c r="D96" s="10">
        <v>68.900000000000006</v>
      </c>
      <c r="E96" s="10">
        <v>0</v>
      </c>
      <c r="F96" s="10">
        <v>6.9</v>
      </c>
      <c r="G96" s="10">
        <v>0</v>
      </c>
      <c r="H96" s="10">
        <v>6.9</v>
      </c>
      <c r="I96" s="10">
        <v>0</v>
      </c>
      <c r="J96" s="10">
        <v>0</v>
      </c>
      <c r="K96" s="10">
        <f t="shared" si="6"/>
        <v>-6.9</v>
      </c>
      <c r="L96" s="10">
        <f t="shared" si="7"/>
        <v>62.000000000000007</v>
      </c>
      <c r="M96" s="10">
        <f t="shared" si="8"/>
        <v>0</v>
      </c>
      <c r="N96" s="10">
        <f t="shared" si="9"/>
        <v>62.000000000000007</v>
      </c>
      <c r="O96" s="10">
        <f t="shared" si="10"/>
        <v>-6.9</v>
      </c>
      <c r="P96" s="10">
        <f t="shared" si="11"/>
        <v>0</v>
      </c>
    </row>
    <row r="97" spans="1:16">
      <c r="A97" s="8" t="s">
        <v>72</v>
      </c>
      <c r="B97" s="9" t="s">
        <v>73</v>
      </c>
      <c r="C97" s="10">
        <v>17.75</v>
      </c>
      <c r="D97" s="10">
        <v>17.75</v>
      </c>
      <c r="E97" s="10">
        <v>0</v>
      </c>
      <c r="F97" s="10">
        <v>1.1000000000000001</v>
      </c>
      <c r="G97" s="10">
        <v>0</v>
      </c>
      <c r="H97" s="10">
        <v>1.1000000000000001</v>
      </c>
      <c r="I97" s="10">
        <v>0</v>
      </c>
      <c r="J97" s="10">
        <v>0</v>
      </c>
      <c r="K97" s="10">
        <f t="shared" si="6"/>
        <v>-1.1000000000000001</v>
      </c>
      <c r="L97" s="10">
        <f t="shared" si="7"/>
        <v>16.649999999999999</v>
      </c>
      <c r="M97" s="10">
        <f t="shared" si="8"/>
        <v>0</v>
      </c>
      <c r="N97" s="10">
        <f t="shared" si="9"/>
        <v>16.649999999999999</v>
      </c>
      <c r="O97" s="10">
        <f t="shared" si="10"/>
        <v>-1.1000000000000001</v>
      </c>
      <c r="P97" s="10">
        <f t="shared" si="11"/>
        <v>0</v>
      </c>
    </row>
    <row r="98" spans="1:16">
      <c r="A98" s="8" t="s">
        <v>42</v>
      </c>
      <c r="B98" s="9" t="s">
        <v>43</v>
      </c>
      <c r="C98" s="10">
        <v>12.35</v>
      </c>
      <c r="D98" s="10">
        <v>238.86276000000001</v>
      </c>
      <c r="E98" s="10">
        <v>186</v>
      </c>
      <c r="F98" s="10">
        <v>23.570400000000003</v>
      </c>
      <c r="G98" s="10">
        <v>0</v>
      </c>
      <c r="H98" s="10">
        <v>8.1052</v>
      </c>
      <c r="I98" s="10">
        <v>15.465200000000001</v>
      </c>
      <c r="J98" s="10">
        <v>15.465200000000001</v>
      </c>
      <c r="K98" s="10">
        <f t="shared" si="6"/>
        <v>162.42959999999999</v>
      </c>
      <c r="L98" s="10">
        <f t="shared" si="7"/>
        <v>215.29236</v>
      </c>
      <c r="M98" s="10">
        <f t="shared" si="8"/>
        <v>12.672258064516132</v>
      </c>
      <c r="N98" s="10">
        <f t="shared" si="9"/>
        <v>230.75756000000001</v>
      </c>
      <c r="O98" s="10">
        <f t="shared" si="10"/>
        <v>177.8948</v>
      </c>
      <c r="P98" s="10">
        <f t="shared" si="11"/>
        <v>4.3576344086021503</v>
      </c>
    </row>
    <row r="99" spans="1:16" ht="25.5">
      <c r="A99" s="5" t="s">
        <v>88</v>
      </c>
      <c r="B99" s="6" t="s">
        <v>89</v>
      </c>
      <c r="C99" s="7">
        <v>3007.6</v>
      </c>
      <c r="D99" s="7">
        <v>2879.5239999999999</v>
      </c>
      <c r="E99" s="7">
        <v>227.95000000000002</v>
      </c>
      <c r="F99" s="7">
        <v>0.45</v>
      </c>
      <c r="G99" s="7">
        <v>0</v>
      </c>
      <c r="H99" s="7">
        <v>0</v>
      </c>
      <c r="I99" s="7">
        <v>0.45</v>
      </c>
      <c r="J99" s="7">
        <v>97.484399999999994</v>
      </c>
      <c r="K99" s="7">
        <f t="shared" si="6"/>
        <v>227.50000000000003</v>
      </c>
      <c r="L99" s="7">
        <f t="shared" si="7"/>
        <v>2879.0740000000001</v>
      </c>
      <c r="M99" s="7">
        <f t="shared" si="8"/>
        <v>0.19741171309497699</v>
      </c>
      <c r="N99" s="7">
        <f t="shared" si="9"/>
        <v>2879.5239999999999</v>
      </c>
      <c r="O99" s="7">
        <f t="shared" si="10"/>
        <v>227.95000000000002</v>
      </c>
      <c r="P99" s="7">
        <f t="shared" si="11"/>
        <v>0</v>
      </c>
    </row>
    <row r="100" spans="1:16">
      <c r="A100" s="8" t="s">
        <v>22</v>
      </c>
      <c r="B100" s="9" t="s">
        <v>23</v>
      </c>
      <c r="C100" s="10">
        <v>2083.4</v>
      </c>
      <c r="D100" s="10">
        <v>2083.4</v>
      </c>
      <c r="E100" s="10">
        <v>165.6</v>
      </c>
      <c r="F100" s="10">
        <v>0</v>
      </c>
      <c r="G100" s="10">
        <v>0</v>
      </c>
      <c r="H100" s="10">
        <v>0</v>
      </c>
      <c r="I100" s="10">
        <v>0</v>
      </c>
      <c r="J100" s="10">
        <v>61.099230000000006</v>
      </c>
      <c r="K100" s="10">
        <f t="shared" si="6"/>
        <v>165.6</v>
      </c>
      <c r="L100" s="10">
        <f t="shared" si="7"/>
        <v>2083.4</v>
      </c>
      <c r="M100" s="10">
        <f t="shared" si="8"/>
        <v>0</v>
      </c>
      <c r="N100" s="10">
        <f t="shared" si="9"/>
        <v>2083.4</v>
      </c>
      <c r="O100" s="10">
        <f t="shared" si="10"/>
        <v>165.6</v>
      </c>
      <c r="P100" s="10">
        <f t="shared" si="11"/>
        <v>0</v>
      </c>
    </row>
    <row r="101" spans="1:16">
      <c r="A101" s="8" t="s">
        <v>24</v>
      </c>
      <c r="B101" s="9" t="s">
        <v>25</v>
      </c>
      <c r="C101" s="10">
        <v>458.40000000000003</v>
      </c>
      <c r="D101" s="10">
        <v>458.40000000000003</v>
      </c>
      <c r="E101" s="10">
        <v>36.4</v>
      </c>
      <c r="F101" s="10">
        <v>0</v>
      </c>
      <c r="G101" s="10">
        <v>0</v>
      </c>
      <c r="H101" s="10">
        <v>0</v>
      </c>
      <c r="I101" s="10">
        <v>0</v>
      </c>
      <c r="J101" s="10">
        <v>13.44183</v>
      </c>
      <c r="K101" s="10">
        <f t="shared" si="6"/>
        <v>36.4</v>
      </c>
      <c r="L101" s="10">
        <f t="shared" si="7"/>
        <v>458.40000000000003</v>
      </c>
      <c r="M101" s="10">
        <f t="shared" si="8"/>
        <v>0</v>
      </c>
      <c r="N101" s="10">
        <f t="shared" si="9"/>
        <v>458.40000000000003</v>
      </c>
      <c r="O101" s="10">
        <f t="shared" si="10"/>
        <v>36.4</v>
      </c>
      <c r="P101" s="10">
        <f t="shared" si="11"/>
        <v>0</v>
      </c>
    </row>
    <row r="102" spans="1:16">
      <c r="A102" s="8" t="s">
        <v>26</v>
      </c>
      <c r="B102" s="9" t="s">
        <v>27</v>
      </c>
      <c r="C102" s="10">
        <v>21</v>
      </c>
      <c r="D102" s="10">
        <v>21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21</v>
      </c>
      <c r="M102" s="10">
        <f t="shared" si="8"/>
        <v>0</v>
      </c>
      <c r="N102" s="10">
        <f t="shared" si="9"/>
        <v>21</v>
      </c>
      <c r="O102" s="10">
        <f t="shared" si="10"/>
        <v>0</v>
      </c>
      <c r="P102" s="10">
        <f t="shared" si="11"/>
        <v>0</v>
      </c>
    </row>
    <row r="103" spans="1:16">
      <c r="A103" s="8" t="s">
        <v>80</v>
      </c>
      <c r="B103" s="9" t="s">
        <v>81</v>
      </c>
      <c r="C103" s="10">
        <v>1</v>
      </c>
      <c r="D103" s="10">
        <v>1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</v>
      </c>
      <c r="L103" s="10">
        <f t="shared" si="7"/>
        <v>1</v>
      </c>
      <c r="M103" s="10">
        <f t="shared" si="8"/>
        <v>0</v>
      </c>
      <c r="N103" s="10">
        <f t="shared" si="9"/>
        <v>1</v>
      </c>
      <c r="O103" s="10">
        <f t="shared" si="10"/>
        <v>0</v>
      </c>
      <c r="P103" s="10">
        <f t="shared" si="11"/>
        <v>0</v>
      </c>
    </row>
    <row r="104" spans="1:16">
      <c r="A104" s="8" t="s">
        <v>28</v>
      </c>
      <c r="B104" s="9" t="s">
        <v>29</v>
      </c>
      <c r="C104" s="10">
        <v>133.5</v>
      </c>
      <c r="D104" s="10">
        <v>157.86699999999999</v>
      </c>
      <c r="E104" s="10">
        <v>7.0670000000000002</v>
      </c>
      <c r="F104" s="10">
        <v>0.45</v>
      </c>
      <c r="G104" s="10">
        <v>0</v>
      </c>
      <c r="H104" s="10">
        <v>0</v>
      </c>
      <c r="I104" s="10">
        <v>0.45</v>
      </c>
      <c r="J104" s="10">
        <v>13.865</v>
      </c>
      <c r="K104" s="10">
        <f t="shared" si="6"/>
        <v>6.617</v>
      </c>
      <c r="L104" s="10">
        <f t="shared" si="7"/>
        <v>157.417</v>
      </c>
      <c r="M104" s="10">
        <f t="shared" si="8"/>
        <v>6.3676241686712887</v>
      </c>
      <c r="N104" s="10">
        <f t="shared" si="9"/>
        <v>157.86699999999999</v>
      </c>
      <c r="O104" s="10">
        <f t="shared" si="10"/>
        <v>7.0670000000000002</v>
      </c>
      <c r="P104" s="10">
        <f t="shared" si="11"/>
        <v>0</v>
      </c>
    </row>
    <row r="105" spans="1:16">
      <c r="A105" s="8" t="s">
        <v>34</v>
      </c>
      <c r="B105" s="9" t="s">
        <v>35</v>
      </c>
      <c r="C105" s="10">
        <v>3</v>
      </c>
      <c r="D105" s="10">
        <v>3</v>
      </c>
      <c r="E105" s="10">
        <v>0.1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0.1</v>
      </c>
      <c r="L105" s="10">
        <f t="shared" si="7"/>
        <v>3</v>
      </c>
      <c r="M105" s="10">
        <f t="shared" si="8"/>
        <v>0</v>
      </c>
      <c r="N105" s="10">
        <f t="shared" si="9"/>
        <v>3</v>
      </c>
      <c r="O105" s="10">
        <f t="shared" si="10"/>
        <v>0.1</v>
      </c>
      <c r="P105" s="10">
        <f t="shared" si="11"/>
        <v>0</v>
      </c>
    </row>
    <row r="106" spans="1:16">
      <c r="A106" s="8" t="s">
        <v>36</v>
      </c>
      <c r="B106" s="9" t="s">
        <v>37</v>
      </c>
      <c r="C106" s="10">
        <v>14.700000000000001</v>
      </c>
      <c r="D106" s="10">
        <v>14.700000000000001</v>
      </c>
      <c r="E106" s="10">
        <v>0.8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0.8</v>
      </c>
      <c r="L106" s="10">
        <f t="shared" si="7"/>
        <v>14.700000000000001</v>
      </c>
      <c r="M106" s="10">
        <f t="shared" si="8"/>
        <v>0</v>
      </c>
      <c r="N106" s="10">
        <f t="shared" si="9"/>
        <v>14.700000000000001</v>
      </c>
      <c r="O106" s="10">
        <f t="shared" si="10"/>
        <v>0.8</v>
      </c>
      <c r="P106" s="10">
        <f t="shared" si="11"/>
        <v>0</v>
      </c>
    </row>
    <row r="107" spans="1:16">
      <c r="A107" s="8" t="s">
        <v>38</v>
      </c>
      <c r="B107" s="9" t="s">
        <v>39</v>
      </c>
      <c r="C107" s="10">
        <v>291.2</v>
      </c>
      <c r="D107" s="10">
        <v>129.30700000000002</v>
      </c>
      <c r="E107" s="10">
        <v>10.233000000000001</v>
      </c>
      <c r="F107" s="10">
        <v>0</v>
      </c>
      <c r="G107" s="10">
        <v>0</v>
      </c>
      <c r="H107" s="10">
        <v>0</v>
      </c>
      <c r="I107" s="10">
        <v>0</v>
      </c>
      <c r="J107" s="10">
        <v>9.0783400000000007</v>
      </c>
      <c r="K107" s="10">
        <f t="shared" si="6"/>
        <v>10.233000000000001</v>
      </c>
      <c r="L107" s="10">
        <f t="shared" si="7"/>
        <v>129.30700000000002</v>
      </c>
      <c r="M107" s="10">
        <f t="shared" si="8"/>
        <v>0</v>
      </c>
      <c r="N107" s="10">
        <f t="shared" si="9"/>
        <v>129.30700000000002</v>
      </c>
      <c r="O107" s="10">
        <f t="shared" si="10"/>
        <v>10.233000000000001</v>
      </c>
      <c r="P107" s="10">
        <f t="shared" si="11"/>
        <v>0</v>
      </c>
    </row>
    <row r="108" spans="1:16" ht="25.5">
      <c r="A108" s="8" t="s">
        <v>40</v>
      </c>
      <c r="B108" s="9" t="s">
        <v>41</v>
      </c>
      <c r="C108" s="10">
        <v>1.1000000000000001</v>
      </c>
      <c r="D108" s="10">
        <v>1.2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1.2</v>
      </c>
      <c r="M108" s="10">
        <f t="shared" si="8"/>
        <v>0</v>
      </c>
      <c r="N108" s="10">
        <f t="shared" si="9"/>
        <v>1.2</v>
      </c>
      <c r="O108" s="10">
        <f t="shared" si="10"/>
        <v>0</v>
      </c>
      <c r="P108" s="10">
        <f t="shared" si="11"/>
        <v>0</v>
      </c>
    </row>
    <row r="109" spans="1:16">
      <c r="A109" s="8" t="s">
        <v>72</v>
      </c>
      <c r="B109" s="9" t="s">
        <v>73</v>
      </c>
      <c r="C109" s="10">
        <v>0.3</v>
      </c>
      <c r="D109" s="10">
        <v>0.3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0.3</v>
      </c>
      <c r="M109" s="10">
        <f t="shared" si="8"/>
        <v>0</v>
      </c>
      <c r="N109" s="10">
        <f t="shared" si="9"/>
        <v>0.3</v>
      </c>
      <c r="O109" s="10">
        <f t="shared" si="10"/>
        <v>0</v>
      </c>
      <c r="P109" s="10">
        <f t="shared" si="11"/>
        <v>0</v>
      </c>
    </row>
    <row r="110" spans="1:16">
      <c r="A110" s="8" t="s">
        <v>42</v>
      </c>
      <c r="B110" s="9" t="s">
        <v>43</v>
      </c>
      <c r="C110" s="10">
        <v>0</v>
      </c>
      <c r="D110" s="10">
        <v>9.35</v>
      </c>
      <c r="E110" s="10">
        <v>7.75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7.75</v>
      </c>
      <c r="L110" s="10">
        <f t="shared" si="7"/>
        <v>9.35</v>
      </c>
      <c r="M110" s="10">
        <f t="shared" si="8"/>
        <v>0</v>
      </c>
      <c r="N110" s="10">
        <f t="shared" si="9"/>
        <v>9.35</v>
      </c>
      <c r="O110" s="10">
        <f t="shared" si="10"/>
        <v>7.75</v>
      </c>
      <c r="P110" s="10">
        <f t="shared" si="11"/>
        <v>0</v>
      </c>
    </row>
    <row r="111" spans="1:16" ht="25.5">
      <c r="A111" s="5" t="s">
        <v>90</v>
      </c>
      <c r="B111" s="6" t="s">
        <v>91</v>
      </c>
      <c r="C111" s="7">
        <v>17661.2</v>
      </c>
      <c r="D111" s="7">
        <v>19336.78</v>
      </c>
      <c r="E111" s="7">
        <v>1303.1000000000001</v>
      </c>
      <c r="F111" s="7">
        <v>142.90587000000002</v>
      </c>
      <c r="G111" s="7">
        <v>0</v>
      </c>
      <c r="H111" s="7">
        <v>38.583069999999999</v>
      </c>
      <c r="I111" s="7">
        <v>171.46228000000002</v>
      </c>
      <c r="J111" s="7">
        <v>551.04799000000003</v>
      </c>
      <c r="K111" s="7">
        <f t="shared" si="6"/>
        <v>1160.1941300000001</v>
      </c>
      <c r="L111" s="7">
        <f t="shared" si="7"/>
        <v>19193.87413</v>
      </c>
      <c r="M111" s="7">
        <f t="shared" si="8"/>
        <v>10.966608088404573</v>
      </c>
      <c r="N111" s="7">
        <f t="shared" si="9"/>
        <v>19298.196929999998</v>
      </c>
      <c r="O111" s="7">
        <f t="shared" si="10"/>
        <v>1264.5169300000002</v>
      </c>
      <c r="P111" s="7">
        <f t="shared" si="11"/>
        <v>2.9608679303200058</v>
      </c>
    </row>
    <row r="112" spans="1:16">
      <c r="A112" s="8" t="s">
        <v>22</v>
      </c>
      <c r="B112" s="9" t="s">
        <v>23</v>
      </c>
      <c r="C112" s="10">
        <v>10783.800000000001</v>
      </c>
      <c r="D112" s="10">
        <v>11884.733</v>
      </c>
      <c r="E112" s="10">
        <v>909.30000000000007</v>
      </c>
      <c r="F112" s="10">
        <v>0</v>
      </c>
      <c r="G112" s="10">
        <v>0</v>
      </c>
      <c r="H112" s="10">
        <v>0</v>
      </c>
      <c r="I112" s="10">
        <v>0</v>
      </c>
      <c r="J112" s="10">
        <v>311.13582000000002</v>
      </c>
      <c r="K112" s="10">
        <f t="shared" si="6"/>
        <v>909.30000000000007</v>
      </c>
      <c r="L112" s="10">
        <f t="shared" si="7"/>
        <v>11884.733</v>
      </c>
      <c r="M112" s="10">
        <f t="shared" si="8"/>
        <v>0</v>
      </c>
      <c r="N112" s="10">
        <f t="shared" si="9"/>
        <v>11884.733</v>
      </c>
      <c r="O112" s="10">
        <f t="shared" si="10"/>
        <v>909.30000000000007</v>
      </c>
      <c r="P112" s="10">
        <f t="shared" si="11"/>
        <v>0</v>
      </c>
    </row>
    <row r="113" spans="1:16">
      <c r="A113" s="8" t="s">
        <v>24</v>
      </c>
      <c r="B113" s="9" t="s">
        <v>25</v>
      </c>
      <c r="C113" s="10">
        <v>2372.4</v>
      </c>
      <c r="D113" s="10">
        <v>2662.5880000000002</v>
      </c>
      <c r="E113" s="10">
        <v>200</v>
      </c>
      <c r="F113" s="10">
        <v>0</v>
      </c>
      <c r="G113" s="10">
        <v>0</v>
      </c>
      <c r="H113" s="10">
        <v>0</v>
      </c>
      <c r="I113" s="10">
        <v>0</v>
      </c>
      <c r="J113" s="10">
        <v>68.449889999999996</v>
      </c>
      <c r="K113" s="10">
        <f t="shared" si="6"/>
        <v>200</v>
      </c>
      <c r="L113" s="10">
        <f t="shared" si="7"/>
        <v>2662.5880000000002</v>
      </c>
      <c r="M113" s="10">
        <f t="shared" si="8"/>
        <v>0</v>
      </c>
      <c r="N113" s="10">
        <f t="shared" si="9"/>
        <v>2662.5880000000002</v>
      </c>
      <c r="O113" s="10">
        <f t="shared" si="10"/>
        <v>200</v>
      </c>
      <c r="P113" s="10">
        <f t="shared" si="11"/>
        <v>0</v>
      </c>
    </row>
    <row r="114" spans="1:16">
      <c r="A114" s="8" t="s">
        <v>26</v>
      </c>
      <c r="B114" s="9" t="s">
        <v>27</v>
      </c>
      <c r="C114" s="10">
        <v>898.1</v>
      </c>
      <c r="D114" s="10">
        <v>1029.4000000000001</v>
      </c>
      <c r="E114" s="10">
        <v>6.5</v>
      </c>
      <c r="F114" s="10">
        <v>2.4306399999999999</v>
      </c>
      <c r="G114" s="10">
        <v>0</v>
      </c>
      <c r="H114" s="10">
        <v>0.85463999999999996</v>
      </c>
      <c r="I114" s="10">
        <v>4.4269300000000005</v>
      </c>
      <c r="J114" s="10">
        <v>4.4269300000000005</v>
      </c>
      <c r="K114" s="10">
        <f t="shared" si="6"/>
        <v>4.0693599999999996</v>
      </c>
      <c r="L114" s="10">
        <f t="shared" si="7"/>
        <v>1026.9693600000001</v>
      </c>
      <c r="M114" s="10">
        <f t="shared" si="8"/>
        <v>37.394461538461535</v>
      </c>
      <c r="N114" s="10">
        <f t="shared" si="9"/>
        <v>1028.5453600000001</v>
      </c>
      <c r="O114" s="10">
        <f t="shared" si="10"/>
        <v>5.6453600000000002</v>
      </c>
      <c r="P114" s="10">
        <f t="shared" si="11"/>
        <v>13.148307692307693</v>
      </c>
    </row>
    <row r="115" spans="1:16">
      <c r="A115" s="8" t="s">
        <v>80</v>
      </c>
      <c r="B115" s="9" t="s">
        <v>81</v>
      </c>
      <c r="C115" s="10">
        <v>9.1</v>
      </c>
      <c r="D115" s="10">
        <v>9.1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9.1</v>
      </c>
      <c r="M115" s="10">
        <f t="shared" si="8"/>
        <v>0</v>
      </c>
      <c r="N115" s="10">
        <f t="shared" si="9"/>
        <v>9.1</v>
      </c>
      <c r="O115" s="10">
        <f t="shared" si="10"/>
        <v>0</v>
      </c>
      <c r="P115" s="10">
        <f t="shared" si="11"/>
        <v>0</v>
      </c>
    </row>
    <row r="116" spans="1:16">
      <c r="A116" s="8" t="s">
        <v>28</v>
      </c>
      <c r="B116" s="9" t="s">
        <v>29</v>
      </c>
      <c r="C116" s="10">
        <v>1783.9</v>
      </c>
      <c r="D116" s="10">
        <v>1949.5409999999999</v>
      </c>
      <c r="E116" s="10">
        <v>6.5</v>
      </c>
      <c r="F116" s="10">
        <v>20.502560000000003</v>
      </c>
      <c r="G116" s="10">
        <v>0</v>
      </c>
      <c r="H116" s="10">
        <v>10.941000000000001</v>
      </c>
      <c r="I116" s="10">
        <v>50.333669999999998</v>
      </c>
      <c r="J116" s="10">
        <v>50.333669999999998</v>
      </c>
      <c r="K116" s="10">
        <f t="shared" si="6"/>
        <v>-14.002560000000003</v>
      </c>
      <c r="L116" s="10">
        <f t="shared" si="7"/>
        <v>1929.03844</v>
      </c>
      <c r="M116" s="10">
        <f t="shared" si="8"/>
        <v>315.42400000000004</v>
      </c>
      <c r="N116" s="10">
        <f t="shared" si="9"/>
        <v>1938.6</v>
      </c>
      <c r="O116" s="10">
        <f t="shared" si="10"/>
        <v>-4.4410000000000007</v>
      </c>
      <c r="P116" s="10">
        <f t="shared" si="11"/>
        <v>168.32307692307694</v>
      </c>
    </row>
    <row r="117" spans="1:16">
      <c r="A117" s="8" t="s">
        <v>30</v>
      </c>
      <c r="B117" s="9" t="s">
        <v>31</v>
      </c>
      <c r="C117" s="10">
        <v>183.5</v>
      </c>
      <c r="D117" s="10">
        <v>203.5</v>
      </c>
      <c r="E117" s="10">
        <v>0.5</v>
      </c>
      <c r="F117" s="10">
        <v>0.50112000000000001</v>
      </c>
      <c r="G117" s="10">
        <v>0</v>
      </c>
      <c r="H117" s="10">
        <v>0</v>
      </c>
      <c r="I117" s="10">
        <v>24.017560000000003</v>
      </c>
      <c r="J117" s="10">
        <v>24.017560000000003</v>
      </c>
      <c r="K117" s="10">
        <f t="shared" si="6"/>
        <v>-1.1200000000000099E-3</v>
      </c>
      <c r="L117" s="10">
        <f t="shared" si="7"/>
        <v>202.99888000000001</v>
      </c>
      <c r="M117" s="10">
        <f t="shared" si="8"/>
        <v>100.224</v>
      </c>
      <c r="N117" s="10">
        <f t="shared" si="9"/>
        <v>203.5</v>
      </c>
      <c r="O117" s="10">
        <f t="shared" si="10"/>
        <v>0.5</v>
      </c>
      <c r="P117" s="10">
        <f t="shared" si="11"/>
        <v>0</v>
      </c>
    </row>
    <row r="118" spans="1:16">
      <c r="A118" s="8" t="s">
        <v>32</v>
      </c>
      <c r="B118" s="9" t="s">
        <v>33</v>
      </c>
      <c r="C118" s="10">
        <v>1317.2</v>
      </c>
      <c r="D118" s="10">
        <v>1259.999</v>
      </c>
      <c r="E118" s="10">
        <v>142.5</v>
      </c>
      <c r="F118" s="10">
        <v>118.66448</v>
      </c>
      <c r="G118" s="10">
        <v>0</v>
      </c>
      <c r="H118" s="10">
        <v>26.787430000000001</v>
      </c>
      <c r="I118" s="10">
        <v>91.877050000000011</v>
      </c>
      <c r="J118" s="10">
        <v>91.877050000000011</v>
      </c>
      <c r="K118" s="10">
        <f t="shared" si="6"/>
        <v>23.835520000000002</v>
      </c>
      <c r="L118" s="10">
        <f t="shared" si="7"/>
        <v>1141.3345200000001</v>
      </c>
      <c r="M118" s="10">
        <f t="shared" si="8"/>
        <v>83.27331929824561</v>
      </c>
      <c r="N118" s="10">
        <f t="shared" si="9"/>
        <v>1233.2115699999999</v>
      </c>
      <c r="O118" s="10">
        <f t="shared" si="10"/>
        <v>115.71257</v>
      </c>
      <c r="P118" s="10">
        <f t="shared" si="11"/>
        <v>18.798196491228069</v>
      </c>
    </row>
    <row r="119" spans="1:16">
      <c r="A119" s="8" t="s">
        <v>34</v>
      </c>
      <c r="B119" s="9" t="s">
        <v>35</v>
      </c>
      <c r="C119" s="10">
        <v>41.2</v>
      </c>
      <c r="D119" s="10">
        <v>42.939</v>
      </c>
      <c r="E119" s="10">
        <v>2.3000000000000003</v>
      </c>
      <c r="F119" s="10">
        <v>0.34350000000000003</v>
      </c>
      <c r="G119" s="10">
        <v>0</v>
      </c>
      <c r="H119" s="10">
        <v>0</v>
      </c>
      <c r="I119" s="10">
        <v>0.34350000000000003</v>
      </c>
      <c r="J119" s="10">
        <v>0.34350000000000003</v>
      </c>
      <c r="K119" s="10">
        <f t="shared" si="6"/>
        <v>1.9565000000000001</v>
      </c>
      <c r="L119" s="10">
        <f t="shared" si="7"/>
        <v>42.595500000000001</v>
      </c>
      <c r="M119" s="10">
        <f t="shared" si="8"/>
        <v>14.934782608695652</v>
      </c>
      <c r="N119" s="10">
        <f t="shared" si="9"/>
        <v>42.939</v>
      </c>
      <c r="O119" s="10">
        <f t="shared" si="10"/>
        <v>2.3000000000000003</v>
      </c>
      <c r="P119" s="10">
        <f t="shared" si="11"/>
        <v>0</v>
      </c>
    </row>
    <row r="120" spans="1:16">
      <c r="A120" s="8" t="s">
        <v>36</v>
      </c>
      <c r="B120" s="9" t="s">
        <v>37</v>
      </c>
      <c r="C120" s="10">
        <v>162.80000000000001</v>
      </c>
      <c r="D120" s="10">
        <v>195.28</v>
      </c>
      <c r="E120" s="10">
        <v>9.6</v>
      </c>
      <c r="F120" s="10">
        <v>0.46356999999999998</v>
      </c>
      <c r="G120" s="10">
        <v>0</v>
      </c>
      <c r="H120" s="10">
        <v>0</v>
      </c>
      <c r="I120" s="10">
        <v>0.46356999999999998</v>
      </c>
      <c r="J120" s="10">
        <v>0.46356999999999998</v>
      </c>
      <c r="K120" s="10">
        <f t="shared" si="6"/>
        <v>9.1364299999999989</v>
      </c>
      <c r="L120" s="10">
        <f t="shared" si="7"/>
        <v>194.81643</v>
      </c>
      <c r="M120" s="10">
        <f t="shared" si="8"/>
        <v>4.828854166666666</v>
      </c>
      <c r="N120" s="10">
        <f t="shared" si="9"/>
        <v>195.28</v>
      </c>
      <c r="O120" s="10">
        <f t="shared" si="10"/>
        <v>9.6</v>
      </c>
      <c r="P120" s="10">
        <f t="shared" si="11"/>
        <v>0</v>
      </c>
    </row>
    <row r="121" spans="1:16">
      <c r="A121" s="8" t="s">
        <v>38</v>
      </c>
      <c r="B121" s="9" t="s">
        <v>39</v>
      </c>
      <c r="C121" s="10">
        <v>107</v>
      </c>
      <c r="D121" s="10">
        <v>82</v>
      </c>
      <c r="E121" s="10">
        <v>10.4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10.4</v>
      </c>
      <c r="L121" s="10">
        <f t="shared" si="7"/>
        <v>82</v>
      </c>
      <c r="M121" s="10">
        <f t="shared" si="8"/>
        <v>0</v>
      </c>
      <c r="N121" s="10">
        <f t="shared" si="9"/>
        <v>82</v>
      </c>
      <c r="O121" s="10">
        <f t="shared" si="10"/>
        <v>10.4</v>
      </c>
      <c r="P121" s="10">
        <f t="shared" si="11"/>
        <v>0</v>
      </c>
    </row>
    <row r="122" spans="1:16" ht="25.5">
      <c r="A122" s="8" t="s">
        <v>40</v>
      </c>
      <c r="B122" s="9" t="s">
        <v>41</v>
      </c>
      <c r="C122" s="10">
        <v>1.4000000000000001</v>
      </c>
      <c r="D122" s="10">
        <v>1.4000000000000001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1.4000000000000001</v>
      </c>
      <c r="M122" s="10">
        <f t="shared" si="8"/>
        <v>0</v>
      </c>
      <c r="N122" s="10">
        <f t="shared" si="9"/>
        <v>1.4000000000000001</v>
      </c>
      <c r="O122" s="10">
        <f t="shared" si="10"/>
        <v>0</v>
      </c>
      <c r="P122" s="10">
        <f t="shared" si="11"/>
        <v>0</v>
      </c>
    </row>
    <row r="123" spans="1:16">
      <c r="A123" s="8" t="s">
        <v>42</v>
      </c>
      <c r="B123" s="9" t="s">
        <v>43</v>
      </c>
      <c r="C123" s="10">
        <v>0.8</v>
      </c>
      <c r="D123" s="10">
        <v>16.3</v>
      </c>
      <c r="E123" s="10">
        <v>15.5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15.5</v>
      </c>
      <c r="L123" s="10">
        <f t="shared" si="7"/>
        <v>16.3</v>
      </c>
      <c r="M123" s="10">
        <f t="shared" si="8"/>
        <v>0</v>
      </c>
      <c r="N123" s="10">
        <f t="shared" si="9"/>
        <v>16.3</v>
      </c>
      <c r="O123" s="10">
        <f t="shared" si="10"/>
        <v>15.5</v>
      </c>
      <c r="P123" s="10">
        <f t="shared" si="11"/>
        <v>0</v>
      </c>
    </row>
    <row r="124" spans="1:16" ht="25.5">
      <c r="A124" s="5" t="s">
        <v>92</v>
      </c>
      <c r="B124" s="6" t="s">
        <v>93</v>
      </c>
      <c r="C124" s="7">
        <v>19838.3</v>
      </c>
      <c r="D124" s="7">
        <v>102678.92800000001</v>
      </c>
      <c r="E124" s="7">
        <v>18510.245999999999</v>
      </c>
      <c r="F124" s="7">
        <v>836.60383000000002</v>
      </c>
      <c r="G124" s="7">
        <v>350.42764</v>
      </c>
      <c r="H124" s="7">
        <v>495.30383000000006</v>
      </c>
      <c r="I124" s="7">
        <v>341.3</v>
      </c>
      <c r="J124" s="7">
        <v>2884.53613</v>
      </c>
      <c r="K124" s="7">
        <f t="shared" si="6"/>
        <v>17673.642169999999</v>
      </c>
      <c r="L124" s="7">
        <f t="shared" si="7"/>
        <v>101842.32417000001</v>
      </c>
      <c r="M124" s="7">
        <f t="shared" si="8"/>
        <v>4.5196796952347364</v>
      </c>
      <c r="N124" s="7">
        <f t="shared" si="9"/>
        <v>102183.62417000001</v>
      </c>
      <c r="O124" s="7">
        <f t="shared" si="10"/>
        <v>18014.942169999998</v>
      </c>
      <c r="P124" s="7">
        <f t="shared" si="11"/>
        <v>2.6758360207638519</v>
      </c>
    </row>
    <row r="125" spans="1:16">
      <c r="A125" s="8" t="s">
        <v>22</v>
      </c>
      <c r="B125" s="9" t="s">
        <v>23</v>
      </c>
      <c r="C125" s="10">
        <v>16260.9</v>
      </c>
      <c r="D125" s="10">
        <v>59073.595999999998</v>
      </c>
      <c r="E125" s="10">
        <v>12253.896000000001</v>
      </c>
      <c r="F125" s="10">
        <v>0</v>
      </c>
      <c r="G125" s="10">
        <v>0</v>
      </c>
      <c r="H125" s="10">
        <v>0</v>
      </c>
      <c r="I125" s="10">
        <v>0</v>
      </c>
      <c r="J125" s="10">
        <v>1711.6434400000001</v>
      </c>
      <c r="K125" s="10">
        <f t="shared" si="6"/>
        <v>12253.896000000001</v>
      </c>
      <c r="L125" s="10">
        <f t="shared" si="7"/>
        <v>59073.595999999998</v>
      </c>
      <c r="M125" s="10">
        <f t="shared" si="8"/>
        <v>0</v>
      </c>
      <c r="N125" s="10">
        <f t="shared" si="9"/>
        <v>59073.595999999998</v>
      </c>
      <c r="O125" s="10">
        <f t="shared" si="10"/>
        <v>12253.896000000001</v>
      </c>
      <c r="P125" s="10">
        <f t="shared" si="11"/>
        <v>0</v>
      </c>
    </row>
    <row r="126" spans="1:16">
      <c r="A126" s="8" t="s">
        <v>24</v>
      </c>
      <c r="B126" s="9" t="s">
        <v>25</v>
      </c>
      <c r="C126" s="10">
        <v>3577.4</v>
      </c>
      <c r="D126" s="10">
        <v>12897.7</v>
      </c>
      <c r="E126" s="10">
        <v>2696</v>
      </c>
      <c r="F126" s="10">
        <v>0</v>
      </c>
      <c r="G126" s="10">
        <v>0</v>
      </c>
      <c r="H126" s="10">
        <v>0</v>
      </c>
      <c r="I126" s="10">
        <v>0</v>
      </c>
      <c r="J126" s="10">
        <v>362.60442</v>
      </c>
      <c r="K126" s="10">
        <f t="shared" si="6"/>
        <v>2696</v>
      </c>
      <c r="L126" s="10">
        <f t="shared" si="7"/>
        <v>12897.7</v>
      </c>
      <c r="M126" s="10">
        <f t="shared" si="8"/>
        <v>0</v>
      </c>
      <c r="N126" s="10">
        <f t="shared" si="9"/>
        <v>12897.7</v>
      </c>
      <c r="O126" s="10">
        <f t="shared" si="10"/>
        <v>2696</v>
      </c>
      <c r="P126" s="10">
        <f t="shared" si="11"/>
        <v>0</v>
      </c>
    </row>
    <row r="127" spans="1:16">
      <c r="A127" s="8" t="s">
        <v>26</v>
      </c>
      <c r="B127" s="9" t="s">
        <v>27</v>
      </c>
      <c r="C127" s="10">
        <v>0</v>
      </c>
      <c r="D127" s="10">
        <v>967.86599999999999</v>
      </c>
      <c r="E127" s="10">
        <v>0</v>
      </c>
      <c r="F127" s="10">
        <v>4.2294999999999998</v>
      </c>
      <c r="G127" s="10">
        <v>22.6265</v>
      </c>
      <c r="H127" s="10">
        <v>4.2294999999999998</v>
      </c>
      <c r="I127" s="10">
        <v>0</v>
      </c>
      <c r="J127" s="10">
        <v>82.203500000000005</v>
      </c>
      <c r="K127" s="10">
        <f t="shared" si="6"/>
        <v>-4.2294999999999998</v>
      </c>
      <c r="L127" s="10">
        <f t="shared" si="7"/>
        <v>963.63649999999996</v>
      </c>
      <c r="M127" s="10">
        <f t="shared" si="8"/>
        <v>0</v>
      </c>
      <c r="N127" s="10">
        <f t="shared" si="9"/>
        <v>963.63649999999996</v>
      </c>
      <c r="O127" s="10">
        <f t="shared" si="10"/>
        <v>-4.2294999999999998</v>
      </c>
      <c r="P127" s="10">
        <f t="shared" si="11"/>
        <v>0</v>
      </c>
    </row>
    <row r="128" spans="1:16">
      <c r="A128" s="8" t="s">
        <v>82</v>
      </c>
      <c r="B128" s="9" t="s">
        <v>83</v>
      </c>
      <c r="C128" s="10">
        <v>0</v>
      </c>
      <c r="D128" s="10">
        <v>3372.1379999999999</v>
      </c>
      <c r="E128" s="10">
        <v>317.7</v>
      </c>
      <c r="F128" s="10">
        <v>25.869250000000001</v>
      </c>
      <c r="G128" s="10">
        <v>88.890960000000007</v>
      </c>
      <c r="H128" s="10">
        <v>25.869250000000001</v>
      </c>
      <c r="I128" s="10">
        <v>0</v>
      </c>
      <c r="J128" s="10">
        <v>99.16216</v>
      </c>
      <c r="K128" s="10">
        <f t="shared" si="6"/>
        <v>291.83074999999997</v>
      </c>
      <c r="L128" s="10">
        <f t="shared" si="7"/>
        <v>3346.2687499999997</v>
      </c>
      <c r="M128" s="10">
        <f t="shared" si="8"/>
        <v>8.142666037141959</v>
      </c>
      <c r="N128" s="10">
        <f t="shared" si="9"/>
        <v>3346.2687499999997</v>
      </c>
      <c r="O128" s="10">
        <f t="shared" si="10"/>
        <v>291.83074999999997</v>
      </c>
      <c r="P128" s="10">
        <f t="shared" si="11"/>
        <v>8.142666037141959</v>
      </c>
    </row>
    <row r="129" spans="1:16">
      <c r="A129" s="8" t="s">
        <v>28</v>
      </c>
      <c r="B129" s="9" t="s">
        <v>29</v>
      </c>
      <c r="C129" s="10">
        <v>0</v>
      </c>
      <c r="D129" s="10">
        <v>210.46200000000002</v>
      </c>
      <c r="E129" s="10">
        <v>0</v>
      </c>
      <c r="F129" s="10">
        <v>0.82219000000000009</v>
      </c>
      <c r="G129" s="10">
        <v>1.6397699999999999</v>
      </c>
      <c r="H129" s="10">
        <v>0.82219000000000009</v>
      </c>
      <c r="I129" s="10">
        <v>0</v>
      </c>
      <c r="J129" s="10">
        <v>49.6402</v>
      </c>
      <c r="K129" s="10">
        <f t="shared" si="6"/>
        <v>-0.82219000000000009</v>
      </c>
      <c r="L129" s="10">
        <f t="shared" si="7"/>
        <v>209.63981000000001</v>
      </c>
      <c r="M129" s="10">
        <f t="shared" si="8"/>
        <v>0</v>
      </c>
      <c r="N129" s="10">
        <f t="shared" si="9"/>
        <v>209.63981000000001</v>
      </c>
      <c r="O129" s="10">
        <f t="shared" si="10"/>
        <v>-0.82219000000000009</v>
      </c>
      <c r="P129" s="10">
        <f t="shared" si="11"/>
        <v>0</v>
      </c>
    </row>
    <row r="130" spans="1:16">
      <c r="A130" s="8" t="s">
        <v>32</v>
      </c>
      <c r="B130" s="9" t="s">
        <v>33</v>
      </c>
      <c r="C130" s="10">
        <v>0</v>
      </c>
      <c r="D130" s="10">
        <v>9810.6</v>
      </c>
      <c r="E130" s="10">
        <v>1981.3</v>
      </c>
      <c r="F130" s="10">
        <v>733.07712000000004</v>
      </c>
      <c r="G130" s="10">
        <v>41.520550000000007</v>
      </c>
      <c r="H130" s="10">
        <v>391.77712000000002</v>
      </c>
      <c r="I130" s="10">
        <v>341.3</v>
      </c>
      <c r="J130" s="10">
        <v>382.82054999999997</v>
      </c>
      <c r="K130" s="10">
        <f t="shared" si="6"/>
        <v>1248.2228799999998</v>
      </c>
      <c r="L130" s="10">
        <f t="shared" si="7"/>
        <v>9077.5228800000004</v>
      </c>
      <c r="M130" s="10">
        <f t="shared" si="8"/>
        <v>36.999804168979963</v>
      </c>
      <c r="N130" s="10">
        <f t="shared" si="9"/>
        <v>9418.8228799999997</v>
      </c>
      <c r="O130" s="10">
        <f t="shared" si="10"/>
        <v>1589.52288</v>
      </c>
      <c r="P130" s="10">
        <f t="shared" si="11"/>
        <v>19.773740473426539</v>
      </c>
    </row>
    <row r="131" spans="1:16">
      <c r="A131" s="8" t="s">
        <v>34</v>
      </c>
      <c r="B131" s="9" t="s">
        <v>35</v>
      </c>
      <c r="C131" s="10">
        <v>0</v>
      </c>
      <c r="D131" s="10">
        <v>367.87600000000003</v>
      </c>
      <c r="E131" s="10">
        <v>42.176000000000002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42.176000000000002</v>
      </c>
      <c r="L131" s="10">
        <f t="shared" si="7"/>
        <v>367.87600000000003</v>
      </c>
      <c r="M131" s="10">
        <f t="shared" si="8"/>
        <v>0</v>
      </c>
      <c r="N131" s="10">
        <f t="shared" si="9"/>
        <v>367.87600000000003</v>
      </c>
      <c r="O131" s="10">
        <f t="shared" si="10"/>
        <v>42.176000000000002</v>
      </c>
      <c r="P131" s="10">
        <f t="shared" si="11"/>
        <v>0</v>
      </c>
    </row>
    <row r="132" spans="1:16">
      <c r="A132" s="8" t="s">
        <v>36</v>
      </c>
      <c r="B132" s="9" t="s">
        <v>37</v>
      </c>
      <c r="C132" s="10">
        <v>0</v>
      </c>
      <c r="D132" s="10">
        <v>2386.5320000000002</v>
      </c>
      <c r="E132" s="10">
        <v>139</v>
      </c>
      <c r="F132" s="10">
        <v>58.565770000000001</v>
      </c>
      <c r="G132" s="10">
        <v>0</v>
      </c>
      <c r="H132" s="10">
        <v>58.565770000000001</v>
      </c>
      <c r="I132" s="10">
        <v>0</v>
      </c>
      <c r="J132" s="10">
        <v>0</v>
      </c>
      <c r="K132" s="10">
        <f t="shared" si="6"/>
        <v>80.434229999999999</v>
      </c>
      <c r="L132" s="10">
        <f t="shared" si="7"/>
        <v>2327.96623</v>
      </c>
      <c r="M132" s="10">
        <f t="shared" si="8"/>
        <v>42.133647482014389</v>
      </c>
      <c r="N132" s="10">
        <f t="shared" si="9"/>
        <v>2327.96623</v>
      </c>
      <c r="O132" s="10">
        <f t="shared" si="10"/>
        <v>80.434229999999999</v>
      </c>
      <c r="P132" s="10">
        <f t="shared" si="11"/>
        <v>42.133647482014389</v>
      </c>
    </row>
    <row r="133" spans="1:16">
      <c r="A133" s="8" t="s">
        <v>38</v>
      </c>
      <c r="B133" s="9" t="s">
        <v>39</v>
      </c>
      <c r="C133" s="10">
        <v>0</v>
      </c>
      <c r="D133" s="10">
        <v>4.6740000000000004</v>
      </c>
      <c r="E133" s="10">
        <v>1.1739999999999999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1.1739999999999999</v>
      </c>
      <c r="L133" s="10">
        <f t="shared" si="7"/>
        <v>4.6740000000000004</v>
      </c>
      <c r="M133" s="10">
        <f t="shared" si="8"/>
        <v>0</v>
      </c>
      <c r="N133" s="10">
        <f t="shared" si="9"/>
        <v>4.6740000000000004</v>
      </c>
      <c r="O133" s="10">
        <f t="shared" si="10"/>
        <v>1.1739999999999999</v>
      </c>
      <c r="P133" s="10">
        <f t="shared" si="11"/>
        <v>0</v>
      </c>
    </row>
    <row r="134" spans="1:16">
      <c r="A134" s="8" t="s">
        <v>94</v>
      </c>
      <c r="B134" s="9" t="s">
        <v>95</v>
      </c>
      <c r="C134" s="10">
        <v>0</v>
      </c>
      <c r="D134" s="10">
        <v>12556.484</v>
      </c>
      <c r="E134" s="10">
        <v>1079</v>
      </c>
      <c r="F134" s="10">
        <v>0</v>
      </c>
      <c r="G134" s="10">
        <v>99.650860000000009</v>
      </c>
      <c r="H134" s="10">
        <v>0</v>
      </c>
      <c r="I134" s="10">
        <v>0</v>
      </c>
      <c r="J134" s="10">
        <v>99.650860000000009</v>
      </c>
      <c r="K134" s="10">
        <f t="shared" ref="K134:K197" si="12">E134-F134</f>
        <v>1079</v>
      </c>
      <c r="L134" s="10">
        <f t="shared" ref="L134:L197" si="13">D134-F134</f>
        <v>12556.484</v>
      </c>
      <c r="M134" s="10">
        <f t="shared" ref="M134:M197" si="14">IF(E134=0,0,(F134/E134)*100)</f>
        <v>0</v>
      </c>
      <c r="N134" s="10">
        <f t="shared" ref="N134:N197" si="15">D134-H134</f>
        <v>12556.484</v>
      </c>
      <c r="O134" s="10">
        <f t="shared" ref="O134:O197" si="16">E134-H134</f>
        <v>1079</v>
      </c>
      <c r="P134" s="10">
        <f t="shared" ref="P134:P197" si="17">IF(E134=0,0,(H134/E134)*100)</f>
        <v>0</v>
      </c>
    </row>
    <row r="135" spans="1:16">
      <c r="A135" s="8" t="s">
        <v>72</v>
      </c>
      <c r="B135" s="9" t="s">
        <v>73</v>
      </c>
      <c r="C135" s="10">
        <v>0</v>
      </c>
      <c r="D135" s="10">
        <v>1031</v>
      </c>
      <c r="E135" s="10">
        <v>0</v>
      </c>
      <c r="F135" s="10">
        <v>14.040000000000001</v>
      </c>
      <c r="G135" s="10">
        <v>96.099000000000004</v>
      </c>
      <c r="H135" s="10">
        <v>14.040000000000001</v>
      </c>
      <c r="I135" s="10">
        <v>0</v>
      </c>
      <c r="J135" s="10">
        <v>96.811000000000007</v>
      </c>
      <c r="K135" s="10">
        <f t="shared" si="12"/>
        <v>-14.040000000000001</v>
      </c>
      <c r="L135" s="10">
        <f t="shared" si="13"/>
        <v>1016.96</v>
      </c>
      <c r="M135" s="10">
        <f t="shared" si="14"/>
        <v>0</v>
      </c>
      <c r="N135" s="10">
        <f t="shared" si="15"/>
        <v>1016.96</v>
      </c>
      <c r="O135" s="10">
        <f t="shared" si="16"/>
        <v>-14.040000000000001</v>
      </c>
      <c r="P135" s="10">
        <f t="shared" si="17"/>
        <v>0</v>
      </c>
    </row>
    <row r="136" spans="1:16" ht="25.5">
      <c r="A136" s="5" t="s">
        <v>96</v>
      </c>
      <c r="B136" s="6" t="s">
        <v>97</v>
      </c>
      <c r="C136" s="7">
        <v>4003.1</v>
      </c>
      <c r="D136" s="7">
        <v>4583.8249999999998</v>
      </c>
      <c r="E136" s="7">
        <v>261.60000000000002</v>
      </c>
      <c r="F136" s="7">
        <v>14.98692</v>
      </c>
      <c r="G136" s="7">
        <v>0</v>
      </c>
      <c r="H136" s="7">
        <v>0</v>
      </c>
      <c r="I136" s="7">
        <v>197.50327000000001</v>
      </c>
      <c r="J136" s="7">
        <v>443.26967000000008</v>
      </c>
      <c r="K136" s="7">
        <f t="shared" si="12"/>
        <v>246.61308000000002</v>
      </c>
      <c r="L136" s="7">
        <f t="shared" si="13"/>
        <v>4568.8380799999995</v>
      </c>
      <c r="M136" s="7">
        <f t="shared" si="14"/>
        <v>5.7289449541284396</v>
      </c>
      <c r="N136" s="7">
        <f t="shared" si="15"/>
        <v>4583.8249999999998</v>
      </c>
      <c r="O136" s="7">
        <f t="shared" si="16"/>
        <v>261.60000000000002</v>
      </c>
      <c r="P136" s="7">
        <f t="shared" si="17"/>
        <v>0</v>
      </c>
    </row>
    <row r="137" spans="1:16">
      <c r="A137" s="8" t="s">
        <v>22</v>
      </c>
      <c r="B137" s="9" t="s">
        <v>23</v>
      </c>
      <c r="C137" s="10">
        <v>2831.7000000000003</v>
      </c>
      <c r="D137" s="10">
        <v>3020.7370000000001</v>
      </c>
      <c r="E137" s="10">
        <v>208.6</v>
      </c>
      <c r="F137" s="10">
        <v>0</v>
      </c>
      <c r="G137" s="10">
        <v>0</v>
      </c>
      <c r="H137" s="10">
        <v>0</v>
      </c>
      <c r="I137" s="10">
        <v>0</v>
      </c>
      <c r="J137" s="10">
        <v>194.38689000000002</v>
      </c>
      <c r="K137" s="10">
        <f t="shared" si="12"/>
        <v>208.6</v>
      </c>
      <c r="L137" s="10">
        <f t="shared" si="13"/>
        <v>3020.7370000000001</v>
      </c>
      <c r="M137" s="10">
        <f t="shared" si="14"/>
        <v>0</v>
      </c>
      <c r="N137" s="10">
        <f t="shared" si="15"/>
        <v>3020.7370000000001</v>
      </c>
      <c r="O137" s="10">
        <f t="shared" si="16"/>
        <v>208.6</v>
      </c>
      <c r="P137" s="10">
        <f t="shared" si="17"/>
        <v>0</v>
      </c>
    </row>
    <row r="138" spans="1:16">
      <c r="A138" s="8" t="s">
        <v>24</v>
      </c>
      <c r="B138" s="9" t="s">
        <v>25</v>
      </c>
      <c r="C138" s="10">
        <v>623</v>
      </c>
      <c r="D138" s="10">
        <v>664.58799999999997</v>
      </c>
      <c r="E138" s="10">
        <v>45.9</v>
      </c>
      <c r="F138" s="10">
        <v>0</v>
      </c>
      <c r="G138" s="10">
        <v>0</v>
      </c>
      <c r="H138" s="10">
        <v>0</v>
      </c>
      <c r="I138" s="10">
        <v>0</v>
      </c>
      <c r="J138" s="10">
        <v>51.258620000000001</v>
      </c>
      <c r="K138" s="10">
        <f t="shared" si="12"/>
        <v>45.9</v>
      </c>
      <c r="L138" s="10">
        <f t="shared" si="13"/>
        <v>664.58799999999997</v>
      </c>
      <c r="M138" s="10">
        <f t="shared" si="14"/>
        <v>0</v>
      </c>
      <c r="N138" s="10">
        <f t="shared" si="15"/>
        <v>664.58799999999997</v>
      </c>
      <c r="O138" s="10">
        <f t="shared" si="16"/>
        <v>45.9</v>
      </c>
      <c r="P138" s="10">
        <f t="shared" si="17"/>
        <v>0</v>
      </c>
    </row>
    <row r="139" spans="1:16">
      <c r="A139" s="8" t="s">
        <v>26</v>
      </c>
      <c r="B139" s="9" t="s">
        <v>27</v>
      </c>
      <c r="C139" s="10">
        <v>71.2</v>
      </c>
      <c r="D139" s="10">
        <v>138.733</v>
      </c>
      <c r="E139" s="10">
        <v>1.5</v>
      </c>
      <c r="F139" s="10">
        <v>7.9590000000000005</v>
      </c>
      <c r="G139" s="10">
        <v>0</v>
      </c>
      <c r="H139" s="10">
        <v>0</v>
      </c>
      <c r="I139" s="10">
        <v>55.079120000000003</v>
      </c>
      <c r="J139" s="10">
        <v>55.079120000000003</v>
      </c>
      <c r="K139" s="10">
        <f t="shared" si="12"/>
        <v>-6.4590000000000005</v>
      </c>
      <c r="L139" s="10">
        <f t="shared" si="13"/>
        <v>130.774</v>
      </c>
      <c r="M139" s="10">
        <f t="shared" si="14"/>
        <v>530.6</v>
      </c>
      <c r="N139" s="10">
        <f t="shared" si="15"/>
        <v>138.733</v>
      </c>
      <c r="O139" s="10">
        <f t="shared" si="16"/>
        <v>1.5</v>
      </c>
      <c r="P139" s="10">
        <f t="shared" si="17"/>
        <v>0</v>
      </c>
    </row>
    <row r="140" spans="1:16">
      <c r="A140" s="8" t="s">
        <v>28</v>
      </c>
      <c r="B140" s="9" t="s">
        <v>29</v>
      </c>
      <c r="C140" s="10">
        <v>96</v>
      </c>
      <c r="D140" s="10">
        <v>287.06700000000001</v>
      </c>
      <c r="E140" s="10">
        <v>1</v>
      </c>
      <c r="F140" s="10">
        <v>4.157</v>
      </c>
      <c r="G140" s="10">
        <v>0</v>
      </c>
      <c r="H140" s="10">
        <v>0</v>
      </c>
      <c r="I140" s="10">
        <v>138.54686999999998</v>
      </c>
      <c r="J140" s="10">
        <v>138.66776000000002</v>
      </c>
      <c r="K140" s="10">
        <f t="shared" si="12"/>
        <v>-3.157</v>
      </c>
      <c r="L140" s="10">
        <f t="shared" si="13"/>
        <v>282.91000000000003</v>
      </c>
      <c r="M140" s="10">
        <f t="shared" si="14"/>
        <v>415.7</v>
      </c>
      <c r="N140" s="10">
        <f t="shared" si="15"/>
        <v>287.06700000000001</v>
      </c>
      <c r="O140" s="10">
        <f t="shared" si="16"/>
        <v>1</v>
      </c>
      <c r="P140" s="10">
        <f t="shared" si="17"/>
        <v>0</v>
      </c>
    </row>
    <row r="141" spans="1:16">
      <c r="A141" s="8" t="s">
        <v>30</v>
      </c>
      <c r="B141" s="9" t="s">
        <v>31</v>
      </c>
      <c r="C141" s="10">
        <v>15.700000000000001</v>
      </c>
      <c r="D141" s="10">
        <v>9.2000000000000011</v>
      </c>
      <c r="E141" s="10">
        <v>0</v>
      </c>
      <c r="F141" s="10">
        <v>0</v>
      </c>
      <c r="G141" s="10">
        <v>0</v>
      </c>
      <c r="H141" s="10">
        <v>0</v>
      </c>
      <c r="I141" s="10">
        <v>1.0063600000000001</v>
      </c>
      <c r="J141" s="10">
        <v>1.0063600000000001</v>
      </c>
      <c r="K141" s="10">
        <f t="shared" si="12"/>
        <v>0</v>
      </c>
      <c r="L141" s="10">
        <f t="shared" si="13"/>
        <v>9.2000000000000011</v>
      </c>
      <c r="M141" s="10">
        <f t="shared" si="14"/>
        <v>0</v>
      </c>
      <c r="N141" s="10">
        <f t="shared" si="15"/>
        <v>9.2000000000000011</v>
      </c>
      <c r="O141" s="10">
        <f t="shared" si="16"/>
        <v>0</v>
      </c>
      <c r="P141" s="10">
        <f t="shared" si="17"/>
        <v>0</v>
      </c>
    </row>
    <row r="142" spans="1:16">
      <c r="A142" s="8" t="s">
        <v>32</v>
      </c>
      <c r="B142" s="9" t="s">
        <v>33</v>
      </c>
      <c r="C142" s="10">
        <v>28.3</v>
      </c>
      <c r="D142" s="10">
        <v>28.3</v>
      </c>
      <c r="E142" s="10">
        <v>3.8000000000000003</v>
      </c>
      <c r="F142" s="10">
        <v>2.8709199999999999</v>
      </c>
      <c r="G142" s="10">
        <v>0</v>
      </c>
      <c r="H142" s="10">
        <v>0</v>
      </c>
      <c r="I142" s="10">
        <v>2.8709199999999999</v>
      </c>
      <c r="J142" s="10">
        <v>2.8709199999999999</v>
      </c>
      <c r="K142" s="10">
        <f t="shared" si="12"/>
        <v>0.92908000000000035</v>
      </c>
      <c r="L142" s="10">
        <f t="shared" si="13"/>
        <v>25.429079999999999</v>
      </c>
      <c r="M142" s="10">
        <f t="shared" si="14"/>
        <v>75.550526315789469</v>
      </c>
      <c r="N142" s="10">
        <f t="shared" si="15"/>
        <v>28.3</v>
      </c>
      <c r="O142" s="10">
        <f t="shared" si="16"/>
        <v>3.8000000000000003</v>
      </c>
      <c r="P142" s="10">
        <f t="shared" si="17"/>
        <v>0</v>
      </c>
    </row>
    <row r="143" spans="1:16">
      <c r="A143" s="8" t="s">
        <v>34</v>
      </c>
      <c r="B143" s="9" t="s">
        <v>35</v>
      </c>
      <c r="C143" s="10">
        <v>2.5</v>
      </c>
      <c r="D143" s="10">
        <v>2.5</v>
      </c>
      <c r="E143" s="10">
        <v>0.1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0.1</v>
      </c>
      <c r="L143" s="10">
        <f t="shared" si="13"/>
        <v>2.5</v>
      </c>
      <c r="M143" s="10">
        <f t="shared" si="14"/>
        <v>0</v>
      </c>
      <c r="N143" s="10">
        <f t="shared" si="15"/>
        <v>2.5</v>
      </c>
      <c r="O143" s="10">
        <f t="shared" si="16"/>
        <v>0.1</v>
      </c>
      <c r="P143" s="10">
        <f t="shared" si="17"/>
        <v>0</v>
      </c>
    </row>
    <row r="144" spans="1:16">
      <c r="A144" s="8" t="s">
        <v>36</v>
      </c>
      <c r="B144" s="9" t="s">
        <v>37</v>
      </c>
      <c r="C144" s="10">
        <v>10.5</v>
      </c>
      <c r="D144" s="10">
        <v>10.5</v>
      </c>
      <c r="E144" s="10">
        <v>0.70000000000000007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0.70000000000000007</v>
      </c>
      <c r="L144" s="10">
        <f t="shared" si="13"/>
        <v>10.5</v>
      </c>
      <c r="M144" s="10">
        <f t="shared" si="14"/>
        <v>0</v>
      </c>
      <c r="N144" s="10">
        <f t="shared" si="15"/>
        <v>10.5</v>
      </c>
      <c r="O144" s="10">
        <f t="shared" si="16"/>
        <v>0.70000000000000007</v>
      </c>
      <c r="P144" s="10">
        <f t="shared" si="17"/>
        <v>0</v>
      </c>
    </row>
    <row r="145" spans="1:16">
      <c r="A145" s="8" t="s">
        <v>72</v>
      </c>
      <c r="B145" s="9" t="s">
        <v>73</v>
      </c>
      <c r="C145" s="10">
        <v>324.2</v>
      </c>
      <c r="D145" s="10">
        <v>422.2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422.2</v>
      </c>
      <c r="M145" s="10">
        <f t="shared" si="14"/>
        <v>0</v>
      </c>
      <c r="N145" s="10">
        <f t="shared" si="15"/>
        <v>422.2</v>
      </c>
      <c r="O145" s="10">
        <f t="shared" si="16"/>
        <v>0</v>
      </c>
      <c r="P145" s="10">
        <f t="shared" si="17"/>
        <v>0</v>
      </c>
    </row>
    <row r="146" spans="1:16">
      <c r="A146" s="5" t="s">
        <v>98</v>
      </c>
      <c r="B146" s="6" t="s">
        <v>99</v>
      </c>
      <c r="C146" s="7">
        <v>5293.5</v>
      </c>
      <c r="D146" s="7">
        <v>5278.4999999999991</v>
      </c>
      <c r="E146" s="7">
        <v>340.1</v>
      </c>
      <c r="F146" s="7">
        <v>30.735140000000001</v>
      </c>
      <c r="G146" s="7">
        <v>0</v>
      </c>
      <c r="H146" s="7">
        <v>0</v>
      </c>
      <c r="I146" s="7">
        <v>122.95336999999999</v>
      </c>
      <c r="J146" s="7">
        <v>265.78430000000003</v>
      </c>
      <c r="K146" s="7">
        <f t="shared" si="12"/>
        <v>309.36486000000002</v>
      </c>
      <c r="L146" s="7">
        <f t="shared" si="13"/>
        <v>5247.7648599999993</v>
      </c>
      <c r="M146" s="7">
        <f t="shared" si="14"/>
        <v>9.0370890914436917</v>
      </c>
      <c r="N146" s="7">
        <f t="shared" si="15"/>
        <v>5278.4999999999991</v>
      </c>
      <c r="O146" s="7">
        <f t="shared" si="16"/>
        <v>340.1</v>
      </c>
      <c r="P146" s="7">
        <f t="shared" si="17"/>
        <v>0</v>
      </c>
    </row>
    <row r="147" spans="1:16">
      <c r="A147" s="8" t="s">
        <v>22</v>
      </c>
      <c r="B147" s="9" t="s">
        <v>23</v>
      </c>
      <c r="C147" s="10">
        <v>3646.2000000000003</v>
      </c>
      <c r="D147" s="10">
        <v>3646.2000000000003</v>
      </c>
      <c r="E147" s="10">
        <v>264.8</v>
      </c>
      <c r="F147" s="10">
        <v>0</v>
      </c>
      <c r="G147" s="10">
        <v>0</v>
      </c>
      <c r="H147" s="10">
        <v>0</v>
      </c>
      <c r="I147" s="10">
        <v>0</v>
      </c>
      <c r="J147" s="10">
        <v>110.94339000000001</v>
      </c>
      <c r="K147" s="10">
        <f t="shared" si="12"/>
        <v>264.8</v>
      </c>
      <c r="L147" s="10">
        <f t="shared" si="13"/>
        <v>3646.2000000000003</v>
      </c>
      <c r="M147" s="10">
        <f t="shared" si="14"/>
        <v>0</v>
      </c>
      <c r="N147" s="10">
        <f t="shared" si="15"/>
        <v>3646.2000000000003</v>
      </c>
      <c r="O147" s="10">
        <f t="shared" si="16"/>
        <v>264.8</v>
      </c>
      <c r="P147" s="10">
        <f t="shared" si="17"/>
        <v>0</v>
      </c>
    </row>
    <row r="148" spans="1:16">
      <c r="A148" s="8" t="s">
        <v>24</v>
      </c>
      <c r="B148" s="9" t="s">
        <v>25</v>
      </c>
      <c r="C148" s="10">
        <v>802.2</v>
      </c>
      <c r="D148" s="10">
        <v>802.2</v>
      </c>
      <c r="E148" s="10">
        <v>58.2</v>
      </c>
      <c r="F148" s="10">
        <v>0</v>
      </c>
      <c r="G148" s="10">
        <v>0</v>
      </c>
      <c r="H148" s="10">
        <v>0</v>
      </c>
      <c r="I148" s="10">
        <v>0</v>
      </c>
      <c r="J148" s="10">
        <v>24.407540000000001</v>
      </c>
      <c r="K148" s="10">
        <f t="shared" si="12"/>
        <v>58.2</v>
      </c>
      <c r="L148" s="10">
        <f t="shared" si="13"/>
        <v>802.2</v>
      </c>
      <c r="M148" s="10">
        <f t="shared" si="14"/>
        <v>0</v>
      </c>
      <c r="N148" s="10">
        <f t="shared" si="15"/>
        <v>802.2</v>
      </c>
      <c r="O148" s="10">
        <f t="shared" si="16"/>
        <v>58.2</v>
      </c>
      <c r="P148" s="10">
        <f t="shared" si="17"/>
        <v>0</v>
      </c>
    </row>
    <row r="149" spans="1:16">
      <c r="A149" s="8" t="s">
        <v>26</v>
      </c>
      <c r="B149" s="9" t="s">
        <v>27</v>
      </c>
      <c r="C149" s="10">
        <v>170.4</v>
      </c>
      <c r="D149" s="10">
        <v>170.4</v>
      </c>
      <c r="E149" s="10">
        <v>0</v>
      </c>
      <c r="F149" s="10">
        <v>0</v>
      </c>
      <c r="G149" s="10">
        <v>0</v>
      </c>
      <c r="H149" s="10">
        <v>0</v>
      </c>
      <c r="I149" s="10">
        <v>25.69725</v>
      </c>
      <c r="J149" s="10">
        <v>28.69725</v>
      </c>
      <c r="K149" s="10">
        <f t="shared" si="12"/>
        <v>0</v>
      </c>
      <c r="L149" s="10">
        <f t="shared" si="13"/>
        <v>170.4</v>
      </c>
      <c r="M149" s="10">
        <f t="shared" si="14"/>
        <v>0</v>
      </c>
      <c r="N149" s="10">
        <f t="shared" si="15"/>
        <v>170.4</v>
      </c>
      <c r="O149" s="10">
        <f t="shared" si="16"/>
        <v>0</v>
      </c>
      <c r="P149" s="10">
        <f t="shared" si="17"/>
        <v>0</v>
      </c>
    </row>
    <row r="150" spans="1:16">
      <c r="A150" s="8" t="s">
        <v>28</v>
      </c>
      <c r="B150" s="9" t="s">
        <v>29</v>
      </c>
      <c r="C150" s="10">
        <v>473</v>
      </c>
      <c r="D150" s="10">
        <v>458</v>
      </c>
      <c r="E150" s="10">
        <v>5</v>
      </c>
      <c r="F150" s="10">
        <v>11.875</v>
      </c>
      <c r="G150" s="10">
        <v>0</v>
      </c>
      <c r="H150" s="10">
        <v>0</v>
      </c>
      <c r="I150" s="10">
        <v>75.395979999999994</v>
      </c>
      <c r="J150" s="10">
        <v>79.875979999999998</v>
      </c>
      <c r="K150" s="10">
        <f t="shared" si="12"/>
        <v>-6.875</v>
      </c>
      <c r="L150" s="10">
        <f t="shared" si="13"/>
        <v>446.125</v>
      </c>
      <c r="M150" s="10">
        <f t="shared" si="14"/>
        <v>237.5</v>
      </c>
      <c r="N150" s="10">
        <f t="shared" si="15"/>
        <v>458</v>
      </c>
      <c r="O150" s="10">
        <f t="shared" si="16"/>
        <v>5</v>
      </c>
      <c r="P150" s="10">
        <f t="shared" si="17"/>
        <v>0</v>
      </c>
    </row>
    <row r="151" spans="1:16">
      <c r="A151" s="8" t="s">
        <v>32</v>
      </c>
      <c r="B151" s="9" t="s">
        <v>33</v>
      </c>
      <c r="C151" s="10">
        <v>144.5</v>
      </c>
      <c r="D151" s="10">
        <v>142.4</v>
      </c>
      <c r="E151" s="10">
        <v>10</v>
      </c>
      <c r="F151" s="10">
        <v>18.860140000000001</v>
      </c>
      <c r="G151" s="10">
        <v>0</v>
      </c>
      <c r="H151" s="10">
        <v>0</v>
      </c>
      <c r="I151" s="10">
        <v>18.860140000000001</v>
      </c>
      <c r="J151" s="10">
        <v>18.860140000000001</v>
      </c>
      <c r="K151" s="10">
        <f t="shared" si="12"/>
        <v>-8.8601400000000012</v>
      </c>
      <c r="L151" s="10">
        <f t="shared" si="13"/>
        <v>123.53986</v>
      </c>
      <c r="M151" s="10">
        <f t="shared" si="14"/>
        <v>188.60140000000001</v>
      </c>
      <c r="N151" s="10">
        <f t="shared" si="15"/>
        <v>142.4</v>
      </c>
      <c r="O151" s="10">
        <f t="shared" si="16"/>
        <v>10</v>
      </c>
      <c r="P151" s="10">
        <f t="shared" si="17"/>
        <v>0</v>
      </c>
    </row>
    <row r="152" spans="1:16">
      <c r="A152" s="8" t="s">
        <v>34</v>
      </c>
      <c r="B152" s="9" t="s">
        <v>35</v>
      </c>
      <c r="C152" s="10">
        <v>3.6</v>
      </c>
      <c r="D152" s="10">
        <v>5.7</v>
      </c>
      <c r="E152" s="10">
        <v>0.1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0.1</v>
      </c>
      <c r="L152" s="10">
        <f t="shared" si="13"/>
        <v>5.7</v>
      </c>
      <c r="M152" s="10">
        <f t="shared" si="14"/>
        <v>0</v>
      </c>
      <c r="N152" s="10">
        <f t="shared" si="15"/>
        <v>5.7</v>
      </c>
      <c r="O152" s="10">
        <f t="shared" si="16"/>
        <v>0.1</v>
      </c>
      <c r="P152" s="10">
        <f t="shared" si="17"/>
        <v>0</v>
      </c>
    </row>
    <row r="153" spans="1:16">
      <c r="A153" s="8" t="s">
        <v>36</v>
      </c>
      <c r="B153" s="9" t="s">
        <v>37</v>
      </c>
      <c r="C153" s="10">
        <v>49.7</v>
      </c>
      <c r="D153" s="10">
        <v>49.7</v>
      </c>
      <c r="E153" s="10">
        <v>2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2</v>
      </c>
      <c r="L153" s="10">
        <f t="shared" si="13"/>
        <v>49.7</v>
      </c>
      <c r="M153" s="10">
        <f t="shared" si="14"/>
        <v>0</v>
      </c>
      <c r="N153" s="10">
        <f t="shared" si="15"/>
        <v>49.7</v>
      </c>
      <c r="O153" s="10">
        <f t="shared" si="16"/>
        <v>2</v>
      </c>
      <c r="P153" s="10">
        <f t="shared" si="17"/>
        <v>0</v>
      </c>
    </row>
    <row r="154" spans="1:16" ht="25.5">
      <c r="A154" s="8" t="s">
        <v>40</v>
      </c>
      <c r="B154" s="9" t="s">
        <v>41</v>
      </c>
      <c r="C154" s="10">
        <v>3.9</v>
      </c>
      <c r="D154" s="10">
        <v>3.9</v>
      </c>
      <c r="E154" s="10">
        <v>0</v>
      </c>
      <c r="F154" s="10">
        <v>0</v>
      </c>
      <c r="G154" s="10">
        <v>0</v>
      </c>
      <c r="H154" s="10">
        <v>0</v>
      </c>
      <c r="I154" s="10">
        <v>3</v>
      </c>
      <c r="J154" s="10">
        <v>3</v>
      </c>
      <c r="K154" s="10">
        <f t="shared" si="12"/>
        <v>0</v>
      </c>
      <c r="L154" s="10">
        <f t="shared" si="13"/>
        <v>3.9</v>
      </c>
      <c r="M154" s="10">
        <f t="shared" si="14"/>
        <v>0</v>
      </c>
      <c r="N154" s="10">
        <f t="shared" si="15"/>
        <v>3.9</v>
      </c>
      <c r="O154" s="10">
        <f t="shared" si="16"/>
        <v>0</v>
      </c>
      <c r="P154" s="10">
        <f t="shared" si="17"/>
        <v>0</v>
      </c>
    </row>
    <row r="155" spans="1:16" ht="25.5">
      <c r="A155" s="5" t="s">
        <v>100</v>
      </c>
      <c r="B155" s="6" t="s">
        <v>101</v>
      </c>
      <c r="C155" s="7">
        <v>1750.9</v>
      </c>
      <c r="D155" s="7">
        <v>1750.9</v>
      </c>
      <c r="E155" s="7">
        <v>123</v>
      </c>
      <c r="F155" s="7">
        <v>0.60132000000000008</v>
      </c>
      <c r="G155" s="7">
        <v>0</v>
      </c>
      <c r="H155" s="7">
        <v>0</v>
      </c>
      <c r="I155" s="7">
        <v>6.6189799999999996</v>
      </c>
      <c r="J155" s="7">
        <v>44.73133</v>
      </c>
      <c r="K155" s="7">
        <f t="shared" si="12"/>
        <v>122.39868</v>
      </c>
      <c r="L155" s="7">
        <f t="shared" si="13"/>
        <v>1750.2986800000001</v>
      </c>
      <c r="M155" s="7">
        <f t="shared" si="14"/>
        <v>0.48887804878048785</v>
      </c>
      <c r="N155" s="7">
        <f t="shared" si="15"/>
        <v>1750.9</v>
      </c>
      <c r="O155" s="7">
        <f t="shared" si="16"/>
        <v>123</v>
      </c>
      <c r="P155" s="7">
        <f t="shared" si="17"/>
        <v>0</v>
      </c>
    </row>
    <row r="156" spans="1:16">
      <c r="A156" s="8" t="s">
        <v>22</v>
      </c>
      <c r="B156" s="9" t="s">
        <v>23</v>
      </c>
      <c r="C156" s="10">
        <v>1364.1000000000001</v>
      </c>
      <c r="D156" s="10">
        <v>1364.1000000000001</v>
      </c>
      <c r="E156" s="10">
        <v>100</v>
      </c>
      <c r="F156" s="10">
        <v>0</v>
      </c>
      <c r="G156" s="10">
        <v>0</v>
      </c>
      <c r="H156" s="10">
        <v>0</v>
      </c>
      <c r="I156" s="10">
        <v>0</v>
      </c>
      <c r="J156" s="10">
        <v>31.194959999999998</v>
      </c>
      <c r="K156" s="10">
        <f t="shared" si="12"/>
        <v>100</v>
      </c>
      <c r="L156" s="10">
        <f t="shared" si="13"/>
        <v>1364.1000000000001</v>
      </c>
      <c r="M156" s="10">
        <f t="shared" si="14"/>
        <v>0</v>
      </c>
      <c r="N156" s="10">
        <f t="shared" si="15"/>
        <v>1364.1000000000001</v>
      </c>
      <c r="O156" s="10">
        <f t="shared" si="16"/>
        <v>100</v>
      </c>
      <c r="P156" s="10">
        <f t="shared" si="17"/>
        <v>0</v>
      </c>
    </row>
    <row r="157" spans="1:16">
      <c r="A157" s="8" t="s">
        <v>24</v>
      </c>
      <c r="B157" s="9" t="s">
        <v>25</v>
      </c>
      <c r="C157" s="10">
        <v>300.10000000000002</v>
      </c>
      <c r="D157" s="10">
        <v>300.10000000000002</v>
      </c>
      <c r="E157" s="10">
        <v>22</v>
      </c>
      <c r="F157" s="10">
        <v>0</v>
      </c>
      <c r="G157" s="10">
        <v>0</v>
      </c>
      <c r="H157" s="10">
        <v>0</v>
      </c>
      <c r="I157" s="10">
        <v>0</v>
      </c>
      <c r="J157" s="10">
        <v>6.8628900000000002</v>
      </c>
      <c r="K157" s="10">
        <f t="shared" si="12"/>
        <v>22</v>
      </c>
      <c r="L157" s="10">
        <f t="shared" si="13"/>
        <v>300.10000000000002</v>
      </c>
      <c r="M157" s="10">
        <f t="shared" si="14"/>
        <v>0</v>
      </c>
      <c r="N157" s="10">
        <f t="shared" si="15"/>
        <v>300.10000000000002</v>
      </c>
      <c r="O157" s="10">
        <f t="shared" si="16"/>
        <v>22</v>
      </c>
      <c r="P157" s="10">
        <f t="shared" si="17"/>
        <v>0</v>
      </c>
    </row>
    <row r="158" spans="1:16">
      <c r="A158" s="8" t="s">
        <v>26</v>
      </c>
      <c r="B158" s="9" t="s">
        <v>27</v>
      </c>
      <c r="C158" s="10">
        <v>34.1</v>
      </c>
      <c r="D158" s="10">
        <v>34.1</v>
      </c>
      <c r="E158" s="10">
        <v>0</v>
      </c>
      <c r="F158" s="10">
        <v>0</v>
      </c>
      <c r="G158" s="10">
        <v>0</v>
      </c>
      <c r="H158" s="10">
        <v>0</v>
      </c>
      <c r="I158" s="10">
        <v>5.8689999999999998</v>
      </c>
      <c r="J158" s="10">
        <v>5.8689999999999998</v>
      </c>
      <c r="K158" s="10">
        <f t="shared" si="12"/>
        <v>0</v>
      </c>
      <c r="L158" s="10">
        <f t="shared" si="13"/>
        <v>34.1</v>
      </c>
      <c r="M158" s="10">
        <f t="shared" si="14"/>
        <v>0</v>
      </c>
      <c r="N158" s="10">
        <f t="shared" si="15"/>
        <v>34.1</v>
      </c>
      <c r="O158" s="10">
        <f t="shared" si="16"/>
        <v>0</v>
      </c>
      <c r="P158" s="10">
        <f t="shared" si="17"/>
        <v>0</v>
      </c>
    </row>
    <row r="159" spans="1:16">
      <c r="A159" s="8" t="s">
        <v>28</v>
      </c>
      <c r="B159" s="9" t="s">
        <v>29</v>
      </c>
      <c r="C159" s="10">
        <v>34.1</v>
      </c>
      <c r="D159" s="10">
        <v>34.1</v>
      </c>
      <c r="E159" s="10">
        <v>0.1</v>
      </c>
      <c r="F159" s="10">
        <v>0</v>
      </c>
      <c r="G159" s="10">
        <v>0</v>
      </c>
      <c r="H159" s="10">
        <v>0</v>
      </c>
      <c r="I159" s="10">
        <v>0.14865999999999999</v>
      </c>
      <c r="J159" s="10">
        <v>0.20316000000000001</v>
      </c>
      <c r="K159" s="10">
        <f t="shared" si="12"/>
        <v>0.1</v>
      </c>
      <c r="L159" s="10">
        <f t="shared" si="13"/>
        <v>34.1</v>
      </c>
      <c r="M159" s="10">
        <f t="shared" si="14"/>
        <v>0</v>
      </c>
      <c r="N159" s="10">
        <f t="shared" si="15"/>
        <v>34.1</v>
      </c>
      <c r="O159" s="10">
        <f t="shared" si="16"/>
        <v>0.1</v>
      </c>
      <c r="P159" s="10">
        <f t="shared" si="17"/>
        <v>0</v>
      </c>
    </row>
    <row r="160" spans="1:16">
      <c r="A160" s="8" t="s">
        <v>32</v>
      </c>
      <c r="B160" s="9" t="s">
        <v>33</v>
      </c>
      <c r="C160" s="10">
        <v>6</v>
      </c>
      <c r="D160" s="10">
        <v>6</v>
      </c>
      <c r="E160" s="10">
        <v>0.4</v>
      </c>
      <c r="F160" s="10">
        <v>0.60132000000000008</v>
      </c>
      <c r="G160" s="10">
        <v>0</v>
      </c>
      <c r="H160" s="10">
        <v>0</v>
      </c>
      <c r="I160" s="10">
        <v>0.60132000000000008</v>
      </c>
      <c r="J160" s="10">
        <v>0.60132000000000008</v>
      </c>
      <c r="K160" s="10">
        <f t="shared" si="12"/>
        <v>-0.20132000000000005</v>
      </c>
      <c r="L160" s="10">
        <f t="shared" si="13"/>
        <v>5.3986799999999997</v>
      </c>
      <c r="M160" s="10">
        <f t="shared" si="14"/>
        <v>150.33000000000001</v>
      </c>
      <c r="N160" s="10">
        <f t="shared" si="15"/>
        <v>6</v>
      </c>
      <c r="O160" s="10">
        <f t="shared" si="16"/>
        <v>0.4</v>
      </c>
      <c r="P160" s="10">
        <f t="shared" si="17"/>
        <v>0</v>
      </c>
    </row>
    <row r="161" spans="1:16">
      <c r="A161" s="8" t="s">
        <v>34</v>
      </c>
      <c r="B161" s="9" t="s">
        <v>35</v>
      </c>
      <c r="C161" s="10">
        <v>0.70000000000000007</v>
      </c>
      <c r="D161" s="10">
        <v>0.70000000000000007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0.70000000000000007</v>
      </c>
      <c r="M161" s="10">
        <f t="shared" si="14"/>
        <v>0</v>
      </c>
      <c r="N161" s="10">
        <f t="shared" si="15"/>
        <v>0.70000000000000007</v>
      </c>
      <c r="O161" s="10">
        <f t="shared" si="16"/>
        <v>0</v>
      </c>
      <c r="P161" s="10">
        <f t="shared" si="17"/>
        <v>0</v>
      </c>
    </row>
    <row r="162" spans="1:16">
      <c r="A162" s="8" t="s">
        <v>36</v>
      </c>
      <c r="B162" s="9" t="s">
        <v>37</v>
      </c>
      <c r="C162" s="10">
        <v>10.8</v>
      </c>
      <c r="D162" s="10">
        <v>10.8</v>
      </c>
      <c r="E162" s="10">
        <v>0.5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0.5</v>
      </c>
      <c r="L162" s="10">
        <f t="shared" si="13"/>
        <v>10.8</v>
      </c>
      <c r="M162" s="10">
        <f t="shared" si="14"/>
        <v>0</v>
      </c>
      <c r="N162" s="10">
        <f t="shared" si="15"/>
        <v>10.8</v>
      </c>
      <c r="O162" s="10">
        <f t="shared" si="16"/>
        <v>0.5</v>
      </c>
      <c r="P162" s="10">
        <f t="shared" si="17"/>
        <v>0</v>
      </c>
    </row>
    <row r="163" spans="1:16" ht="25.5">
      <c r="A163" s="8" t="s">
        <v>40</v>
      </c>
      <c r="B163" s="9" t="s">
        <v>41</v>
      </c>
      <c r="C163" s="10">
        <v>1</v>
      </c>
      <c r="D163" s="10">
        <v>1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1</v>
      </c>
      <c r="M163" s="10">
        <f t="shared" si="14"/>
        <v>0</v>
      </c>
      <c r="N163" s="10">
        <f t="shared" si="15"/>
        <v>1</v>
      </c>
      <c r="O163" s="10">
        <f t="shared" si="16"/>
        <v>0</v>
      </c>
      <c r="P163" s="10">
        <f t="shared" si="17"/>
        <v>0</v>
      </c>
    </row>
    <row r="164" spans="1:16">
      <c r="A164" s="5" t="s">
        <v>102</v>
      </c>
      <c r="B164" s="6" t="s">
        <v>103</v>
      </c>
      <c r="C164" s="7">
        <v>1289.8999999999999</v>
      </c>
      <c r="D164" s="7">
        <v>1390.9279999999999</v>
      </c>
      <c r="E164" s="7">
        <v>101.6</v>
      </c>
      <c r="F164" s="7">
        <v>3.4361999999999999</v>
      </c>
      <c r="G164" s="7">
        <v>0</v>
      </c>
      <c r="H164" s="7">
        <v>-2.4899999999999999E-2</v>
      </c>
      <c r="I164" s="7">
        <v>26.445129999999995</v>
      </c>
      <c r="J164" s="7">
        <v>72.826269999999994</v>
      </c>
      <c r="K164" s="7">
        <f t="shared" si="12"/>
        <v>98.163799999999995</v>
      </c>
      <c r="L164" s="7">
        <f t="shared" si="13"/>
        <v>1387.4917999999998</v>
      </c>
      <c r="M164" s="7">
        <f t="shared" si="14"/>
        <v>3.3820866141732284</v>
      </c>
      <c r="N164" s="7">
        <f t="shared" si="15"/>
        <v>1390.9528999999998</v>
      </c>
      <c r="O164" s="7">
        <f t="shared" si="16"/>
        <v>101.6249</v>
      </c>
      <c r="P164" s="7">
        <f t="shared" si="17"/>
        <v>-2.450787401574803E-2</v>
      </c>
    </row>
    <row r="165" spans="1:16">
      <c r="A165" s="8" t="s">
        <v>22</v>
      </c>
      <c r="B165" s="9" t="s">
        <v>23</v>
      </c>
      <c r="C165" s="10">
        <v>862.5</v>
      </c>
      <c r="D165" s="10">
        <v>945.31000000000006</v>
      </c>
      <c r="E165" s="10">
        <v>79.3</v>
      </c>
      <c r="F165" s="10">
        <v>0</v>
      </c>
      <c r="G165" s="10">
        <v>0</v>
      </c>
      <c r="H165" s="10">
        <v>0</v>
      </c>
      <c r="I165" s="10">
        <v>0</v>
      </c>
      <c r="J165" s="10">
        <v>38.037739999999999</v>
      </c>
      <c r="K165" s="10">
        <f t="shared" si="12"/>
        <v>79.3</v>
      </c>
      <c r="L165" s="10">
        <f t="shared" si="13"/>
        <v>945.31000000000006</v>
      </c>
      <c r="M165" s="10">
        <f t="shared" si="14"/>
        <v>0</v>
      </c>
      <c r="N165" s="10">
        <f t="shared" si="15"/>
        <v>945.31000000000006</v>
      </c>
      <c r="O165" s="10">
        <f t="shared" si="16"/>
        <v>79.3</v>
      </c>
      <c r="P165" s="10">
        <f t="shared" si="17"/>
        <v>0</v>
      </c>
    </row>
    <row r="166" spans="1:16">
      <c r="A166" s="8" t="s">
        <v>24</v>
      </c>
      <c r="B166" s="9" t="s">
        <v>25</v>
      </c>
      <c r="C166" s="10">
        <v>189.8</v>
      </c>
      <c r="D166" s="10">
        <v>208.018</v>
      </c>
      <c r="E166" s="10">
        <v>17.400000000000002</v>
      </c>
      <c r="F166" s="10">
        <v>0</v>
      </c>
      <c r="G166" s="10">
        <v>0</v>
      </c>
      <c r="H166" s="10">
        <v>0</v>
      </c>
      <c r="I166" s="10">
        <v>0</v>
      </c>
      <c r="J166" s="10">
        <v>8.3682999999999996</v>
      </c>
      <c r="K166" s="10">
        <f t="shared" si="12"/>
        <v>17.400000000000002</v>
      </c>
      <c r="L166" s="10">
        <f t="shared" si="13"/>
        <v>208.018</v>
      </c>
      <c r="M166" s="10">
        <f t="shared" si="14"/>
        <v>0</v>
      </c>
      <c r="N166" s="10">
        <f t="shared" si="15"/>
        <v>208.018</v>
      </c>
      <c r="O166" s="10">
        <f t="shared" si="16"/>
        <v>17.400000000000002</v>
      </c>
      <c r="P166" s="10">
        <f t="shared" si="17"/>
        <v>0</v>
      </c>
    </row>
    <row r="167" spans="1:16">
      <c r="A167" s="8" t="s">
        <v>26</v>
      </c>
      <c r="B167" s="9" t="s">
        <v>27</v>
      </c>
      <c r="C167" s="10">
        <v>161.6</v>
      </c>
      <c r="D167" s="10">
        <v>161.6</v>
      </c>
      <c r="E167" s="10">
        <v>0</v>
      </c>
      <c r="F167" s="10">
        <v>0</v>
      </c>
      <c r="G167" s="10">
        <v>0</v>
      </c>
      <c r="H167" s="10">
        <v>0</v>
      </c>
      <c r="I167" s="10">
        <v>22.593259999999997</v>
      </c>
      <c r="J167" s="10">
        <v>22.593259999999997</v>
      </c>
      <c r="K167" s="10">
        <f t="shared" si="12"/>
        <v>0</v>
      </c>
      <c r="L167" s="10">
        <f t="shared" si="13"/>
        <v>161.6</v>
      </c>
      <c r="M167" s="10">
        <f t="shared" si="14"/>
        <v>0</v>
      </c>
      <c r="N167" s="10">
        <f t="shared" si="15"/>
        <v>161.6</v>
      </c>
      <c r="O167" s="10">
        <f t="shared" si="16"/>
        <v>0</v>
      </c>
      <c r="P167" s="10">
        <f t="shared" si="17"/>
        <v>0</v>
      </c>
    </row>
    <row r="168" spans="1:16">
      <c r="A168" s="8" t="s">
        <v>28</v>
      </c>
      <c r="B168" s="9" t="s">
        <v>29</v>
      </c>
      <c r="C168" s="10">
        <v>24.2</v>
      </c>
      <c r="D168" s="10">
        <v>24.2</v>
      </c>
      <c r="E168" s="10">
        <v>0.1</v>
      </c>
      <c r="F168" s="10">
        <v>0</v>
      </c>
      <c r="G168" s="10">
        <v>0</v>
      </c>
      <c r="H168" s="10">
        <v>0</v>
      </c>
      <c r="I168" s="10">
        <v>0.39077000000000001</v>
      </c>
      <c r="J168" s="10">
        <v>0.39077000000000001</v>
      </c>
      <c r="K168" s="10">
        <f t="shared" si="12"/>
        <v>0.1</v>
      </c>
      <c r="L168" s="10">
        <f t="shared" si="13"/>
        <v>24.2</v>
      </c>
      <c r="M168" s="10">
        <f t="shared" si="14"/>
        <v>0</v>
      </c>
      <c r="N168" s="10">
        <f t="shared" si="15"/>
        <v>24.2</v>
      </c>
      <c r="O168" s="10">
        <f t="shared" si="16"/>
        <v>0.1</v>
      </c>
      <c r="P168" s="10">
        <f t="shared" si="17"/>
        <v>0</v>
      </c>
    </row>
    <row r="169" spans="1:16">
      <c r="A169" s="8" t="s">
        <v>32</v>
      </c>
      <c r="B169" s="9" t="s">
        <v>33</v>
      </c>
      <c r="C169" s="10">
        <v>36.1</v>
      </c>
      <c r="D169" s="10">
        <v>35.800000000000004</v>
      </c>
      <c r="E169" s="10">
        <v>4</v>
      </c>
      <c r="F169" s="10">
        <v>3.4361999999999999</v>
      </c>
      <c r="G169" s="10">
        <v>0</v>
      </c>
      <c r="H169" s="10">
        <v>0</v>
      </c>
      <c r="I169" s="10">
        <v>3.4361999999999999</v>
      </c>
      <c r="J169" s="10">
        <v>3.4361999999999999</v>
      </c>
      <c r="K169" s="10">
        <f t="shared" si="12"/>
        <v>0.56380000000000008</v>
      </c>
      <c r="L169" s="10">
        <f t="shared" si="13"/>
        <v>32.363800000000005</v>
      </c>
      <c r="M169" s="10">
        <f t="shared" si="14"/>
        <v>85.905000000000001</v>
      </c>
      <c r="N169" s="10">
        <f t="shared" si="15"/>
        <v>35.800000000000004</v>
      </c>
      <c r="O169" s="10">
        <f t="shared" si="16"/>
        <v>4</v>
      </c>
      <c r="P169" s="10">
        <f t="shared" si="17"/>
        <v>0</v>
      </c>
    </row>
    <row r="170" spans="1:16">
      <c r="A170" s="8" t="s">
        <v>34</v>
      </c>
      <c r="B170" s="9" t="s">
        <v>35</v>
      </c>
      <c r="C170" s="10">
        <v>2.8000000000000003</v>
      </c>
      <c r="D170" s="10">
        <v>3.1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3.1</v>
      </c>
      <c r="M170" s="10">
        <f t="shared" si="14"/>
        <v>0</v>
      </c>
      <c r="N170" s="10">
        <f t="shared" si="15"/>
        <v>3.1</v>
      </c>
      <c r="O170" s="10">
        <f t="shared" si="16"/>
        <v>0</v>
      </c>
      <c r="P170" s="10">
        <f t="shared" si="17"/>
        <v>0</v>
      </c>
    </row>
    <row r="171" spans="1:16">
      <c r="A171" s="8" t="s">
        <v>36</v>
      </c>
      <c r="B171" s="9" t="s">
        <v>37</v>
      </c>
      <c r="C171" s="10">
        <v>12.9</v>
      </c>
      <c r="D171" s="10">
        <v>12.9</v>
      </c>
      <c r="E171" s="10">
        <v>0.8</v>
      </c>
      <c r="F171" s="10">
        <v>0</v>
      </c>
      <c r="G171" s="10">
        <v>0</v>
      </c>
      <c r="H171" s="10">
        <v>-2.4899999999999999E-2</v>
      </c>
      <c r="I171" s="10">
        <v>2.4899999999999999E-2</v>
      </c>
      <c r="J171" s="10">
        <v>0</v>
      </c>
      <c r="K171" s="10">
        <f t="shared" si="12"/>
        <v>0.8</v>
      </c>
      <c r="L171" s="10">
        <f t="shared" si="13"/>
        <v>12.9</v>
      </c>
      <c r="M171" s="10">
        <f t="shared" si="14"/>
        <v>0</v>
      </c>
      <c r="N171" s="10">
        <f t="shared" si="15"/>
        <v>12.924900000000001</v>
      </c>
      <c r="O171" s="10">
        <f t="shared" si="16"/>
        <v>0.82490000000000008</v>
      </c>
      <c r="P171" s="10">
        <f t="shared" si="17"/>
        <v>-3.1124999999999998</v>
      </c>
    </row>
    <row r="172" spans="1:16" ht="25.5">
      <c r="A172" s="5" t="s">
        <v>104</v>
      </c>
      <c r="B172" s="6" t="s">
        <v>105</v>
      </c>
      <c r="C172" s="7">
        <v>96</v>
      </c>
      <c r="D172" s="7">
        <v>96</v>
      </c>
      <c r="E172" s="7">
        <v>7.2</v>
      </c>
      <c r="F172" s="7">
        <v>0</v>
      </c>
      <c r="G172" s="7">
        <v>0</v>
      </c>
      <c r="H172" s="7">
        <v>0</v>
      </c>
      <c r="I172" s="7">
        <v>0</v>
      </c>
      <c r="J172" s="7">
        <v>5.43</v>
      </c>
      <c r="K172" s="7">
        <f t="shared" si="12"/>
        <v>7.2</v>
      </c>
      <c r="L172" s="7">
        <f t="shared" si="13"/>
        <v>96</v>
      </c>
      <c r="M172" s="7">
        <f t="shared" si="14"/>
        <v>0</v>
      </c>
      <c r="N172" s="7">
        <f t="shared" si="15"/>
        <v>96</v>
      </c>
      <c r="O172" s="7">
        <f t="shared" si="16"/>
        <v>7.2</v>
      </c>
      <c r="P172" s="7">
        <f t="shared" si="17"/>
        <v>0</v>
      </c>
    </row>
    <row r="173" spans="1:16">
      <c r="A173" s="8" t="s">
        <v>72</v>
      </c>
      <c r="B173" s="9" t="s">
        <v>73</v>
      </c>
      <c r="C173" s="10">
        <v>96</v>
      </c>
      <c r="D173" s="10">
        <v>96</v>
      </c>
      <c r="E173" s="10">
        <v>7.2</v>
      </c>
      <c r="F173" s="10">
        <v>0</v>
      </c>
      <c r="G173" s="10">
        <v>0</v>
      </c>
      <c r="H173" s="10">
        <v>0</v>
      </c>
      <c r="I173" s="10">
        <v>0</v>
      </c>
      <c r="J173" s="10">
        <v>5.43</v>
      </c>
      <c r="K173" s="10">
        <f t="shared" si="12"/>
        <v>7.2</v>
      </c>
      <c r="L173" s="10">
        <f t="shared" si="13"/>
        <v>96</v>
      </c>
      <c r="M173" s="10">
        <f t="shared" si="14"/>
        <v>0</v>
      </c>
      <c r="N173" s="10">
        <f t="shared" si="15"/>
        <v>96</v>
      </c>
      <c r="O173" s="10">
        <f t="shared" si="16"/>
        <v>7.2</v>
      </c>
      <c r="P173" s="10">
        <f t="shared" si="17"/>
        <v>0</v>
      </c>
    </row>
    <row r="174" spans="1:16">
      <c r="A174" s="5" t="s">
        <v>106</v>
      </c>
      <c r="B174" s="6" t="s">
        <v>107</v>
      </c>
      <c r="C174" s="7">
        <v>5776.8</v>
      </c>
      <c r="D174" s="7">
        <v>5845</v>
      </c>
      <c r="E174" s="7">
        <v>464.70000000000005</v>
      </c>
      <c r="F174" s="7">
        <v>134.50027</v>
      </c>
      <c r="G174" s="7">
        <v>0</v>
      </c>
      <c r="H174" s="7">
        <v>0</v>
      </c>
      <c r="I174" s="7">
        <v>164.97782000000001</v>
      </c>
      <c r="J174" s="7">
        <v>347.92822000000001</v>
      </c>
      <c r="K174" s="7">
        <f t="shared" si="12"/>
        <v>330.19973000000005</v>
      </c>
      <c r="L174" s="7">
        <f t="shared" si="13"/>
        <v>5710.4997299999995</v>
      </c>
      <c r="M174" s="7">
        <f t="shared" si="14"/>
        <v>28.943462448891754</v>
      </c>
      <c r="N174" s="7">
        <f t="shared" si="15"/>
        <v>5845</v>
      </c>
      <c r="O174" s="7">
        <f t="shared" si="16"/>
        <v>464.70000000000005</v>
      </c>
      <c r="P174" s="7">
        <f t="shared" si="17"/>
        <v>0</v>
      </c>
    </row>
    <row r="175" spans="1:16" ht="25.5">
      <c r="A175" s="5" t="s">
        <v>108</v>
      </c>
      <c r="B175" s="6" t="s">
        <v>109</v>
      </c>
      <c r="C175" s="7">
        <v>5776.8</v>
      </c>
      <c r="D175" s="7">
        <v>5845</v>
      </c>
      <c r="E175" s="7">
        <v>464.70000000000005</v>
      </c>
      <c r="F175" s="7">
        <v>134.50027</v>
      </c>
      <c r="G175" s="7">
        <v>0</v>
      </c>
      <c r="H175" s="7">
        <v>0</v>
      </c>
      <c r="I175" s="7">
        <v>164.97782000000001</v>
      </c>
      <c r="J175" s="7">
        <v>347.92822000000001</v>
      </c>
      <c r="K175" s="7">
        <f t="shared" si="12"/>
        <v>330.19973000000005</v>
      </c>
      <c r="L175" s="7">
        <f t="shared" si="13"/>
        <v>5710.4997299999995</v>
      </c>
      <c r="M175" s="7">
        <f t="shared" si="14"/>
        <v>28.943462448891754</v>
      </c>
      <c r="N175" s="7">
        <f t="shared" si="15"/>
        <v>5845</v>
      </c>
      <c r="O175" s="7">
        <f t="shared" si="16"/>
        <v>464.70000000000005</v>
      </c>
      <c r="P175" s="7">
        <f t="shared" si="17"/>
        <v>0</v>
      </c>
    </row>
    <row r="176" spans="1:16">
      <c r="A176" s="8" t="s">
        <v>22</v>
      </c>
      <c r="B176" s="9" t="s">
        <v>23</v>
      </c>
      <c r="C176" s="10">
        <v>3591.7000000000003</v>
      </c>
      <c r="D176" s="10">
        <v>3619.2000000000003</v>
      </c>
      <c r="E176" s="10">
        <v>280.60000000000002</v>
      </c>
      <c r="F176" s="10">
        <v>0</v>
      </c>
      <c r="G176" s="10">
        <v>0</v>
      </c>
      <c r="H176" s="10">
        <v>0</v>
      </c>
      <c r="I176" s="10">
        <v>0</v>
      </c>
      <c r="J176" s="10">
        <v>148.74213</v>
      </c>
      <c r="K176" s="10">
        <f t="shared" si="12"/>
        <v>280.60000000000002</v>
      </c>
      <c r="L176" s="10">
        <f t="shared" si="13"/>
        <v>3619.2000000000003</v>
      </c>
      <c r="M176" s="10">
        <f t="shared" si="14"/>
        <v>0</v>
      </c>
      <c r="N176" s="10">
        <f t="shared" si="15"/>
        <v>3619.2000000000003</v>
      </c>
      <c r="O176" s="10">
        <f t="shared" si="16"/>
        <v>280.60000000000002</v>
      </c>
      <c r="P176" s="10">
        <f t="shared" si="17"/>
        <v>0</v>
      </c>
    </row>
    <row r="177" spans="1:16">
      <c r="A177" s="8" t="s">
        <v>24</v>
      </c>
      <c r="B177" s="9" t="s">
        <v>25</v>
      </c>
      <c r="C177" s="10">
        <v>790.2</v>
      </c>
      <c r="D177" s="10">
        <v>796.25</v>
      </c>
      <c r="E177" s="10">
        <v>61.800000000000004</v>
      </c>
      <c r="F177" s="10">
        <v>0</v>
      </c>
      <c r="G177" s="10">
        <v>0</v>
      </c>
      <c r="H177" s="10">
        <v>0</v>
      </c>
      <c r="I177" s="10">
        <v>0</v>
      </c>
      <c r="J177" s="10">
        <v>32.723269999999999</v>
      </c>
      <c r="K177" s="10">
        <f t="shared" si="12"/>
        <v>61.800000000000004</v>
      </c>
      <c r="L177" s="10">
        <f t="shared" si="13"/>
        <v>796.25</v>
      </c>
      <c r="M177" s="10">
        <f t="shared" si="14"/>
        <v>0</v>
      </c>
      <c r="N177" s="10">
        <f t="shared" si="15"/>
        <v>796.25</v>
      </c>
      <c r="O177" s="10">
        <f t="shared" si="16"/>
        <v>61.800000000000004</v>
      </c>
      <c r="P177" s="10">
        <f t="shared" si="17"/>
        <v>0</v>
      </c>
    </row>
    <row r="178" spans="1:16">
      <c r="A178" s="8" t="s">
        <v>26</v>
      </c>
      <c r="B178" s="9" t="s">
        <v>27</v>
      </c>
      <c r="C178" s="10">
        <v>92.2</v>
      </c>
      <c r="D178" s="10">
        <v>102.2</v>
      </c>
      <c r="E178" s="10">
        <v>0</v>
      </c>
      <c r="F178" s="10">
        <v>0</v>
      </c>
      <c r="G178" s="10">
        <v>0</v>
      </c>
      <c r="H178" s="10">
        <v>0</v>
      </c>
      <c r="I178" s="10">
        <v>14</v>
      </c>
      <c r="J178" s="10">
        <v>14</v>
      </c>
      <c r="K178" s="10">
        <f t="shared" si="12"/>
        <v>0</v>
      </c>
      <c r="L178" s="10">
        <f t="shared" si="13"/>
        <v>102.2</v>
      </c>
      <c r="M178" s="10">
        <f t="shared" si="14"/>
        <v>0</v>
      </c>
      <c r="N178" s="10">
        <f t="shared" si="15"/>
        <v>102.2</v>
      </c>
      <c r="O178" s="10">
        <f t="shared" si="16"/>
        <v>0</v>
      </c>
      <c r="P178" s="10">
        <f t="shared" si="17"/>
        <v>0</v>
      </c>
    </row>
    <row r="179" spans="1:16">
      <c r="A179" s="8" t="s">
        <v>80</v>
      </c>
      <c r="B179" s="9" t="s">
        <v>81</v>
      </c>
      <c r="C179" s="10">
        <v>2.2000000000000002</v>
      </c>
      <c r="D179" s="10">
        <v>2.2000000000000002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2.2000000000000002</v>
      </c>
      <c r="M179" s="10">
        <f t="shared" si="14"/>
        <v>0</v>
      </c>
      <c r="N179" s="10">
        <f t="shared" si="15"/>
        <v>2.2000000000000002</v>
      </c>
      <c r="O179" s="10">
        <f t="shared" si="16"/>
        <v>0</v>
      </c>
      <c r="P179" s="10">
        <f t="shared" si="17"/>
        <v>0</v>
      </c>
    </row>
    <row r="180" spans="1:16">
      <c r="A180" s="8" t="s">
        <v>28</v>
      </c>
      <c r="B180" s="9" t="s">
        <v>29</v>
      </c>
      <c r="C180" s="10">
        <v>525.20000000000005</v>
      </c>
      <c r="D180" s="10">
        <v>583.4</v>
      </c>
      <c r="E180" s="10">
        <v>18.2</v>
      </c>
      <c r="F180" s="10">
        <v>68.52</v>
      </c>
      <c r="G180" s="10">
        <v>0</v>
      </c>
      <c r="H180" s="10">
        <v>0</v>
      </c>
      <c r="I180" s="10">
        <v>81.337550000000007</v>
      </c>
      <c r="J180" s="10">
        <v>82.822550000000007</v>
      </c>
      <c r="K180" s="10">
        <f t="shared" si="12"/>
        <v>-50.319999999999993</v>
      </c>
      <c r="L180" s="10">
        <f t="shared" si="13"/>
        <v>514.88</v>
      </c>
      <c r="M180" s="10">
        <f t="shared" si="14"/>
        <v>376.4835164835165</v>
      </c>
      <c r="N180" s="10">
        <f t="shared" si="15"/>
        <v>583.4</v>
      </c>
      <c r="O180" s="10">
        <f t="shared" si="16"/>
        <v>18.2</v>
      </c>
      <c r="P180" s="10">
        <f t="shared" si="17"/>
        <v>0</v>
      </c>
    </row>
    <row r="181" spans="1:16">
      <c r="A181" s="8" t="s">
        <v>30</v>
      </c>
      <c r="B181" s="9" t="s">
        <v>31</v>
      </c>
      <c r="C181" s="10">
        <v>54.4</v>
      </c>
      <c r="D181" s="10">
        <v>54.4</v>
      </c>
      <c r="E181" s="10">
        <v>0</v>
      </c>
      <c r="F181" s="10">
        <v>0</v>
      </c>
      <c r="G181" s="10">
        <v>0</v>
      </c>
      <c r="H181" s="10">
        <v>0</v>
      </c>
      <c r="I181" s="10">
        <v>3.66</v>
      </c>
      <c r="J181" s="10">
        <v>3.66</v>
      </c>
      <c r="K181" s="10">
        <f t="shared" si="12"/>
        <v>0</v>
      </c>
      <c r="L181" s="10">
        <f t="shared" si="13"/>
        <v>54.4</v>
      </c>
      <c r="M181" s="10">
        <f t="shared" si="14"/>
        <v>0</v>
      </c>
      <c r="N181" s="10">
        <f t="shared" si="15"/>
        <v>54.4</v>
      </c>
      <c r="O181" s="10">
        <f t="shared" si="16"/>
        <v>0</v>
      </c>
      <c r="P181" s="10">
        <f t="shared" si="17"/>
        <v>0</v>
      </c>
    </row>
    <row r="182" spans="1:16">
      <c r="A182" s="8" t="s">
        <v>32</v>
      </c>
      <c r="B182" s="9" t="s">
        <v>33</v>
      </c>
      <c r="C182" s="10">
        <v>513.20000000000005</v>
      </c>
      <c r="D182" s="10">
        <v>479.65000000000003</v>
      </c>
      <c r="E182" s="10">
        <v>83.3</v>
      </c>
      <c r="F182" s="10">
        <v>53.301790000000004</v>
      </c>
      <c r="G182" s="10">
        <v>0</v>
      </c>
      <c r="H182" s="10">
        <v>0</v>
      </c>
      <c r="I182" s="10">
        <v>53.301790000000004</v>
      </c>
      <c r="J182" s="10">
        <v>53.301790000000004</v>
      </c>
      <c r="K182" s="10">
        <f t="shared" si="12"/>
        <v>29.998209999999993</v>
      </c>
      <c r="L182" s="10">
        <f t="shared" si="13"/>
        <v>426.34821000000005</v>
      </c>
      <c r="M182" s="10">
        <f t="shared" si="14"/>
        <v>63.987743097238905</v>
      </c>
      <c r="N182" s="10">
        <f t="shared" si="15"/>
        <v>479.65000000000003</v>
      </c>
      <c r="O182" s="10">
        <f t="shared" si="16"/>
        <v>83.3</v>
      </c>
      <c r="P182" s="10">
        <f t="shared" si="17"/>
        <v>0</v>
      </c>
    </row>
    <row r="183" spans="1:16">
      <c r="A183" s="8" t="s">
        <v>34</v>
      </c>
      <c r="B183" s="9" t="s">
        <v>35</v>
      </c>
      <c r="C183" s="10">
        <v>22.8</v>
      </c>
      <c r="D183" s="10">
        <v>22.8</v>
      </c>
      <c r="E183" s="10">
        <v>1.2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1.2</v>
      </c>
      <c r="L183" s="10">
        <f t="shared" si="13"/>
        <v>22.8</v>
      </c>
      <c r="M183" s="10">
        <f t="shared" si="14"/>
        <v>0</v>
      </c>
      <c r="N183" s="10">
        <f t="shared" si="15"/>
        <v>22.8</v>
      </c>
      <c r="O183" s="10">
        <f t="shared" si="16"/>
        <v>1.2</v>
      </c>
      <c r="P183" s="10">
        <f t="shared" si="17"/>
        <v>0</v>
      </c>
    </row>
    <row r="184" spans="1:16">
      <c r="A184" s="8" t="s">
        <v>36</v>
      </c>
      <c r="B184" s="9" t="s">
        <v>37</v>
      </c>
      <c r="C184" s="10">
        <v>54.5</v>
      </c>
      <c r="D184" s="10">
        <v>54.5</v>
      </c>
      <c r="E184" s="10">
        <v>1.3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1.3</v>
      </c>
      <c r="L184" s="10">
        <f t="shared" si="13"/>
        <v>54.5</v>
      </c>
      <c r="M184" s="10">
        <f t="shared" si="14"/>
        <v>0</v>
      </c>
      <c r="N184" s="10">
        <f t="shared" si="15"/>
        <v>54.5</v>
      </c>
      <c r="O184" s="10">
        <f t="shared" si="16"/>
        <v>1.3</v>
      </c>
      <c r="P184" s="10">
        <f t="shared" si="17"/>
        <v>0</v>
      </c>
    </row>
    <row r="185" spans="1:16">
      <c r="A185" s="8" t="s">
        <v>38</v>
      </c>
      <c r="B185" s="9" t="s">
        <v>39</v>
      </c>
      <c r="C185" s="10">
        <v>127.8</v>
      </c>
      <c r="D185" s="10">
        <v>127.8</v>
      </c>
      <c r="E185" s="10">
        <v>18.3</v>
      </c>
      <c r="F185" s="10">
        <v>12.67848</v>
      </c>
      <c r="G185" s="10">
        <v>0</v>
      </c>
      <c r="H185" s="10">
        <v>0</v>
      </c>
      <c r="I185" s="10">
        <v>12.67848</v>
      </c>
      <c r="J185" s="10">
        <v>12.67848</v>
      </c>
      <c r="K185" s="10">
        <f t="shared" si="12"/>
        <v>5.6215200000000003</v>
      </c>
      <c r="L185" s="10">
        <f t="shared" si="13"/>
        <v>115.12152</v>
      </c>
      <c r="M185" s="10">
        <f t="shared" si="14"/>
        <v>69.281311475409836</v>
      </c>
      <c r="N185" s="10">
        <f t="shared" si="15"/>
        <v>127.8</v>
      </c>
      <c r="O185" s="10">
        <f t="shared" si="16"/>
        <v>18.3</v>
      </c>
      <c r="P185" s="10">
        <f t="shared" si="17"/>
        <v>0</v>
      </c>
    </row>
    <row r="186" spans="1:16" ht="25.5">
      <c r="A186" s="8" t="s">
        <v>40</v>
      </c>
      <c r="B186" s="9" t="s">
        <v>41</v>
      </c>
      <c r="C186" s="10">
        <v>2.1</v>
      </c>
      <c r="D186" s="10">
        <v>2.1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2.1</v>
      </c>
      <c r="M186" s="10">
        <f t="shared" si="14"/>
        <v>0</v>
      </c>
      <c r="N186" s="10">
        <f t="shared" si="15"/>
        <v>2.1</v>
      </c>
      <c r="O186" s="10">
        <f t="shared" si="16"/>
        <v>0</v>
      </c>
      <c r="P186" s="10">
        <f t="shared" si="17"/>
        <v>0</v>
      </c>
    </row>
    <row r="187" spans="1:16">
      <c r="A187" s="8" t="s">
        <v>42</v>
      </c>
      <c r="B187" s="9" t="s">
        <v>43</v>
      </c>
      <c r="C187" s="10">
        <v>0.5</v>
      </c>
      <c r="D187" s="10">
        <v>0.5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0.5</v>
      </c>
      <c r="M187" s="10">
        <f t="shared" si="14"/>
        <v>0</v>
      </c>
      <c r="N187" s="10">
        <f t="shared" si="15"/>
        <v>0.5</v>
      </c>
      <c r="O187" s="10">
        <f t="shared" si="16"/>
        <v>0</v>
      </c>
      <c r="P187" s="10">
        <f t="shared" si="17"/>
        <v>0</v>
      </c>
    </row>
    <row r="188" spans="1:16">
      <c r="A188" s="5" t="s">
        <v>110</v>
      </c>
      <c r="B188" s="6" t="s">
        <v>71</v>
      </c>
      <c r="C188" s="7">
        <v>1868.5</v>
      </c>
      <c r="D188" s="7">
        <v>1868.5</v>
      </c>
      <c r="E188" s="7">
        <v>155.80000000000001</v>
      </c>
      <c r="F188" s="7">
        <v>167.38901000000001</v>
      </c>
      <c r="G188" s="7">
        <v>0</v>
      </c>
      <c r="H188" s="7">
        <v>167.38901000000001</v>
      </c>
      <c r="I188" s="7">
        <v>0</v>
      </c>
      <c r="J188" s="7">
        <v>0</v>
      </c>
      <c r="K188" s="7">
        <f t="shared" si="12"/>
        <v>-11.589010000000002</v>
      </c>
      <c r="L188" s="7">
        <f t="shared" si="13"/>
        <v>1701.1109899999999</v>
      </c>
      <c r="M188" s="7">
        <f t="shared" si="14"/>
        <v>107.43838896020539</v>
      </c>
      <c r="N188" s="7">
        <f t="shared" si="15"/>
        <v>1701.1109899999999</v>
      </c>
      <c r="O188" s="7">
        <f t="shared" si="16"/>
        <v>-11.589010000000002</v>
      </c>
      <c r="P188" s="7">
        <f t="shared" si="17"/>
        <v>107.43838896020539</v>
      </c>
    </row>
    <row r="189" spans="1:16">
      <c r="A189" s="8" t="s">
        <v>72</v>
      </c>
      <c r="B189" s="9" t="s">
        <v>73</v>
      </c>
      <c r="C189" s="10">
        <v>1868.5</v>
      </c>
      <c r="D189" s="10">
        <v>1868.5</v>
      </c>
      <c r="E189" s="10">
        <v>155.80000000000001</v>
      </c>
      <c r="F189" s="10">
        <v>167.38901000000001</v>
      </c>
      <c r="G189" s="10">
        <v>0</v>
      </c>
      <c r="H189" s="10">
        <v>167.38901000000001</v>
      </c>
      <c r="I189" s="10">
        <v>0</v>
      </c>
      <c r="J189" s="10">
        <v>0</v>
      </c>
      <c r="K189" s="10">
        <f t="shared" si="12"/>
        <v>-11.589010000000002</v>
      </c>
      <c r="L189" s="10">
        <f t="shared" si="13"/>
        <v>1701.1109899999999</v>
      </c>
      <c r="M189" s="10">
        <f t="shared" si="14"/>
        <v>107.43838896020539</v>
      </c>
      <c r="N189" s="10">
        <f t="shared" si="15"/>
        <v>1701.1109899999999</v>
      </c>
      <c r="O189" s="10">
        <f t="shared" si="16"/>
        <v>-11.589010000000002</v>
      </c>
      <c r="P189" s="10">
        <f t="shared" si="17"/>
        <v>107.43838896020539</v>
      </c>
    </row>
    <row r="190" spans="1:16" ht="25.5">
      <c r="A190" s="5" t="s">
        <v>111</v>
      </c>
      <c r="B190" s="6" t="s">
        <v>112</v>
      </c>
      <c r="C190" s="7">
        <v>20887.099999999999</v>
      </c>
      <c r="D190" s="7">
        <v>23278.751700000001</v>
      </c>
      <c r="E190" s="7">
        <v>1255.5005200000001</v>
      </c>
      <c r="F190" s="7">
        <v>268.32220999999998</v>
      </c>
      <c r="G190" s="7">
        <v>6.2968900000000003</v>
      </c>
      <c r="H190" s="7">
        <v>112.63141</v>
      </c>
      <c r="I190" s="7">
        <v>155.6908</v>
      </c>
      <c r="J190" s="7">
        <v>534.22827000000007</v>
      </c>
      <c r="K190" s="7">
        <f t="shared" si="12"/>
        <v>987.17831000000001</v>
      </c>
      <c r="L190" s="7">
        <f t="shared" si="13"/>
        <v>23010.429490000002</v>
      </c>
      <c r="M190" s="7">
        <f t="shared" si="14"/>
        <v>21.371732287295266</v>
      </c>
      <c r="N190" s="7">
        <f t="shared" si="15"/>
        <v>23166.120289999999</v>
      </c>
      <c r="O190" s="7">
        <f t="shared" si="16"/>
        <v>1142.8691100000001</v>
      </c>
      <c r="P190" s="7">
        <f t="shared" si="17"/>
        <v>8.9710365074161817</v>
      </c>
    </row>
    <row r="191" spans="1:16" ht="25.5">
      <c r="A191" s="5" t="s">
        <v>113</v>
      </c>
      <c r="B191" s="6" t="s">
        <v>114</v>
      </c>
      <c r="C191" s="7">
        <v>3042.6999999999989</v>
      </c>
      <c r="D191" s="7">
        <v>3102.35</v>
      </c>
      <c r="E191" s="7">
        <v>223.00051999999999</v>
      </c>
      <c r="F191" s="7">
        <v>21.502119999999998</v>
      </c>
      <c r="G191" s="7">
        <v>2.4478900000000001</v>
      </c>
      <c r="H191" s="7">
        <v>10.029999999999999</v>
      </c>
      <c r="I191" s="7">
        <v>11.47212</v>
      </c>
      <c r="J191" s="7">
        <v>24.053910000000002</v>
      </c>
      <c r="K191" s="7">
        <f t="shared" si="12"/>
        <v>201.4984</v>
      </c>
      <c r="L191" s="7">
        <f t="shared" si="13"/>
        <v>3080.8478799999998</v>
      </c>
      <c r="M191" s="7">
        <f t="shared" si="14"/>
        <v>9.642183794010883</v>
      </c>
      <c r="N191" s="7">
        <f t="shared" si="15"/>
        <v>3092.3199999999997</v>
      </c>
      <c r="O191" s="7">
        <f t="shared" si="16"/>
        <v>212.97051999999999</v>
      </c>
      <c r="P191" s="7">
        <f t="shared" si="17"/>
        <v>4.497747359512883</v>
      </c>
    </row>
    <row r="192" spans="1:16">
      <c r="A192" s="5" t="s">
        <v>115</v>
      </c>
      <c r="B192" s="6" t="s">
        <v>116</v>
      </c>
      <c r="C192" s="7">
        <v>2736.2999999999993</v>
      </c>
      <c r="D192" s="7">
        <v>2709.2999999999997</v>
      </c>
      <c r="E192" s="7">
        <v>216.20000000000002</v>
      </c>
      <c r="F192" s="7">
        <v>9.7225900000000003</v>
      </c>
      <c r="G192" s="7">
        <v>2.4478900000000001</v>
      </c>
      <c r="H192" s="7">
        <v>0</v>
      </c>
      <c r="I192" s="7">
        <v>9.7225900000000003</v>
      </c>
      <c r="J192" s="7">
        <v>12.972379999999999</v>
      </c>
      <c r="K192" s="7">
        <f t="shared" si="12"/>
        <v>206.47741000000002</v>
      </c>
      <c r="L192" s="7">
        <f t="shared" si="13"/>
        <v>2699.5774099999999</v>
      </c>
      <c r="M192" s="7">
        <f t="shared" si="14"/>
        <v>4.4970351526364478</v>
      </c>
      <c r="N192" s="7">
        <f t="shared" si="15"/>
        <v>2709.2999999999997</v>
      </c>
      <c r="O192" s="7">
        <f t="shared" si="16"/>
        <v>216.20000000000002</v>
      </c>
      <c r="P192" s="7">
        <f t="shared" si="17"/>
        <v>0</v>
      </c>
    </row>
    <row r="193" spans="1:16">
      <c r="A193" s="8" t="s">
        <v>22</v>
      </c>
      <c r="B193" s="9" t="s">
        <v>23</v>
      </c>
      <c r="C193" s="10">
        <v>2098.1</v>
      </c>
      <c r="D193" s="10">
        <v>2109.1</v>
      </c>
      <c r="E193" s="10">
        <v>164</v>
      </c>
      <c r="F193" s="10">
        <v>2.1601599999999999</v>
      </c>
      <c r="G193" s="10">
        <v>0</v>
      </c>
      <c r="H193" s="10">
        <v>0</v>
      </c>
      <c r="I193" s="10">
        <v>2.1601599999999999</v>
      </c>
      <c r="J193" s="10">
        <v>2.1601599999999999</v>
      </c>
      <c r="K193" s="10">
        <f t="shared" si="12"/>
        <v>161.83984000000001</v>
      </c>
      <c r="L193" s="10">
        <f t="shared" si="13"/>
        <v>2106.93984</v>
      </c>
      <c r="M193" s="10">
        <f t="shared" si="14"/>
        <v>1.3171707317073169</v>
      </c>
      <c r="N193" s="10">
        <f t="shared" si="15"/>
        <v>2109.1</v>
      </c>
      <c r="O193" s="10">
        <f t="shared" si="16"/>
        <v>164</v>
      </c>
      <c r="P193" s="10">
        <f t="shared" si="17"/>
        <v>0</v>
      </c>
    </row>
    <row r="194" spans="1:16">
      <c r="A194" s="8" t="s">
        <v>24</v>
      </c>
      <c r="B194" s="9" t="s">
        <v>25</v>
      </c>
      <c r="C194" s="10">
        <v>461.6</v>
      </c>
      <c r="D194" s="10">
        <v>450.6</v>
      </c>
      <c r="E194" s="10">
        <v>35.9</v>
      </c>
      <c r="F194" s="10">
        <v>0.47524</v>
      </c>
      <c r="G194" s="10">
        <v>0</v>
      </c>
      <c r="H194" s="10">
        <v>0</v>
      </c>
      <c r="I194" s="10">
        <v>0.47524</v>
      </c>
      <c r="J194" s="10">
        <v>0.47524</v>
      </c>
      <c r="K194" s="10">
        <f t="shared" si="12"/>
        <v>35.424759999999999</v>
      </c>
      <c r="L194" s="10">
        <f t="shared" si="13"/>
        <v>450.12476000000004</v>
      </c>
      <c r="M194" s="10">
        <f t="shared" si="14"/>
        <v>1.3237883008356548</v>
      </c>
      <c r="N194" s="10">
        <f t="shared" si="15"/>
        <v>450.6</v>
      </c>
      <c r="O194" s="10">
        <f t="shared" si="16"/>
        <v>35.9</v>
      </c>
      <c r="P194" s="10">
        <f t="shared" si="17"/>
        <v>0</v>
      </c>
    </row>
    <row r="195" spans="1:16">
      <c r="A195" s="8" t="s">
        <v>26</v>
      </c>
      <c r="B195" s="9" t="s">
        <v>27</v>
      </c>
      <c r="C195" s="10">
        <v>21.7</v>
      </c>
      <c r="D195" s="10">
        <v>29.7</v>
      </c>
      <c r="E195" s="10">
        <v>0.8</v>
      </c>
      <c r="F195" s="10">
        <v>0</v>
      </c>
      <c r="G195" s="10">
        <v>0.24390000000000001</v>
      </c>
      <c r="H195" s="10">
        <v>0</v>
      </c>
      <c r="I195" s="10">
        <v>0</v>
      </c>
      <c r="J195" s="10">
        <v>0.24390000000000001</v>
      </c>
      <c r="K195" s="10">
        <f t="shared" si="12"/>
        <v>0.8</v>
      </c>
      <c r="L195" s="10">
        <f t="shared" si="13"/>
        <v>29.7</v>
      </c>
      <c r="M195" s="10">
        <f t="shared" si="14"/>
        <v>0</v>
      </c>
      <c r="N195" s="10">
        <f t="shared" si="15"/>
        <v>29.7</v>
      </c>
      <c r="O195" s="10">
        <f t="shared" si="16"/>
        <v>0.8</v>
      </c>
      <c r="P195" s="10">
        <f t="shared" si="17"/>
        <v>0</v>
      </c>
    </row>
    <row r="196" spans="1:16">
      <c r="A196" s="8" t="s">
        <v>28</v>
      </c>
      <c r="B196" s="9" t="s">
        <v>29</v>
      </c>
      <c r="C196" s="10">
        <v>43.4</v>
      </c>
      <c r="D196" s="10">
        <v>43.4</v>
      </c>
      <c r="E196" s="10">
        <v>1.9000000000000001</v>
      </c>
      <c r="F196" s="10">
        <v>0</v>
      </c>
      <c r="G196" s="10">
        <v>0.24584</v>
      </c>
      <c r="H196" s="10">
        <v>0</v>
      </c>
      <c r="I196" s="10">
        <v>0</v>
      </c>
      <c r="J196" s="10">
        <v>1.0477400000000001</v>
      </c>
      <c r="K196" s="10">
        <f t="shared" si="12"/>
        <v>1.9000000000000001</v>
      </c>
      <c r="L196" s="10">
        <f t="shared" si="13"/>
        <v>43.4</v>
      </c>
      <c r="M196" s="10">
        <f t="shared" si="14"/>
        <v>0</v>
      </c>
      <c r="N196" s="10">
        <f t="shared" si="15"/>
        <v>43.4</v>
      </c>
      <c r="O196" s="10">
        <f t="shared" si="16"/>
        <v>1.9000000000000001</v>
      </c>
      <c r="P196" s="10">
        <f t="shared" si="17"/>
        <v>0</v>
      </c>
    </row>
    <row r="197" spans="1:16">
      <c r="A197" s="8" t="s">
        <v>30</v>
      </c>
      <c r="B197" s="9" t="s">
        <v>31</v>
      </c>
      <c r="C197" s="10">
        <v>31.900000000000002</v>
      </c>
      <c r="D197" s="10">
        <v>23.900000000000002</v>
      </c>
      <c r="E197" s="10">
        <v>2.6</v>
      </c>
      <c r="F197" s="10">
        <v>0</v>
      </c>
      <c r="G197" s="10">
        <v>1.9000000000000001</v>
      </c>
      <c r="H197" s="10">
        <v>0</v>
      </c>
      <c r="I197" s="10">
        <v>0</v>
      </c>
      <c r="J197" s="10">
        <v>1.9000000000000001</v>
      </c>
      <c r="K197" s="10">
        <f t="shared" si="12"/>
        <v>2.6</v>
      </c>
      <c r="L197" s="10">
        <f t="shared" si="13"/>
        <v>23.900000000000002</v>
      </c>
      <c r="M197" s="10">
        <f t="shared" si="14"/>
        <v>0</v>
      </c>
      <c r="N197" s="10">
        <f t="shared" si="15"/>
        <v>23.900000000000002</v>
      </c>
      <c r="O197" s="10">
        <f t="shared" si="16"/>
        <v>2.6</v>
      </c>
      <c r="P197" s="10">
        <f t="shared" si="17"/>
        <v>0</v>
      </c>
    </row>
    <row r="198" spans="1:16">
      <c r="A198" s="8" t="s">
        <v>32</v>
      </c>
      <c r="B198" s="9" t="s">
        <v>33</v>
      </c>
      <c r="C198" s="10">
        <v>58.4</v>
      </c>
      <c r="D198" s="10">
        <v>38.4</v>
      </c>
      <c r="E198" s="10">
        <v>9.6</v>
      </c>
      <c r="F198" s="10">
        <v>7.0871899999999997</v>
      </c>
      <c r="G198" s="10">
        <v>0</v>
      </c>
      <c r="H198" s="10">
        <v>0</v>
      </c>
      <c r="I198" s="10">
        <v>7.0871899999999997</v>
      </c>
      <c r="J198" s="10">
        <v>7.0871899999999997</v>
      </c>
      <c r="K198" s="10">
        <f t="shared" ref="K198:K261" si="18">E198-F198</f>
        <v>2.51281</v>
      </c>
      <c r="L198" s="10">
        <f t="shared" ref="L198:L261" si="19">D198-F198</f>
        <v>31.312809999999999</v>
      </c>
      <c r="M198" s="10">
        <f t="shared" ref="M198:M261" si="20">IF(E198=0,0,(F198/E198)*100)</f>
        <v>73.824895833333343</v>
      </c>
      <c r="N198" s="10">
        <f t="shared" ref="N198:N261" si="21">D198-H198</f>
        <v>38.4</v>
      </c>
      <c r="O198" s="10">
        <f t="shared" ref="O198:O261" si="22">E198-H198</f>
        <v>9.6</v>
      </c>
      <c r="P198" s="10">
        <f t="shared" ref="P198:P261" si="23">IF(E198=0,0,(H198/E198)*100)</f>
        <v>0</v>
      </c>
    </row>
    <row r="199" spans="1:16">
      <c r="A199" s="8" t="s">
        <v>34</v>
      </c>
      <c r="B199" s="9" t="s">
        <v>35</v>
      </c>
      <c r="C199" s="10">
        <v>4.2</v>
      </c>
      <c r="D199" s="10">
        <v>1.9000000000000001</v>
      </c>
      <c r="E199" s="10">
        <v>0.3</v>
      </c>
      <c r="F199" s="10">
        <v>0</v>
      </c>
      <c r="G199" s="10">
        <v>3.6409999999999998E-2</v>
      </c>
      <c r="H199" s="10">
        <v>0</v>
      </c>
      <c r="I199" s="10">
        <v>0</v>
      </c>
      <c r="J199" s="10">
        <v>3.6409999999999998E-2</v>
      </c>
      <c r="K199" s="10">
        <f t="shared" si="18"/>
        <v>0.3</v>
      </c>
      <c r="L199" s="10">
        <f t="shared" si="19"/>
        <v>1.9000000000000001</v>
      </c>
      <c r="M199" s="10">
        <f t="shared" si="20"/>
        <v>0</v>
      </c>
      <c r="N199" s="10">
        <f t="shared" si="21"/>
        <v>1.9000000000000001</v>
      </c>
      <c r="O199" s="10">
        <f t="shared" si="22"/>
        <v>0.3</v>
      </c>
      <c r="P199" s="10">
        <f t="shared" si="23"/>
        <v>0</v>
      </c>
    </row>
    <row r="200" spans="1:16">
      <c r="A200" s="8" t="s">
        <v>36</v>
      </c>
      <c r="B200" s="9" t="s">
        <v>37</v>
      </c>
      <c r="C200" s="10">
        <v>13.6</v>
      </c>
      <c r="D200" s="10">
        <v>11.6</v>
      </c>
      <c r="E200" s="10">
        <v>1.1000000000000001</v>
      </c>
      <c r="F200" s="10">
        <v>0</v>
      </c>
      <c r="G200" s="10">
        <v>2.1739999999999999E-2</v>
      </c>
      <c r="H200" s="10">
        <v>0</v>
      </c>
      <c r="I200" s="10">
        <v>0</v>
      </c>
      <c r="J200" s="10">
        <v>2.1739999999999999E-2</v>
      </c>
      <c r="K200" s="10">
        <f t="shared" si="18"/>
        <v>1.1000000000000001</v>
      </c>
      <c r="L200" s="10">
        <f t="shared" si="19"/>
        <v>11.6</v>
      </c>
      <c r="M200" s="10">
        <f t="shared" si="20"/>
        <v>0</v>
      </c>
      <c r="N200" s="10">
        <f t="shared" si="21"/>
        <v>11.6</v>
      </c>
      <c r="O200" s="10">
        <f t="shared" si="22"/>
        <v>1.1000000000000001</v>
      </c>
      <c r="P200" s="10">
        <f t="shared" si="23"/>
        <v>0</v>
      </c>
    </row>
    <row r="201" spans="1:16">
      <c r="A201" s="8" t="s">
        <v>38</v>
      </c>
      <c r="B201" s="9" t="s">
        <v>39</v>
      </c>
      <c r="C201" s="10">
        <v>2.7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0</v>
      </c>
      <c r="M201" s="10">
        <f t="shared" si="20"/>
        <v>0</v>
      </c>
      <c r="N201" s="10">
        <f t="shared" si="21"/>
        <v>0</v>
      </c>
      <c r="O201" s="10">
        <f t="shared" si="22"/>
        <v>0</v>
      </c>
      <c r="P201" s="10">
        <f t="shared" si="23"/>
        <v>0</v>
      </c>
    </row>
    <row r="202" spans="1:16">
      <c r="A202" s="8" t="s">
        <v>42</v>
      </c>
      <c r="B202" s="9" t="s">
        <v>43</v>
      </c>
      <c r="C202" s="10">
        <v>0.70000000000000007</v>
      </c>
      <c r="D202" s="10">
        <v>0.70000000000000007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0.70000000000000007</v>
      </c>
      <c r="M202" s="10">
        <f t="shared" si="20"/>
        <v>0</v>
      </c>
      <c r="N202" s="10">
        <f t="shared" si="21"/>
        <v>0.70000000000000007</v>
      </c>
      <c r="O202" s="10">
        <f t="shared" si="22"/>
        <v>0</v>
      </c>
      <c r="P202" s="10">
        <f t="shared" si="23"/>
        <v>0</v>
      </c>
    </row>
    <row r="203" spans="1:16" ht="25.5">
      <c r="A203" s="5" t="s">
        <v>117</v>
      </c>
      <c r="B203" s="6" t="s">
        <v>118</v>
      </c>
      <c r="C203" s="7">
        <v>144.6</v>
      </c>
      <c r="D203" s="7">
        <v>169</v>
      </c>
      <c r="E203" s="7">
        <v>4.5505200000000006</v>
      </c>
      <c r="F203" s="7">
        <v>2.6795300000000002</v>
      </c>
      <c r="G203" s="7">
        <v>0</v>
      </c>
      <c r="H203" s="7">
        <v>0.93</v>
      </c>
      <c r="I203" s="7">
        <v>1.74953</v>
      </c>
      <c r="J203" s="7">
        <v>11.081530000000001</v>
      </c>
      <c r="K203" s="7">
        <f t="shared" si="18"/>
        <v>1.8709900000000004</v>
      </c>
      <c r="L203" s="7">
        <f t="shared" si="19"/>
        <v>166.32047</v>
      </c>
      <c r="M203" s="7">
        <f t="shared" si="20"/>
        <v>58.884039626240515</v>
      </c>
      <c r="N203" s="7">
        <f t="shared" si="21"/>
        <v>168.07</v>
      </c>
      <c r="O203" s="7">
        <f t="shared" si="22"/>
        <v>3.6205200000000004</v>
      </c>
      <c r="P203" s="7">
        <f t="shared" si="23"/>
        <v>20.437224756731098</v>
      </c>
    </row>
    <row r="204" spans="1:16">
      <c r="A204" s="8" t="s">
        <v>22</v>
      </c>
      <c r="B204" s="9" t="s">
        <v>23</v>
      </c>
      <c r="C204" s="10">
        <v>50.9</v>
      </c>
      <c r="D204" s="10">
        <v>14.736800000000002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14.736800000000002</v>
      </c>
      <c r="M204" s="10">
        <f t="shared" si="20"/>
        <v>0</v>
      </c>
      <c r="N204" s="10">
        <f t="shared" si="21"/>
        <v>14.736800000000002</v>
      </c>
      <c r="O204" s="10">
        <f t="shared" si="22"/>
        <v>0</v>
      </c>
      <c r="P204" s="10">
        <f t="shared" si="23"/>
        <v>0</v>
      </c>
    </row>
    <row r="205" spans="1:16">
      <c r="A205" s="8" t="s">
        <v>24</v>
      </c>
      <c r="B205" s="9" t="s">
        <v>25</v>
      </c>
      <c r="C205" s="10">
        <v>11.200000000000001</v>
      </c>
      <c r="D205" s="10">
        <v>3.2420900000000001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3.2420900000000001</v>
      </c>
      <c r="M205" s="10">
        <f t="shared" si="20"/>
        <v>0</v>
      </c>
      <c r="N205" s="10">
        <f t="shared" si="21"/>
        <v>3.2420900000000001</v>
      </c>
      <c r="O205" s="10">
        <f t="shared" si="22"/>
        <v>0</v>
      </c>
      <c r="P205" s="10">
        <f t="shared" si="23"/>
        <v>0</v>
      </c>
    </row>
    <row r="206" spans="1:16">
      <c r="A206" s="8" t="s">
        <v>26</v>
      </c>
      <c r="B206" s="9" t="s">
        <v>27</v>
      </c>
      <c r="C206" s="10">
        <v>44.6</v>
      </c>
      <c r="D206" s="10">
        <v>97.101110000000006</v>
      </c>
      <c r="E206" s="10">
        <v>0.4</v>
      </c>
      <c r="F206" s="10">
        <v>0.65</v>
      </c>
      <c r="G206" s="10">
        <v>0</v>
      </c>
      <c r="H206" s="10">
        <v>0.65</v>
      </c>
      <c r="I206" s="10">
        <v>0</v>
      </c>
      <c r="J206" s="10">
        <v>9.3320000000000007</v>
      </c>
      <c r="K206" s="10">
        <f t="shared" si="18"/>
        <v>-0.25</v>
      </c>
      <c r="L206" s="10">
        <f t="shared" si="19"/>
        <v>96.45111</v>
      </c>
      <c r="M206" s="10">
        <f t="shared" si="20"/>
        <v>162.5</v>
      </c>
      <c r="N206" s="10">
        <f t="shared" si="21"/>
        <v>96.45111</v>
      </c>
      <c r="O206" s="10">
        <f t="shared" si="22"/>
        <v>-0.25</v>
      </c>
      <c r="P206" s="10">
        <f t="shared" si="23"/>
        <v>162.5</v>
      </c>
    </row>
    <row r="207" spans="1:16">
      <c r="A207" s="8" t="s">
        <v>28</v>
      </c>
      <c r="B207" s="9" t="s">
        <v>29</v>
      </c>
      <c r="C207" s="10">
        <v>4.0999999999999996</v>
      </c>
      <c r="D207" s="10">
        <v>26.12</v>
      </c>
      <c r="E207" s="10">
        <v>0.2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0.2</v>
      </c>
      <c r="L207" s="10">
        <f t="shared" si="19"/>
        <v>26.12</v>
      </c>
      <c r="M207" s="10">
        <f t="shared" si="20"/>
        <v>0</v>
      </c>
      <c r="N207" s="10">
        <f t="shared" si="21"/>
        <v>26.12</v>
      </c>
      <c r="O207" s="10">
        <f t="shared" si="22"/>
        <v>0.2</v>
      </c>
      <c r="P207" s="10">
        <f t="shared" si="23"/>
        <v>0</v>
      </c>
    </row>
    <row r="208" spans="1:16">
      <c r="A208" s="8" t="s">
        <v>30</v>
      </c>
      <c r="B208" s="9" t="s">
        <v>31</v>
      </c>
      <c r="C208" s="10">
        <v>6.2</v>
      </c>
      <c r="D208" s="10">
        <v>3.2</v>
      </c>
      <c r="E208" s="10">
        <v>0</v>
      </c>
      <c r="F208" s="10">
        <v>0.28000000000000003</v>
      </c>
      <c r="G208" s="10">
        <v>0</v>
      </c>
      <c r="H208" s="10">
        <v>0.28000000000000003</v>
      </c>
      <c r="I208" s="10">
        <v>0</v>
      </c>
      <c r="J208" s="10">
        <v>0</v>
      </c>
      <c r="K208" s="10">
        <f t="shared" si="18"/>
        <v>-0.28000000000000003</v>
      </c>
      <c r="L208" s="10">
        <f t="shared" si="19"/>
        <v>2.92</v>
      </c>
      <c r="M208" s="10">
        <f t="shared" si="20"/>
        <v>0</v>
      </c>
      <c r="N208" s="10">
        <f t="shared" si="21"/>
        <v>2.92</v>
      </c>
      <c r="O208" s="10">
        <f t="shared" si="22"/>
        <v>-0.28000000000000003</v>
      </c>
      <c r="P208" s="10">
        <f t="shared" si="23"/>
        <v>0</v>
      </c>
    </row>
    <row r="209" spans="1:16">
      <c r="A209" s="8" t="s">
        <v>32</v>
      </c>
      <c r="B209" s="9" t="s">
        <v>33</v>
      </c>
      <c r="C209" s="10">
        <v>22.3</v>
      </c>
      <c r="D209" s="10">
        <v>22.3</v>
      </c>
      <c r="E209" s="10">
        <v>3.7</v>
      </c>
      <c r="F209" s="10">
        <v>1.6232500000000001</v>
      </c>
      <c r="G209" s="10">
        <v>0</v>
      </c>
      <c r="H209" s="10">
        <v>0</v>
      </c>
      <c r="I209" s="10">
        <v>1.6232500000000001</v>
      </c>
      <c r="J209" s="10">
        <v>1.6232500000000001</v>
      </c>
      <c r="K209" s="10">
        <f t="shared" si="18"/>
        <v>2.0767500000000001</v>
      </c>
      <c r="L209" s="10">
        <f t="shared" si="19"/>
        <v>20.676750000000002</v>
      </c>
      <c r="M209" s="10">
        <f t="shared" si="20"/>
        <v>43.871621621621621</v>
      </c>
      <c r="N209" s="10">
        <f t="shared" si="21"/>
        <v>22.3</v>
      </c>
      <c r="O209" s="10">
        <f t="shared" si="22"/>
        <v>3.7</v>
      </c>
      <c r="P209" s="10">
        <f t="shared" si="23"/>
        <v>0</v>
      </c>
    </row>
    <row r="210" spans="1:16">
      <c r="A210" s="8" t="s">
        <v>34</v>
      </c>
      <c r="B210" s="9" t="s">
        <v>35</v>
      </c>
      <c r="C210" s="10">
        <v>0.70000000000000007</v>
      </c>
      <c r="D210" s="10">
        <v>0.70000000000000007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0.70000000000000007</v>
      </c>
      <c r="M210" s="10">
        <f t="shared" si="20"/>
        <v>0</v>
      </c>
      <c r="N210" s="10">
        <f t="shared" si="21"/>
        <v>0.70000000000000007</v>
      </c>
      <c r="O210" s="10">
        <f t="shared" si="22"/>
        <v>0</v>
      </c>
      <c r="P210" s="10">
        <f t="shared" si="23"/>
        <v>0</v>
      </c>
    </row>
    <row r="211" spans="1:16">
      <c r="A211" s="8" t="s">
        <v>36</v>
      </c>
      <c r="B211" s="9" t="s">
        <v>37</v>
      </c>
      <c r="C211" s="10">
        <v>4.6000000000000005</v>
      </c>
      <c r="D211" s="10">
        <v>1.6000000000000005</v>
      </c>
      <c r="E211" s="10">
        <v>0.25052000000000002</v>
      </c>
      <c r="F211" s="10">
        <v>0.12628</v>
      </c>
      <c r="G211" s="10">
        <v>0</v>
      </c>
      <c r="H211" s="10">
        <v>0</v>
      </c>
      <c r="I211" s="10">
        <v>0.12628</v>
      </c>
      <c r="J211" s="10">
        <v>0.12628</v>
      </c>
      <c r="K211" s="10">
        <f t="shared" si="18"/>
        <v>0.12424000000000002</v>
      </c>
      <c r="L211" s="10">
        <f t="shared" si="19"/>
        <v>1.4737200000000006</v>
      </c>
      <c r="M211" s="10">
        <f t="shared" si="20"/>
        <v>50.407153121507264</v>
      </c>
      <c r="N211" s="10">
        <f t="shared" si="21"/>
        <v>1.6000000000000005</v>
      </c>
      <c r="O211" s="10">
        <f t="shared" si="22"/>
        <v>0.25052000000000002</v>
      </c>
      <c r="P211" s="10">
        <f t="shared" si="23"/>
        <v>0</v>
      </c>
    </row>
    <row r="212" spans="1:16">
      <c r="A212" s="5" t="s">
        <v>119</v>
      </c>
      <c r="B212" s="6" t="s">
        <v>120</v>
      </c>
      <c r="C212" s="7">
        <v>161.80000000000001</v>
      </c>
      <c r="D212" s="7">
        <v>224.05</v>
      </c>
      <c r="E212" s="7">
        <v>2.25</v>
      </c>
      <c r="F212" s="7">
        <v>9.1</v>
      </c>
      <c r="G212" s="7">
        <v>0</v>
      </c>
      <c r="H212" s="7">
        <v>9.1</v>
      </c>
      <c r="I212" s="7">
        <v>0</v>
      </c>
      <c r="J212" s="7">
        <v>0</v>
      </c>
      <c r="K212" s="7">
        <f t="shared" si="18"/>
        <v>-6.85</v>
      </c>
      <c r="L212" s="7">
        <f t="shared" si="19"/>
        <v>214.95000000000002</v>
      </c>
      <c r="M212" s="7">
        <f t="shared" si="20"/>
        <v>404.44444444444446</v>
      </c>
      <c r="N212" s="7">
        <f t="shared" si="21"/>
        <v>214.95000000000002</v>
      </c>
      <c r="O212" s="7">
        <f t="shared" si="22"/>
        <v>-6.85</v>
      </c>
      <c r="P212" s="7">
        <f t="shared" si="23"/>
        <v>404.44444444444446</v>
      </c>
    </row>
    <row r="213" spans="1:16">
      <c r="A213" s="8" t="s">
        <v>26</v>
      </c>
      <c r="B213" s="9" t="s">
        <v>27</v>
      </c>
      <c r="C213" s="10">
        <v>147.30000000000001</v>
      </c>
      <c r="D213" s="10">
        <v>209.55</v>
      </c>
      <c r="E213" s="10">
        <v>2.25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2.25</v>
      </c>
      <c r="L213" s="10">
        <f t="shared" si="19"/>
        <v>209.55</v>
      </c>
      <c r="M213" s="10">
        <f t="shared" si="20"/>
        <v>0</v>
      </c>
      <c r="N213" s="10">
        <f t="shared" si="21"/>
        <v>209.55</v>
      </c>
      <c r="O213" s="10">
        <f t="shared" si="22"/>
        <v>2.25</v>
      </c>
      <c r="P213" s="10">
        <f t="shared" si="23"/>
        <v>0</v>
      </c>
    </row>
    <row r="214" spans="1:16">
      <c r="A214" s="8" t="s">
        <v>28</v>
      </c>
      <c r="B214" s="9" t="s">
        <v>29</v>
      </c>
      <c r="C214" s="10">
        <v>14.5</v>
      </c>
      <c r="D214" s="10">
        <v>14.5</v>
      </c>
      <c r="E214" s="10">
        <v>0</v>
      </c>
      <c r="F214" s="10">
        <v>9.1</v>
      </c>
      <c r="G214" s="10">
        <v>0</v>
      </c>
      <c r="H214" s="10">
        <v>9.1</v>
      </c>
      <c r="I214" s="10">
        <v>0</v>
      </c>
      <c r="J214" s="10">
        <v>0</v>
      </c>
      <c r="K214" s="10">
        <f t="shared" si="18"/>
        <v>-9.1</v>
      </c>
      <c r="L214" s="10">
        <f t="shared" si="19"/>
        <v>5.4</v>
      </c>
      <c r="M214" s="10">
        <f t="shared" si="20"/>
        <v>0</v>
      </c>
      <c r="N214" s="10">
        <f t="shared" si="21"/>
        <v>5.4</v>
      </c>
      <c r="O214" s="10">
        <f t="shared" si="22"/>
        <v>-9.1</v>
      </c>
      <c r="P214" s="10">
        <f t="shared" si="23"/>
        <v>0</v>
      </c>
    </row>
    <row r="215" spans="1:16">
      <c r="A215" s="5" t="s">
        <v>121</v>
      </c>
      <c r="B215" s="6" t="s">
        <v>122</v>
      </c>
      <c r="C215" s="7">
        <v>6359.5999999999995</v>
      </c>
      <c r="D215" s="7">
        <v>6565.9999999999991</v>
      </c>
      <c r="E215" s="7">
        <v>499.90000000000003</v>
      </c>
      <c r="F215" s="7">
        <v>187.55205999999998</v>
      </c>
      <c r="G215" s="7">
        <v>3.8490000000000002</v>
      </c>
      <c r="H215" s="7">
        <v>43.333380000000005</v>
      </c>
      <c r="I215" s="7">
        <v>144.21868000000001</v>
      </c>
      <c r="J215" s="7">
        <v>144.21868000000001</v>
      </c>
      <c r="K215" s="7">
        <f t="shared" si="18"/>
        <v>312.34794000000005</v>
      </c>
      <c r="L215" s="7">
        <f t="shared" si="19"/>
        <v>6378.4479399999991</v>
      </c>
      <c r="M215" s="7">
        <f t="shared" si="20"/>
        <v>37.517915583116618</v>
      </c>
      <c r="N215" s="7">
        <f t="shared" si="21"/>
        <v>6522.6666199999991</v>
      </c>
      <c r="O215" s="7">
        <f t="shared" si="22"/>
        <v>456.56662000000006</v>
      </c>
      <c r="P215" s="7">
        <f t="shared" si="23"/>
        <v>8.6684096819363887</v>
      </c>
    </row>
    <row r="216" spans="1:16" ht="25.5">
      <c r="A216" s="5" t="s">
        <v>123</v>
      </c>
      <c r="B216" s="6" t="s">
        <v>124</v>
      </c>
      <c r="C216" s="7">
        <v>461</v>
      </c>
      <c r="D216" s="7">
        <v>744.40000000000009</v>
      </c>
      <c r="E216" s="7">
        <v>0</v>
      </c>
      <c r="F216" s="7">
        <v>44.452170000000002</v>
      </c>
      <c r="G216" s="7">
        <v>0</v>
      </c>
      <c r="H216" s="7">
        <v>44.452170000000002</v>
      </c>
      <c r="I216" s="7">
        <v>0</v>
      </c>
      <c r="J216" s="7">
        <v>0</v>
      </c>
      <c r="K216" s="7">
        <f t="shared" si="18"/>
        <v>-44.452170000000002</v>
      </c>
      <c r="L216" s="7">
        <f t="shared" si="19"/>
        <v>699.94783000000007</v>
      </c>
      <c r="M216" s="7">
        <f t="shared" si="20"/>
        <v>0</v>
      </c>
      <c r="N216" s="7">
        <f t="shared" si="21"/>
        <v>699.94783000000007</v>
      </c>
      <c r="O216" s="7">
        <f t="shared" si="22"/>
        <v>-44.452170000000002</v>
      </c>
      <c r="P216" s="7">
        <f t="shared" si="23"/>
        <v>0</v>
      </c>
    </row>
    <row r="217" spans="1:16">
      <c r="A217" s="8" t="s">
        <v>26</v>
      </c>
      <c r="B217" s="9" t="s">
        <v>27</v>
      </c>
      <c r="C217" s="10">
        <v>210.70000000000002</v>
      </c>
      <c r="D217" s="10">
        <v>271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271</v>
      </c>
      <c r="M217" s="10">
        <f t="shared" si="20"/>
        <v>0</v>
      </c>
      <c r="N217" s="10">
        <f t="shared" si="21"/>
        <v>271</v>
      </c>
      <c r="O217" s="10">
        <f t="shared" si="22"/>
        <v>0</v>
      </c>
      <c r="P217" s="10">
        <f t="shared" si="23"/>
        <v>0</v>
      </c>
    </row>
    <row r="218" spans="1:16">
      <c r="A218" s="8" t="s">
        <v>28</v>
      </c>
      <c r="B218" s="9" t="s">
        <v>29</v>
      </c>
      <c r="C218" s="10">
        <v>215.9</v>
      </c>
      <c r="D218" s="10">
        <v>423.40000000000003</v>
      </c>
      <c r="E218" s="10">
        <v>0</v>
      </c>
      <c r="F218" s="10">
        <v>44.452170000000002</v>
      </c>
      <c r="G218" s="10">
        <v>0</v>
      </c>
      <c r="H218" s="10">
        <v>44.452170000000002</v>
      </c>
      <c r="I218" s="10">
        <v>0</v>
      </c>
      <c r="J218" s="10">
        <v>0</v>
      </c>
      <c r="K218" s="10">
        <f t="shared" si="18"/>
        <v>-44.452170000000002</v>
      </c>
      <c r="L218" s="10">
        <f t="shared" si="19"/>
        <v>378.94783000000001</v>
      </c>
      <c r="M218" s="10">
        <f t="shared" si="20"/>
        <v>0</v>
      </c>
      <c r="N218" s="10">
        <f t="shared" si="21"/>
        <v>378.94783000000001</v>
      </c>
      <c r="O218" s="10">
        <f t="shared" si="22"/>
        <v>-44.452170000000002</v>
      </c>
      <c r="P218" s="10">
        <f t="shared" si="23"/>
        <v>0</v>
      </c>
    </row>
    <row r="219" spans="1:16">
      <c r="A219" s="8" t="s">
        <v>72</v>
      </c>
      <c r="B219" s="9" t="s">
        <v>73</v>
      </c>
      <c r="C219" s="10">
        <v>34.4</v>
      </c>
      <c r="D219" s="10">
        <v>50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0</v>
      </c>
      <c r="L219" s="10">
        <f t="shared" si="19"/>
        <v>50</v>
      </c>
      <c r="M219" s="10">
        <f t="shared" si="20"/>
        <v>0</v>
      </c>
      <c r="N219" s="10">
        <f t="shared" si="21"/>
        <v>50</v>
      </c>
      <c r="O219" s="10">
        <f t="shared" si="22"/>
        <v>0</v>
      </c>
      <c r="P219" s="10">
        <f t="shared" si="23"/>
        <v>0</v>
      </c>
    </row>
    <row r="220" spans="1:16">
      <c r="A220" s="5" t="s">
        <v>125</v>
      </c>
      <c r="B220" s="6" t="s">
        <v>126</v>
      </c>
      <c r="C220" s="7">
        <v>5898.5999999999995</v>
      </c>
      <c r="D220" s="7">
        <v>5821.5999999999985</v>
      </c>
      <c r="E220" s="7">
        <v>499.90000000000003</v>
      </c>
      <c r="F220" s="7">
        <v>143.09988999999999</v>
      </c>
      <c r="G220" s="7">
        <v>3.8490000000000002</v>
      </c>
      <c r="H220" s="7">
        <v>-1.1187900000000002</v>
      </c>
      <c r="I220" s="7">
        <v>144.21868000000001</v>
      </c>
      <c r="J220" s="7">
        <v>144.21868000000001</v>
      </c>
      <c r="K220" s="7">
        <f t="shared" si="18"/>
        <v>356.80011000000002</v>
      </c>
      <c r="L220" s="7">
        <f t="shared" si="19"/>
        <v>5678.5001099999981</v>
      </c>
      <c r="M220" s="7">
        <f t="shared" si="20"/>
        <v>28.625703140628122</v>
      </c>
      <c r="N220" s="7">
        <f t="shared" si="21"/>
        <v>5822.718789999999</v>
      </c>
      <c r="O220" s="7">
        <f t="shared" si="22"/>
        <v>501.01879000000002</v>
      </c>
      <c r="P220" s="7">
        <f t="shared" si="23"/>
        <v>-0.22380276055211043</v>
      </c>
    </row>
    <row r="221" spans="1:16">
      <c r="A221" s="8" t="s">
        <v>22</v>
      </c>
      <c r="B221" s="9" t="s">
        <v>23</v>
      </c>
      <c r="C221" s="10">
        <v>3539.9</v>
      </c>
      <c r="D221" s="10">
        <v>3662.5120000000002</v>
      </c>
      <c r="E221" s="10">
        <v>270.40300000000002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270.40300000000002</v>
      </c>
      <c r="L221" s="10">
        <f t="shared" si="19"/>
        <v>3662.5120000000002</v>
      </c>
      <c r="M221" s="10">
        <f t="shared" si="20"/>
        <v>0</v>
      </c>
      <c r="N221" s="10">
        <f t="shared" si="21"/>
        <v>3662.5120000000002</v>
      </c>
      <c r="O221" s="10">
        <f t="shared" si="22"/>
        <v>270.40300000000002</v>
      </c>
      <c r="P221" s="10">
        <f t="shared" si="23"/>
        <v>0</v>
      </c>
    </row>
    <row r="222" spans="1:16">
      <c r="A222" s="8" t="s">
        <v>24</v>
      </c>
      <c r="B222" s="9" t="s">
        <v>25</v>
      </c>
      <c r="C222" s="10">
        <v>778.7</v>
      </c>
      <c r="D222" s="10">
        <v>818.71</v>
      </c>
      <c r="E222" s="10">
        <v>59.5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59.5</v>
      </c>
      <c r="L222" s="10">
        <f t="shared" si="19"/>
        <v>818.71</v>
      </c>
      <c r="M222" s="10">
        <f t="shared" si="20"/>
        <v>0</v>
      </c>
      <c r="N222" s="10">
        <f t="shared" si="21"/>
        <v>818.71</v>
      </c>
      <c r="O222" s="10">
        <f t="shared" si="22"/>
        <v>59.5</v>
      </c>
      <c r="P222" s="10">
        <f t="shared" si="23"/>
        <v>0</v>
      </c>
    </row>
    <row r="223" spans="1:16">
      <c r="A223" s="8" t="s">
        <v>26</v>
      </c>
      <c r="B223" s="9" t="s">
        <v>27</v>
      </c>
      <c r="C223" s="10">
        <v>56.800000000000004</v>
      </c>
      <c r="D223" s="10">
        <v>79.8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79.8</v>
      </c>
      <c r="M223" s="10">
        <f t="shared" si="20"/>
        <v>0</v>
      </c>
      <c r="N223" s="10">
        <f t="shared" si="21"/>
        <v>79.8</v>
      </c>
      <c r="O223" s="10">
        <f t="shared" si="22"/>
        <v>0</v>
      </c>
      <c r="P223" s="10">
        <f t="shared" si="23"/>
        <v>0</v>
      </c>
    </row>
    <row r="224" spans="1:16">
      <c r="A224" s="8" t="s">
        <v>28</v>
      </c>
      <c r="B224" s="9" t="s">
        <v>29</v>
      </c>
      <c r="C224" s="10">
        <v>205.4</v>
      </c>
      <c r="D224" s="10">
        <v>292.40000000000003</v>
      </c>
      <c r="E224" s="10">
        <v>5</v>
      </c>
      <c r="F224" s="10">
        <v>2.73021</v>
      </c>
      <c r="G224" s="10">
        <v>0</v>
      </c>
      <c r="H224" s="10">
        <v>2.73021</v>
      </c>
      <c r="I224" s="10">
        <v>0</v>
      </c>
      <c r="J224" s="10">
        <v>0</v>
      </c>
      <c r="K224" s="10">
        <f t="shared" si="18"/>
        <v>2.26979</v>
      </c>
      <c r="L224" s="10">
        <f t="shared" si="19"/>
        <v>289.66979000000003</v>
      </c>
      <c r="M224" s="10">
        <f t="shared" si="20"/>
        <v>54.604200000000006</v>
      </c>
      <c r="N224" s="10">
        <f t="shared" si="21"/>
        <v>289.66979000000003</v>
      </c>
      <c r="O224" s="10">
        <f t="shared" si="22"/>
        <v>2.26979</v>
      </c>
      <c r="P224" s="10">
        <f t="shared" si="23"/>
        <v>54.604200000000006</v>
      </c>
    </row>
    <row r="225" spans="1:16">
      <c r="A225" s="8" t="s">
        <v>32</v>
      </c>
      <c r="B225" s="9" t="s">
        <v>33</v>
      </c>
      <c r="C225" s="10">
        <v>1187.5</v>
      </c>
      <c r="D225" s="10">
        <v>837.87800000000004</v>
      </c>
      <c r="E225" s="10">
        <v>152.89699999999999</v>
      </c>
      <c r="F225" s="10">
        <v>140.36967999999999</v>
      </c>
      <c r="G225" s="10">
        <v>3.8490000000000002</v>
      </c>
      <c r="H225" s="10">
        <v>-3.8490000000000002</v>
      </c>
      <c r="I225" s="10">
        <v>144.21868000000001</v>
      </c>
      <c r="J225" s="10">
        <v>144.21868000000001</v>
      </c>
      <c r="K225" s="10">
        <f t="shared" si="18"/>
        <v>12.527320000000003</v>
      </c>
      <c r="L225" s="10">
        <f t="shared" si="19"/>
        <v>697.50832000000003</v>
      </c>
      <c r="M225" s="10">
        <f t="shared" si="20"/>
        <v>91.806693394899824</v>
      </c>
      <c r="N225" s="10">
        <f t="shared" si="21"/>
        <v>841.72700000000009</v>
      </c>
      <c r="O225" s="10">
        <f t="shared" si="22"/>
        <v>156.74599999999998</v>
      </c>
      <c r="P225" s="10">
        <f t="shared" si="23"/>
        <v>-2.5173809819682536</v>
      </c>
    </row>
    <row r="226" spans="1:16">
      <c r="A226" s="8" t="s">
        <v>34</v>
      </c>
      <c r="B226" s="9" t="s">
        <v>35</v>
      </c>
      <c r="C226" s="10">
        <v>12.9</v>
      </c>
      <c r="D226" s="10">
        <v>12.9</v>
      </c>
      <c r="E226" s="10">
        <v>1.1000000000000001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1.1000000000000001</v>
      </c>
      <c r="L226" s="10">
        <f t="shared" si="19"/>
        <v>12.9</v>
      </c>
      <c r="M226" s="10">
        <f t="shared" si="20"/>
        <v>0</v>
      </c>
      <c r="N226" s="10">
        <f t="shared" si="21"/>
        <v>12.9</v>
      </c>
      <c r="O226" s="10">
        <f t="shared" si="22"/>
        <v>1.1000000000000001</v>
      </c>
      <c r="P226" s="10">
        <f t="shared" si="23"/>
        <v>0</v>
      </c>
    </row>
    <row r="227" spans="1:16">
      <c r="A227" s="8" t="s">
        <v>36</v>
      </c>
      <c r="B227" s="9" t="s">
        <v>37</v>
      </c>
      <c r="C227" s="10">
        <v>117.4</v>
      </c>
      <c r="D227" s="10">
        <v>117.4</v>
      </c>
      <c r="E227" s="10">
        <v>11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11</v>
      </c>
      <c r="L227" s="10">
        <f t="shared" si="19"/>
        <v>117.4</v>
      </c>
      <c r="M227" s="10">
        <f t="shared" si="20"/>
        <v>0</v>
      </c>
      <c r="N227" s="10">
        <f t="shared" si="21"/>
        <v>117.4</v>
      </c>
      <c r="O227" s="10">
        <f t="shared" si="22"/>
        <v>11</v>
      </c>
      <c r="P227" s="10">
        <f t="shared" si="23"/>
        <v>0</v>
      </c>
    </row>
    <row r="228" spans="1:16" ht="51">
      <c r="A228" s="5" t="s">
        <v>127</v>
      </c>
      <c r="B228" s="6" t="s">
        <v>128</v>
      </c>
      <c r="C228" s="7">
        <v>3589.4</v>
      </c>
      <c r="D228" s="7">
        <v>4039.4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124.99185000000001</v>
      </c>
      <c r="K228" s="7">
        <f t="shared" si="18"/>
        <v>0</v>
      </c>
      <c r="L228" s="7">
        <f t="shared" si="19"/>
        <v>4039.4</v>
      </c>
      <c r="M228" s="7">
        <f t="shared" si="20"/>
        <v>0</v>
      </c>
      <c r="N228" s="7">
        <f t="shared" si="21"/>
        <v>4039.4</v>
      </c>
      <c r="O228" s="7">
        <f t="shared" si="22"/>
        <v>0</v>
      </c>
      <c r="P228" s="7">
        <f t="shared" si="23"/>
        <v>0</v>
      </c>
    </row>
    <row r="229" spans="1:16" ht="25.5">
      <c r="A229" s="8" t="s">
        <v>48</v>
      </c>
      <c r="B229" s="9" t="s">
        <v>49</v>
      </c>
      <c r="C229" s="10">
        <v>3589.4</v>
      </c>
      <c r="D229" s="10">
        <v>4039.4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124.99185000000001</v>
      </c>
      <c r="K229" s="10">
        <f t="shared" si="18"/>
        <v>0</v>
      </c>
      <c r="L229" s="10">
        <f t="shared" si="19"/>
        <v>4039.4</v>
      </c>
      <c r="M229" s="10">
        <f t="shared" si="20"/>
        <v>0</v>
      </c>
      <c r="N229" s="10">
        <f t="shared" si="21"/>
        <v>4039.4</v>
      </c>
      <c r="O229" s="10">
        <f t="shared" si="22"/>
        <v>0</v>
      </c>
      <c r="P229" s="10">
        <f t="shared" si="23"/>
        <v>0</v>
      </c>
    </row>
    <row r="230" spans="1:16">
      <c r="A230" s="5" t="s">
        <v>129</v>
      </c>
      <c r="B230" s="6" t="s">
        <v>130</v>
      </c>
      <c r="C230" s="7">
        <v>2755.5999999999995</v>
      </c>
      <c r="D230" s="7">
        <v>2763.1509999999998</v>
      </c>
      <c r="E230" s="7">
        <v>98</v>
      </c>
      <c r="F230" s="7">
        <v>0</v>
      </c>
      <c r="G230" s="7">
        <v>0</v>
      </c>
      <c r="H230" s="7">
        <v>0</v>
      </c>
      <c r="I230" s="7">
        <v>0</v>
      </c>
      <c r="J230" s="7">
        <v>75.405019999999993</v>
      </c>
      <c r="K230" s="7">
        <f t="shared" si="18"/>
        <v>98</v>
      </c>
      <c r="L230" s="7">
        <f t="shared" si="19"/>
        <v>2763.1509999999998</v>
      </c>
      <c r="M230" s="7">
        <f t="shared" si="20"/>
        <v>0</v>
      </c>
      <c r="N230" s="7">
        <f t="shared" si="21"/>
        <v>2763.1509999999998</v>
      </c>
      <c r="O230" s="7">
        <f t="shared" si="22"/>
        <v>98</v>
      </c>
      <c r="P230" s="7">
        <f t="shared" si="23"/>
        <v>0</v>
      </c>
    </row>
    <row r="231" spans="1:16" ht="25.5">
      <c r="A231" s="5" t="s">
        <v>131</v>
      </c>
      <c r="B231" s="6" t="s">
        <v>132</v>
      </c>
      <c r="C231" s="7">
        <v>1330.1</v>
      </c>
      <c r="D231" s="7">
        <v>1332.1</v>
      </c>
      <c r="E231" s="7">
        <v>51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51</v>
      </c>
      <c r="L231" s="7">
        <f t="shared" si="19"/>
        <v>1332.1</v>
      </c>
      <c r="M231" s="7">
        <f t="shared" si="20"/>
        <v>0</v>
      </c>
      <c r="N231" s="7">
        <f t="shared" si="21"/>
        <v>1332.1</v>
      </c>
      <c r="O231" s="7">
        <f t="shared" si="22"/>
        <v>51</v>
      </c>
      <c r="P231" s="7">
        <f t="shared" si="23"/>
        <v>0</v>
      </c>
    </row>
    <row r="232" spans="1:16">
      <c r="A232" s="8" t="s">
        <v>26</v>
      </c>
      <c r="B232" s="9" t="s">
        <v>27</v>
      </c>
      <c r="C232" s="10">
        <v>138.80000000000001</v>
      </c>
      <c r="D232" s="10">
        <v>168.8</v>
      </c>
      <c r="E232" s="10">
        <v>2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2</v>
      </c>
      <c r="L232" s="10">
        <f t="shared" si="19"/>
        <v>168.8</v>
      </c>
      <c r="M232" s="10">
        <f t="shared" si="20"/>
        <v>0</v>
      </c>
      <c r="N232" s="10">
        <f t="shared" si="21"/>
        <v>168.8</v>
      </c>
      <c r="O232" s="10">
        <f t="shared" si="22"/>
        <v>2</v>
      </c>
      <c r="P232" s="10">
        <f t="shared" si="23"/>
        <v>0</v>
      </c>
    </row>
    <row r="233" spans="1:16">
      <c r="A233" s="8" t="s">
        <v>28</v>
      </c>
      <c r="B233" s="9" t="s">
        <v>29</v>
      </c>
      <c r="C233" s="10">
        <v>761.2</v>
      </c>
      <c r="D233" s="10">
        <v>763.2</v>
      </c>
      <c r="E233" s="10">
        <v>34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34</v>
      </c>
      <c r="L233" s="10">
        <f t="shared" si="19"/>
        <v>763.2</v>
      </c>
      <c r="M233" s="10">
        <f t="shared" si="20"/>
        <v>0</v>
      </c>
      <c r="N233" s="10">
        <f t="shared" si="21"/>
        <v>763.2</v>
      </c>
      <c r="O233" s="10">
        <f t="shared" si="22"/>
        <v>34</v>
      </c>
      <c r="P233" s="10">
        <f t="shared" si="23"/>
        <v>0</v>
      </c>
    </row>
    <row r="234" spans="1:16">
      <c r="A234" s="8" t="s">
        <v>30</v>
      </c>
      <c r="B234" s="9" t="s">
        <v>31</v>
      </c>
      <c r="C234" s="10">
        <v>193.1</v>
      </c>
      <c r="D234" s="10">
        <v>193.1</v>
      </c>
      <c r="E234" s="10">
        <v>15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15</v>
      </c>
      <c r="L234" s="10">
        <f t="shared" si="19"/>
        <v>193.1</v>
      </c>
      <c r="M234" s="10">
        <f t="shared" si="20"/>
        <v>0</v>
      </c>
      <c r="N234" s="10">
        <f t="shared" si="21"/>
        <v>193.1</v>
      </c>
      <c r="O234" s="10">
        <f t="shared" si="22"/>
        <v>15</v>
      </c>
      <c r="P234" s="10">
        <f t="shared" si="23"/>
        <v>0</v>
      </c>
    </row>
    <row r="235" spans="1:16">
      <c r="A235" s="8" t="s">
        <v>72</v>
      </c>
      <c r="B235" s="9" t="s">
        <v>73</v>
      </c>
      <c r="C235" s="10">
        <v>237</v>
      </c>
      <c r="D235" s="10">
        <v>207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</v>
      </c>
      <c r="L235" s="10">
        <f t="shared" si="19"/>
        <v>207</v>
      </c>
      <c r="M235" s="10">
        <f t="shared" si="20"/>
        <v>0</v>
      </c>
      <c r="N235" s="10">
        <f t="shared" si="21"/>
        <v>207</v>
      </c>
      <c r="O235" s="10">
        <f t="shared" si="22"/>
        <v>0</v>
      </c>
      <c r="P235" s="10">
        <f t="shared" si="23"/>
        <v>0</v>
      </c>
    </row>
    <row r="236" spans="1:16" ht="25.5">
      <c r="A236" s="5" t="s">
        <v>133</v>
      </c>
      <c r="B236" s="6" t="s">
        <v>134</v>
      </c>
      <c r="C236" s="7">
        <v>1425.5</v>
      </c>
      <c r="D236" s="7">
        <v>1431.0510000000002</v>
      </c>
      <c r="E236" s="7">
        <v>47</v>
      </c>
      <c r="F236" s="7">
        <v>0</v>
      </c>
      <c r="G236" s="7">
        <v>0</v>
      </c>
      <c r="H236" s="7">
        <v>0</v>
      </c>
      <c r="I236" s="7">
        <v>0</v>
      </c>
      <c r="J236" s="7">
        <v>75.405019999999993</v>
      </c>
      <c r="K236" s="7">
        <f t="shared" si="18"/>
        <v>47</v>
      </c>
      <c r="L236" s="7">
        <f t="shared" si="19"/>
        <v>1431.0510000000002</v>
      </c>
      <c r="M236" s="7">
        <f t="shared" si="20"/>
        <v>0</v>
      </c>
      <c r="N236" s="7">
        <f t="shared" si="21"/>
        <v>1431.0510000000002</v>
      </c>
      <c r="O236" s="7">
        <f t="shared" si="22"/>
        <v>47</v>
      </c>
      <c r="P236" s="7">
        <f t="shared" si="23"/>
        <v>0</v>
      </c>
    </row>
    <row r="237" spans="1:16">
      <c r="A237" s="8" t="s">
        <v>26</v>
      </c>
      <c r="B237" s="9" t="s">
        <v>27</v>
      </c>
      <c r="C237" s="10">
        <v>420.3</v>
      </c>
      <c r="D237" s="10">
        <v>515.29999999999995</v>
      </c>
      <c r="E237" s="10">
        <v>25</v>
      </c>
      <c r="F237" s="10">
        <v>0</v>
      </c>
      <c r="G237" s="10">
        <v>0</v>
      </c>
      <c r="H237" s="10">
        <v>0</v>
      </c>
      <c r="I237" s="10">
        <v>0</v>
      </c>
      <c r="J237" s="10">
        <v>56.833599999999997</v>
      </c>
      <c r="K237" s="10">
        <f t="shared" si="18"/>
        <v>25</v>
      </c>
      <c r="L237" s="10">
        <f t="shared" si="19"/>
        <v>515.29999999999995</v>
      </c>
      <c r="M237" s="10">
        <f t="shared" si="20"/>
        <v>0</v>
      </c>
      <c r="N237" s="10">
        <f t="shared" si="21"/>
        <v>515.29999999999995</v>
      </c>
      <c r="O237" s="10">
        <f t="shared" si="22"/>
        <v>25</v>
      </c>
      <c r="P237" s="10">
        <f t="shared" si="23"/>
        <v>0</v>
      </c>
    </row>
    <row r="238" spans="1:16">
      <c r="A238" s="8" t="s">
        <v>28</v>
      </c>
      <c r="B238" s="9" t="s">
        <v>29</v>
      </c>
      <c r="C238" s="10">
        <v>568</v>
      </c>
      <c r="D238" s="10">
        <v>518.55100000000004</v>
      </c>
      <c r="E238" s="10">
        <v>7</v>
      </c>
      <c r="F238" s="10">
        <v>0</v>
      </c>
      <c r="G238" s="10">
        <v>0</v>
      </c>
      <c r="H238" s="10">
        <v>0</v>
      </c>
      <c r="I238" s="10">
        <v>0</v>
      </c>
      <c r="J238" s="10">
        <v>5.9714200000000002</v>
      </c>
      <c r="K238" s="10">
        <f t="shared" si="18"/>
        <v>7</v>
      </c>
      <c r="L238" s="10">
        <f t="shared" si="19"/>
        <v>518.55100000000004</v>
      </c>
      <c r="M238" s="10">
        <f t="shared" si="20"/>
        <v>0</v>
      </c>
      <c r="N238" s="10">
        <f t="shared" si="21"/>
        <v>518.55100000000004</v>
      </c>
      <c r="O238" s="10">
        <f t="shared" si="22"/>
        <v>7</v>
      </c>
      <c r="P238" s="10">
        <f t="shared" si="23"/>
        <v>0</v>
      </c>
    </row>
    <row r="239" spans="1:16">
      <c r="A239" s="8" t="s">
        <v>30</v>
      </c>
      <c r="B239" s="9" t="s">
        <v>31</v>
      </c>
      <c r="C239" s="10">
        <v>227.20000000000002</v>
      </c>
      <c r="D239" s="10">
        <v>227.20000000000002</v>
      </c>
      <c r="E239" s="10">
        <v>15</v>
      </c>
      <c r="F239" s="10">
        <v>0</v>
      </c>
      <c r="G239" s="10">
        <v>0</v>
      </c>
      <c r="H239" s="10">
        <v>0</v>
      </c>
      <c r="I239" s="10">
        <v>0</v>
      </c>
      <c r="J239" s="10">
        <v>12.6</v>
      </c>
      <c r="K239" s="10">
        <f t="shared" si="18"/>
        <v>15</v>
      </c>
      <c r="L239" s="10">
        <f t="shared" si="19"/>
        <v>227.20000000000002</v>
      </c>
      <c r="M239" s="10">
        <f t="shared" si="20"/>
        <v>0</v>
      </c>
      <c r="N239" s="10">
        <f t="shared" si="21"/>
        <v>227.20000000000002</v>
      </c>
      <c r="O239" s="10">
        <f t="shared" si="22"/>
        <v>15</v>
      </c>
      <c r="P239" s="10">
        <f t="shared" si="23"/>
        <v>0</v>
      </c>
    </row>
    <row r="240" spans="1:16">
      <c r="A240" s="8" t="s">
        <v>72</v>
      </c>
      <c r="B240" s="9" t="s">
        <v>73</v>
      </c>
      <c r="C240" s="10">
        <v>210</v>
      </c>
      <c r="D240" s="10">
        <v>170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0</v>
      </c>
      <c r="L240" s="10">
        <f t="shared" si="19"/>
        <v>170</v>
      </c>
      <c r="M240" s="10">
        <f t="shared" si="20"/>
        <v>0</v>
      </c>
      <c r="N240" s="10">
        <f t="shared" si="21"/>
        <v>170</v>
      </c>
      <c r="O240" s="10">
        <f t="shared" si="22"/>
        <v>0</v>
      </c>
      <c r="P240" s="10">
        <f t="shared" si="23"/>
        <v>0</v>
      </c>
    </row>
    <row r="241" spans="1:16" ht="25.5">
      <c r="A241" s="5" t="s">
        <v>135</v>
      </c>
      <c r="B241" s="6" t="s">
        <v>136</v>
      </c>
      <c r="C241" s="7">
        <v>223.60000000000002</v>
      </c>
      <c r="D241" s="7">
        <v>223.60000000000002</v>
      </c>
      <c r="E241" s="7">
        <v>10.9</v>
      </c>
      <c r="F241" s="7">
        <v>0</v>
      </c>
      <c r="G241" s="7">
        <v>0</v>
      </c>
      <c r="H241" s="7">
        <v>0</v>
      </c>
      <c r="I241" s="7">
        <v>0</v>
      </c>
      <c r="J241" s="7">
        <v>0.747</v>
      </c>
      <c r="K241" s="7">
        <f t="shared" si="18"/>
        <v>10.9</v>
      </c>
      <c r="L241" s="7">
        <f t="shared" si="19"/>
        <v>223.60000000000002</v>
      </c>
      <c r="M241" s="7">
        <f t="shared" si="20"/>
        <v>0</v>
      </c>
      <c r="N241" s="7">
        <f t="shared" si="21"/>
        <v>223.60000000000002</v>
      </c>
      <c r="O241" s="7">
        <f t="shared" si="22"/>
        <v>10.9</v>
      </c>
      <c r="P241" s="7">
        <f t="shared" si="23"/>
        <v>0</v>
      </c>
    </row>
    <row r="242" spans="1:16" ht="25.5">
      <c r="A242" s="5" t="s">
        <v>137</v>
      </c>
      <c r="B242" s="6" t="s">
        <v>138</v>
      </c>
      <c r="C242" s="7">
        <v>223.60000000000002</v>
      </c>
      <c r="D242" s="7">
        <v>223.60000000000002</v>
      </c>
      <c r="E242" s="7">
        <v>10.9</v>
      </c>
      <c r="F242" s="7">
        <v>0</v>
      </c>
      <c r="G242" s="7">
        <v>0</v>
      </c>
      <c r="H242" s="7">
        <v>0</v>
      </c>
      <c r="I242" s="7">
        <v>0</v>
      </c>
      <c r="J242" s="7">
        <v>0.747</v>
      </c>
      <c r="K242" s="7">
        <f t="shared" si="18"/>
        <v>10.9</v>
      </c>
      <c r="L242" s="7">
        <f t="shared" si="19"/>
        <v>223.60000000000002</v>
      </c>
      <c r="M242" s="7">
        <f t="shared" si="20"/>
        <v>0</v>
      </c>
      <c r="N242" s="7">
        <f t="shared" si="21"/>
        <v>223.60000000000002</v>
      </c>
      <c r="O242" s="7">
        <f t="shared" si="22"/>
        <v>10.9</v>
      </c>
      <c r="P242" s="7">
        <f t="shared" si="23"/>
        <v>0</v>
      </c>
    </row>
    <row r="243" spans="1:16">
      <c r="A243" s="8" t="s">
        <v>26</v>
      </c>
      <c r="B243" s="9" t="s">
        <v>27</v>
      </c>
      <c r="C243" s="10">
        <v>90.9</v>
      </c>
      <c r="D243" s="10">
        <v>90.9</v>
      </c>
      <c r="E243" s="10">
        <v>5.9</v>
      </c>
      <c r="F243" s="10">
        <v>0</v>
      </c>
      <c r="G243" s="10">
        <v>0</v>
      </c>
      <c r="H243" s="10">
        <v>0</v>
      </c>
      <c r="I243" s="10">
        <v>0</v>
      </c>
      <c r="J243" s="10">
        <v>0.747</v>
      </c>
      <c r="K243" s="10">
        <f t="shared" si="18"/>
        <v>5.9</v>
      </c>
      <c r="L243" s="10">
        <f t="shared" si="19"/>
        <v>90.9</v>
      </c>
      <c r="M243" s="10">
        <f t="shared" si="20"/>
        <v>0</v>
      </c>
      <c r="N243" s="10">
        <f t="shared" si="21"/>
        <v>90.9</v>
      </c>
      <c r="O243" s="10">
        <f t="shared" si="22"/>
        <v>5.9</v>
      </c>
      <c r="P243" s="10">
        <f t="shared" si="23"/>
        <v>0</v>
      </c>
    </row>
    <row r="244" spans="1:16">
      <c r="A244" s="8" t="s">
        <v>28</v>
      </c>
      <c r="B244" s="9" t="s">
        <v>29</v>
      </c>
      <c r="C244" s="10">
        <v>107.9</v>
      </c>
      <c r="D244" s="10">
        <v>105.60000000000001</v>
      </c>
      <c r="E244" s="10">
        <v>5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5</v>
      </c>
      <c r="L244" s="10">
        <f t="shared" si="19"/>
        <v>105.60000000000001</v>
      </c>
      <c r="M244" s="10">
        <f t="shared" si="20"/>
        <v>0</v>
      </c>
      <c r="N244" s="10">
        <f t="shared" si="21"/>
        <v>105.60000000000001</v>
      </c>
      <c r="O244" s="10">
        <f t="shared" si="22"/>
        <v>5</v>
      </c>
      <c r="P244" s="10">
        <f t="shared" si="23"/>
        <v>0</v>
      </c>
    </row>
    <row r="245" spans="1:16">
      <c r="A245" s="8" t="s">
        <v>30</v>
      </c>
      <c r="B245" s="9" t="s">
        <v>31</v>
      </c>
      <c r="C245" s="10">
        <v>14.8</v>
      </c>
      <c r="D245" s="10">
        <v>14.8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0</v>
      </c>
      <c r="L245" s="10">
        <f t="shared" si="19"/>
        <v>14.8</v>
      </c>
      <c r="M245" s="10">
        <f t="shared" si="20"/>
        <v>0</v>
      </c>
      <c r="N245" s="10">
        <f t="shared" si="21"/>
        <v>14.8</v>
      </c>
      <c r="O245" s="10">
        <f t="shared" si="22"/>
        <v>0</v>
      </c>
      <c r="P245" s="10">
        <f t="shared" si="23"/>
        <v>0</v>
      </c>
    </row>
    <row r="246" spans="1:16">
      <c r="A246" s="8" t="s">
        <v>72</v>
      </c>
      <c r="B246" s="9" t="s">
        <v>73</v>
      </c>
      <c r="C246" s="10">
        <v>10</v>
      </c>
      <c r="D246" s="10">
        <v>12.3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12.3</v>
      </c>
      <c r="M246" s="10">
        <f t="shared" si="20"/>
        <v>0</v>
      </c>
      <c r="N246" s="10">
        <f t="shared" si="21"/>
        <v>12.3</v>
      </c>
      <c r="O246" s="10">
        <f t="shared" si="22"/>
        <v>0</v>
      </c>
      <c r="P246" s="10">
        <f t="shared" si="23"/>
        <v>0</v>
      </c>
    </row>
    <row r="247" spans="1:16">
      <c r="A247" s="5" t="s">
        <v>139</v>
      </c>
      <c r="B247" s="6" t="s">
        <v>107</v>
      </c>
      <c r="C247" s="7">
        <v>3461.8000000000011</v>
      </c>
      <c r="D247" s="7">
        <v>3707.8507000000009</v>
      </c>
      <c r="E247" s="7">
        <v>333.7</v>
      </c>
      <c r="F247" s="7">
        <v>30.468029999999999</v>
      </c>
      <c r="G247" s="7">
        <v>0</v>
      </c>
      <c r="H247" s="7">
        <v>30.468029999999999</v>
      </c>
      <c r="I247" s="7">
        <v>0</v>
      </c>
      <c r="J247" s="7">
        <v>87.666409999999999</v>
      </c>
      <c r="K247" s="7">
        <f t="shared" si="18"/>
        <v>303.23196999999999</v>
      </c>
      <c r="L247" s="7">
        <f t="shared" si="19"/>
        <v>3677.3826700000009</v>
      </c>
      <c r="M247" s="7">
        <f t="shared" si="20"/>
        <v>9.1303655978423723</v>
      </c>
      <c r="N247" s="7">
        <f t="shared" si="21"/>
        <v>3677.3826700000009</v>
      </c>
      <c r="O247" s="7">
        <f t="shared" si="22"/>
        <v>303.23196999999999</v>
      </c>
      <c r="P247" s="7">
        <f t="shared" si="23"/>
        <v>9.1303655978423723</v>
      </c>
    </row>
    <row r="248" spans="1:16" ht="25.5">
      <c r="A248" s="5" t="s">
        <v>140</v>
      </c>
      <c r="B248" s="6" t="s">
        <v>109</v>
      </c>
      <c r="C248" s="7">
        <v>3461.8000000000011</v>
      </c>
      <c r="D248" s="7">
        <v>3707.8507000000009</v>
      </c>
      <c r="E248" s="7">
        <v>333.7</v>
      </c>
      <c r="F248" s="7">
        <v>30.468029999999999</v>
      </c>
      <c r="G248" s="7">
        <v>0</v>
      </c>
      <c r="H248" s="7">
        <v>30.468029999999999</v>
      </c>
      <c r="I248" s="7">
        <v>0</v>
      </c>
      <c r="J248" s="7">
        <v>87.666409999999999</v>
      </c>
      <c r="K248" s="7">
        <f t="shared" si="18"/>
        <v>303.23196999999999</v>
      </c>
      <c r="L248" s="7">
        <f t="shared" si="19"/>
        <v>3677.3826700000009</v>
      </c>
      <c r="M248" s="7">
        <f t="shared" si="20"/>
        <v>9.1303655978423723</v>
      </c>
      <c r="N248" s="7">
        <f t="shared" si="21"/>
        <v>3677.3826700000009</v>
      </c>
      <c r="O248" s="7">
        <f t="shared" si="22"/>
        <v>303.23196999999999</v>
      </c>
      <c r="P248" s="7">
        <f t="shared" si="23"/>
        <v>9.1303655978423723</v>
      </c>
    </row>
    <row r="249" spans="1:16">
      <c r="A249" s="8" t="s">
        <v>22</v>
      </c>
      <c r="B249" s="9" t="s">
        <v>23</v>
      </c>
      <c r="C249" s="10">
        <v>2196.9</v>
      </c>
      <c r="D249" s="10">
        <v>2196.9</v>
      </c>
      <c r="E249" s="10">
        <v>230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230</v>
      </c>
      <c r="L249" s="10">
        <f t="shared" si="19"/>
        <v>2196.9</v>
      </c>
      <c r="M249" s="10">
        <f t="shared" si="20"/>
        <v>0</v>
      </c>
      <c r="N249" s="10">
        <f t="shared" si="21"/>
        <v>2196.9</v>
      </c>
      <c r="O249" s="10">
        <f t="shared" si="22"/>
        <v>230</v>
      </c>
      <c r="P249" s="10">
        <f t="shared" si="23"/>
        <v>0</v>
      </c>
    </row>
    <row r="250" spans="1:16">
      <c r="A250" s="8" t="s">
        <v>24</v>
      </c>
      <c r="B250" s="9" t="s">
        <v>25</v>
      </c>
      <c r="C250" s="10">
        <v>483.3</v>
      </c>
      <c r="D250" s="10">
        <v>483.3</v>
      </c>
      <c r="E250" s="10">
        <v>50.1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50.1</v>
      </c>
      <c r="L250" s="10">
        <f t="shared" si="19"/>
        <v>483.3</v>
      </c>
      <c r="M250" s="10">
        <f t="shared" si="20"/>
        <v>0</v>
      </c>
      <c r="N250" s="10">
        <f t="shared" si="21"/>
        <v>483.3</v>
      </c>
      <c r="O250" s="10">
        <f t="shared" si="22"/>
        <v>50.1</v>
      </c>
      <c r="P250" s="10">
        <f t="shared" si="23"/>
        <v>0</v>
      </c>
    </row>
    <row r="251" spans="1:16">
      <c r="A251" s="8" t="s">
        <v>26</v>
      </c>
      <c r="B251" s="9" t="s">
        <v>27</v>
      </c>
      <c r="C251" s="10">
        <v>216.3</v>
      </c>
      <c r="D251" s="10">
        <v>462.35069999999996</v>
      </c>
      <c r="E251" s="10">
        <v>17.400000000000002</v>
      </c>
      <c r="F251" s="10">
        <v>25.509029999999999</v>
      </c>
      <c r="G251" s="10">
        <v>0</v>
      </c>
      <c r="H251" s="10">
        <v>25.509029999999999</v>
      </c>
      <c r="I251" s="10">
        <v>0</v>
      </c>
      <c r="J251" s="10">
        <v>19.5</v>
      </c>
      <c r="K251" s="10">
        <f t="shared" si="18"/>
        <v>-8.1090299999999971</v>
      </c>
      <c r="L251" s="10">
        <f t="shared" si="19"/>
        <v>436.84166999999997</v>
      </c>
      <c r="M251" s="10">
        <f t="shared" si="20"/>
        <v>146.60362068965514</v>
      </c>
      <c r="N251" s="10">
        <f t="shared" si="21"/>
        <v>436.84166999999997</v>
      </c>
      <c r="O251" s="10">
        <f t="shared" si="22"/>
        <v>-8.1090299999999971</v>
      </c>
      <c r="P251" s="10">
        <f t="shared" si="23"/>
        <v>146.60362068965514</v>
      </c>
    </row>
    <row r="252" spans="1:16">
      <c r="A252" s="8" t="s">
        <v>80</v>
      </c>
      <c r="B252" s="9" t="s">
        <v>81</v>
      </c>
      <c r="C252" s="10">
        <v>4.5</v>
      </c>
      <c r="D252" s="10">
        <v>4.5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4.5</v>
      </c>
      <c r="M252" s="10">
        <f t="shared" si="20"/>
        <v>0</v>
      </c>
      <c r="N252" s="10">
        <f t="shared" si="21"/>
        <v>4.5</v>
      </c>
      <c r="O252" s="10">
        <f t="shared" si="22"/>
        <v>0</v>
      </c>
      <c r="P252" s="10">
        <f t="shared" si="23"/>
        <v>0</v>
      </c>
    </row>
    <row r="253" spans="1:16">
      <c r="A253" s="8" t="s">
        <v>28</v>
      </c>
      <c r="B253" s="9" t="s">
        <v>29</v>
      </c>
      <c r="C253" s="10">
        <v>405.8</v>
      </c>
      <c r="D253" s="10">
        <v>405.8</v>
      </c>
      <c r="E253" s="10">
        <v>5</v>
      </c>
      <c r="F253" s="10">
        <v>3.16</v>
      </c>
      <c r="G253" s="10">
        <v>0</v>
      </c>
      <c r="H253" s="10">
        <v>3.16</v>
      </c>
      <c r="I253" s="10">
        <v>0</v>
      </c>
      <c r="J253" s="10">
        <v>56.523679999999999</v>
      </c>
      <c r="K253" s="10">
        <f t="shared" si="18"/>
        <v>1.8399999999999999</v>
      </c>
      <c r="L253" s="10">
        <f t="shared" si="19"/>
        <v>402.64</v>
      </c>
      <c r="M253" s="10">
        <f t="shared" si="20"/>
        <v>63.2</v>
      </c>
      <c r="N253" s="10">
        <f t="shared" si="21"/>
        <v>402.64</v>
      </c>
      <c r="O253" s="10">
        <f t="shared" si="22"/>
        <v>1.8399999999999999</v>
      </c>
      <c r="P253" s="10">
        <f t="shared" si="23"/>
        <v>63.2</v>
      </c>
    </row>
    <row r="254" spans="1:16">
      <c r="A254" s="8" t="s">
        <v>30</v>
      </c>
      <c r="B254" s="9" t="s">
        <v>31</v>
      </c>
      <c r="C254" s="10">
        <v>23.900000000000002</v>
      </c>
      <c r="D254" s="10">
        <v>23.900000000000002</v>
      </c>
      <c r="E254" s="10">
        <v>1.8</v>
      </c>
      <c r="F254" s="10">
        <v>1.7989999999999999</v>
      </c>
      <c r="G254" s="10">
        <v>0</v>
      </c>
      <c r="H254" s="10">
        <v>1.7989999999999999</v>
      </c>
      <c r="I254" s="10">
        <v>0</v>
      </c>
      <c r="J254" s="10">
        <v>0</v>
      </c>
      <c r="K254" s="10">
        <f t="shared" si="18"/>
        <v>1.0000000000001119E-3</v>
      </c>
      <c r="L254" s="10">
        <f t="shared" si="19"/>
        <v>22.101000000000003</v>
      </c>
      <c r="M254" s="10">
        <f t="shared" si="20"/>
        <v>99.944444444444429</v>
      </c>
      <c r="N254" s="10">
        <f t="shared" si="21"/>
        <v>22.101000000000003</v>
      </c>
      <c r="O254" s="10">
        <f t="shared" si="22"/>
        <v>1.0000000000001119E-3</v>
      </c>
      <c r="P254" s="10">
        <f t="shared" si="23"/>
        <v>99.944444444444429</v>
      </c>
    </row>
    <row r="255" spans="1:16">
      <c r="A255" s="8" t="s">
        <v>34</v>
      </c>
      <c r="B255" s="9" t="s">
        <v>35</v>
      </c>
      <c r="C255" s="10">
        <v>5.3</v>
      </c>
      <c r="D255" s="10">
        <v>5.3</v>
      </c>
      <c r="E255" s="10">
        <v>0.4</v>
      </c>
      <c r="F255" s="10">
        <v>0</v>
      </c>
      <c r="G255" s="10">
        <v>0</v>
      </c>
      <c r="H255" s="10">
        <v>0</v>
      </c>
      <c r="I255" s="10">
        <v>0</v>
      </c>
      <c r="J255" s="10">
        <v>0.67325999999999997</v>
      </c>
      <c r="K255" s="10">
        <f t="shared" si="18"/>
        <v>0.4</v>
      </c>
      <c r="L255" s="10">
        <f t="shared" si="19"/>
        <v>5.3</v>
      </c>
      <c r="M255" s="10">
        <f t="shared" si="20"/>
        <v>0</v>
      </c>
      <c r="N255" s="10">
        <f t="shared" si="21"/>
        <v>5.3</v>
      </c>
      <c r="O255" s="10">
        <f t="shared" si="22"/>
        <v>0.4</v>
      </c>
      <c r="P255" s="10">
        <f t="shared" si="23"/>
        <v>0</v>
      </c>
    </row>
    <row r="256" spans="1:16">
      <c r="A256" s="8" t="s">
        <v>36</v>
      </c>
      <c r="B256" s="9" t="s">
        <v>37</v>
      </c>
      <c r="C256" s="10">
        <v>16.899999999999999</v>
      </c>
      <c r="D256" s="10">
        <v>16.899999999999999</v>
      </c>
      <c r="E256" s="10">
        <v>2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2</v>
      </c>
      <c r="L256" s="10">
        <f t="shared" si="19"/>
        <v>16.899999999999999</v>
      </c>
      <c r="M256" s="10">
        <f t="shared" si="20"/>
        <v>0</v>
      </c>
      <c r="N256" s="10">
        <f t="shared" si="21"/>
        <v>16.899999999999999</v>
      </c>
      <c r="O256" s="10">
        <f t="shared" si="22"/>
        <v>2</v>
      </c>
      <c r="P256" s="10">
        <f t="shared" si="23"/>
        <v>0</v>
      </c>
    </row>
    <row r="257" spans="1:16">
      <c r="A257" s="8" t="s">
        <v>38</v>
      </c>
      <c r="B257" s="9" t="s">
        <v>39</v>
      </c>
      <c r="C257" s="10">
        <v>108.9</v>
      </c>
      <c r="D257" s="10">
        <v>108.9</v>
      </c>
      <c r="E257" s="10">
        <v>27</v>
      </c>
      <c r="F257" s="10">
        <v>0</v>
      </c>
      <c r="G257" s="10">
        <v>0</v>
      </c>
      <c r="H257" s="10">
        <v>0</v>
      </c>
      <c r="I257" s="10">
        <v>0</v>
      </c>
      <c r="J257" s="10">
        <v>10.969469999999999</v>
      </c>
      <c r="K257" s="10">
        <f t="shared" si="18"/>
        <v>27</v>
      </c>
      <c r="L257" s="10">
        <f t="shared" si="19"/>
        <v>108.9</v>
      </c>
      <c r="M257" s="10">
        <f t="shared" si="20"/>
        <v>0</v>
      </c>
      <c r="N257" s="10">
        <f t="shared" si="21"/>
        <v>108.9</v>
      </c>
      <c r="O257" s="10">
        <f t="shared" si="22"/>
        <v>27</v>
      </c>
      <c r="P257" s="10">
        <f t="shared" si="23"/>
        <v>0</v>
      </c>
    </row>
    <row r="258" spans="1:16">
      <c r="A258" s="5" t="s">
        <v>141</v>
      </c>
      <c r="B258" s="6" t="s">
        <v>142</v>
      </c>
      <c r="C258" s="7">
        <v>1454.4</v>
      </c>
      <c r="D258" s="7">
        <v>1376.4</v>
      </c>
      <c r="E258" s="7">
        <v>90</v>
      </c>
      <c r="F258" s="7">
        <v>28.8</v>
      </c>
      <c r="G258" s="7">
        <v>0</v>
      </c>
      <c r="H258" s="7">
        <v>28.8</v>
      </c>
      <c r="I258" s="7">
        <v>0</v>
      </c>
      <c r="J258" s="7">
        <v>34.145400000000002</v>
      </c>
      <c r="K258" s="7">
        <f t="shared" si="18"/>
        <v>61.2</v>
      </c>
      <c r="L258" s="7">
        <f t="shared" si="19"/>
        <v>1347.6000000000001</v>
      </c>
      <c r="M258" s="7">
        <f t="shared" si="20"/>
        <v>32</v>
      </c>
      <c r="N258" s="7">
        <f t="shared" si="21"/>
        <v>1347.6000000000001</v>
      </c>
      <c r="O258" s="7">
        <f t="shared" si="22"/>
        <v>61.2</v>
      </c>
      <c r="P258" s="7">
        <f t="shared" si="23"/>
        <v>32</v>
      </c>
    </row>
    <row r="259" spans="1:16" ht="51">
      <c r="A259" s="5" t="s">
        <v>143</v>
      </c>
      <c r="B259" s="6" t="s">
        <v>144</v>
      </c>
      <c r="C259" s="7">
        <v>1454.4</v>
      </c>
      <c r="D259" s="7">
        <v>1376.4</v>
      </c>
      <c r="E259" s="7">
        <v>90</v>
      </c>
      <c r="F259" s="7">
        <v>28.8</v>
      </c>
      <c r="G259" s="7">
        <v>0</v>
      </c>
      <c r="H259" s="7">
        <v>28.8</v>
      </c>
      <c r="I259" s="7">
        <v>0</v>
      </c>
      <c r="J259" s="7">
        <v>34.145400000000002</v>
      </c>
      <c r="K259" s="7">
        <f t="shared" si="18"/>
        <v>61.2</v>
      </c>
      <c r="L259" s="7">
        <f t="shared" si="19"/>
        <v>1347.6000000000001</v>
      </c>
      <c r="M259" s="7">
        <f t="shared" si="20"/>
        <v>32</v>
      </c>
      <c r="N259" s="7">
        <f t="shared" si="21"/>
        <v>1347.6000000000001</v>
      </c>
      <c r="O259" s="7">
        <f t="shared" si="22"/>
        <v>61.2</v>
      </c>
      <c r="P259" s="7">
        <f t="shared" si="23"/>
        <v>32</v>
      </c>
    </row>
    <row r="260" spans="1:16">
      <c r="A260" s="8" t="s">
        <v>26</v>
      </c>
      <c r="B260" s="9" t="s">
        <v>27</v>
      </c>
      <c r="C260" s="10">
        <v>954.5</v>
      </c>
      <c r="D260" s="10">
        <v>731.5</v>
      </c>
      <c r="E260" s="10">
        <v>65</v>
      </c>
      <c r="F260" s="10">
        <v>0</v>
      </c>
      <c r="G260" s="10">
        <v>0</v>
      </c>
      <c r="H260" s="10">
        <v>0</v>
      </c>
      <c r="I260" s="10">
        <v>0</v>
      </c>
      <c r="J260" s="10">
        <v>27.945400000000003</v>
      </c>
      <c r="K260" s="10">
        <f t="shared" si="18"/>
        <v>65</v>
      </c>
      <c r="L260" s="10">
        <f t="shared" si="19"/>
        <v>731.5</v>
      </c>
      <c r="M260" s="10">
        <f t="shared" si="20"/>
        <v>0</v>
      </c>
      <c r="N260" s="10">
        <f t="shared" si="21"/>
        <v>731.5</v>
      </c>
      <c r="O260" s="10">
        <f t="shared" si="22"/>
        <v>65</v>
      </c>
      <c r="P260" s="10">
        <f t="shared" si="23"/>
        <v>0</v>
      </c>
    </row>
    <row r="261" spans="1:16">
      <c r="A261" s="8" t="s">
        <v>28</v>
      </c>
      <c r="B261" s="9" t="s">
        <v>29</v>
      </c>
      <c r="C261" s="10">
        <v>431.7</v>
      </c>
      <c r="D261" s="10">
        <v>631.70000000000005</v>
      </c>
      <c r="E261" s="10">
        <v>25</v>
      </c>
      <c r="F261" s="10">
        <v>28.8</v>
      </c>
      <c r="G261" s="10">
        <v>0</v>
      </c>
      <c r="H261" s="10">
        <v>28.8</v>
      </c>
      <c r="I261" s="10">
        <v>0</v>
      </c>
      <c r="J261" s="10">
        <v>6.2</v>
      </c>
      <c r="K261" s="10">
        <f t="shared" si="18"/>
        <v>-3.8000000000000007</v>
      </c>
      <c r="L261" s="10">
        <f t="shared" si="19"/>
        <v>602.90000000000009</v>
      </c>
      <c r="M261" s="10">
        <f t="shared" si="20"/>
        <v>115.20000000000002</v>
      </c>
      <c r="N261" s="10">
        <f t="shared" si="21"/>
        <v>602.90000000000009</v>
      </c>
      <c r="O261" s="10">
        <f t="shared" si="22"/>
        <v>-3.8000000000000007</v>
      </c>
      <c r="P261" s="10">
        <f t="shared" si="23"/>
        <v>115.20000000000002</v>
      </c>
    </row>
    <row r="262" spans="1:16">
      <c r="A262" s="8" t="s">
        <v>72</v>
      </c>
      <c r="B262" s="9" t="s">
        <v>73</v>
      </c>
      <c r="C262" s="10">
        <v>68.2</v>
      </c>
      <c r="D262" s="10">
        <v>13.200000000000001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t="shared" ref="K262:K325" si="24">E262-F262</f>
        <v>0</v>
      </c>
      <c r="L262" s="10">
        <f t="shared" ref="L262:L325" si="25">D262-F262</f>
        <v>13.200000000000001</v>
      </c>
      <c r="M262" s="10">
        <f t="shared" ref="M262:M325" si="26">IF(E262=0,0,(F262/E262)*100)</f>
        <v>0</v>
      </c>
      <c r="N262" s="10">
        <f t="shared" ref="N262:N325" si="27">D262-H262</f>
        <v>13.200000000000001</v>
      </c>
      <c r="O262" s="10">
        <f t="shared" ref="O262:O325" si="28">E262-H262</f>
        <v>0</v>
      </c>
      <c r="P262" s="10">
        <f t="shared" ref="P262:P325" si="29">IF(E262=0,0,(H262/E262)*100)</f>
        <v>0</v>
      </c>
    </row>
    <row r="263" spans="1:16">
      <c r="A263" s="5" t="s">
        <v>145</v>
      </c>
      <c r="B263" s="6" t="s">
        <v>71</v>
      </c>
      <c r="C263" s="7">
        <v>0</v>
      </c>
      <c r="D263" s="7">
        <v>1500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43</v>
      </c>
      <c r="K263" s="7">
        <f t="shared" si="24"/>
        <v>0</v>
      </c>
      <c r="L263" s="7">
        <f t="shared" si="25"/>
        <v>1500</v>
      </c>
      <c r="M263" s="7">
        <f t="shared" si="26"/>
        <v>0</v>
      </c>
      <c r="N263" s="7">
        <f t="shared" si="27"/>
        <v>1500</v>
      </c>
      <c r="O263" s="7">
        <f t="shared" si="28"/>
        <v>0</v>
      </c>
      <c r="P263" s="7">
        <f t="shared" si="29"/>
        <v>0</v>
      </c>
    </row>
    <row r="264" spans="1:16" ht="25.5">
      <c r="A264" s="8" t="s">
        <v>48</v>
      </c>
      <c r="B264" s="9" t="s">
        <v>49</v>
      </c>
      <c r="C264" s="10">
        <v>0</v>
      </c>
      <c r="D264" s="10">
        <v>1500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43</v>
      </c>
      <c r="K264" s="10">
        <f t="shared" si="24"/>
        <v>0</v>
      </c>
      <c r="L264" s="10">
        <f t="shared" si="25"/>
        <v>1500</v>
      </c>
      <c r="M264" s="10">
        <f t="shared" si="26"/>
        <v>0</v>
      </c>
      <c r="N264" s="10">
        <f t="shared" si="27"/>
        <v>1500</v>
      </c>
      <c r="O264" s="10">
        <f t="shared" si="28"/>
        <v>0</v>
      </c>
      <c r="P264" s="10">
        <f t="shared" si="29"/>
        <v>0</v>
      </c>
    </row>
    <row r="265" spans="1:16">
      <c r="A265" s="5" t="s">
        <v>146</v>
      </c>
      <c r="B265" s="6" t="s">
        <v>147</v>
      </c>
      <c r="C265" s="7">
        <v>251020.91600000003</v>
      </c>
      <c r="D265" s="7">
        <v>292016.05333999993</v>
      </c>
      <c r="E265" s="7">
        <v>18791.846000000001</v>
      </c>
      <c r="F265" s="7">
        <v>1537.0311300000001</v>
      </c>
      <c r="G265" s="7">
        <v>396.3408</v>
      </c>
      <c r="H265" s="7">
        <v>1997.8567899999998</v>
      </c>
      <c r="I265" s="7">
        <v>548.94682</v>
      </c>
      <c r="J265" s="7">
        <v>4136.2904000000008</v>
      </c>
      <c r="K265" s="7">
        <f t="shared" si="24"/>
        <v>17254.814870000002</v>
      </c>
      <c r="L265" s="7">
        <f t="shared" si="25"/>
        <v>290479.02220999991</v>
      </c>
      <c r="M265" s="7">
        <f t="shared" si="26"/>
        <v>8.1792450299986506</v>
      </c>
      <c r="N265" s="7">
        <f t="shared" si="27"/>
        <v>290018.19654999994</v>
      </c>
      <c r="O265" s="7">
        <f t="shared" si="28"/>
        <v>16793.98921</v>
      </c>
      <c r="P265" s="7">
        <f t="shared" si="29"/>
        <v>10.631508953404575</v>
      </c>
    </row>
    <row r="266" spans="1:16" ht="25.5">
      <c r="A266" s="5" t="s">
        <v>148</v>
      </c>
      <c r="B266" s="6" t="s">
        <v>77</v>
      </c>
      <c r="C266" s="7">
        <v>1307.0559999999998</v>
      </c>
      <c r="D266" s="7">
        <v>1449.675</v>
      </c>
      <c r="E266" s="7">
        <v>126.89700000000001</v>
      </c>
      <c r="F266" s="7">
        <v>108.44942999999999</v>
      </c>
      <c r="G266" s="7">
        <v>0</v>
      </c>
      <c r="H266" s="7">
        <v>106.23443</v>
      </c>
      <c r="I266" s="7">
        <v>2.2149999999999999</v>
      </c>
      <c r="J266" s="7">
        <v>2.2149999999999999</v>
      </c>
      <c r="K266" s="7">
        <f t="shared" si="24"/>
        <v>18.447570000000013</v>
      </c>
      <c r="L266" s="7">
        <f t="shared" si="25"/>
        <v>1341.2255700000001</v>
      </c>
      <c r="M266" s="7">
        <f t="shared" si="26"/>
        <v>85.4625641268115</v>
      </c>
      <c r="N266" s="7">
        <f t="shared" si="27"/>
        <v>1343.44057</v>
      </c>
      <c r="O266" s="7">
        <f t="shared" si="28"/>
        <v>20.662570000000002</v>
      </c>
      <c r="P266" s="7">
        <f t="shared" si="29"/>
        <v>83.717053988667971</v>
      </c>
    </row>
    <row r="267" spans="1:16">
      <c r="A267" s="8" t="s">
        <v>22</v>
      </c>
      <c r="B267" s="9" t="s">
        <v>23</v>
      </c>
      <c r="C267" s="10">
        <v>1027.415</v>
      </c>
      <c r="D267" s="10">
        <v>1170.261</v>
      </c>
      <c r="E267" s="10">
        <v>108</v>
      </c>
      <c r="F267" s="10">
        <v>88.972200000000001</v>
      </c>
      <c r="G267" s="10">
        <v>0</v>
      </c>
      <c r="H267" s="10">
        <v>88.972200000000001</v>
      </c>
      <c r="I267" s="10">
        <v>0</v>
      </c>
      <c r="J267" s="10">
        <v>0</v>
      </c>
      <c r="K267" s="10">
        <f t="shared" si="24"/>
        <v>19.027799999999999</v>
      </c>
      <c r="L267" s="10">
        <f t="shared" si="25"/>
        <v>1081.2888</v>
      </c>
      <c r="M267" s="10">
        <f t="shared" si="26"/>
        <v>82.381666666666661</v>
      </c>
      <c r="N267" s="10">
        <f t="shared" si="27"/>
        <v>1081.2888</v>
      </c>
      <c r="O267" s="10">
        <f t="shared" si="28"/>
        <v>19.027799999999999</v>
      </c>
      <c r="P267" s="10">
        <f t="shared" si="29"/>
        <v>82.381666666666661</v>
      </c>
    </row>
    <row r="268" spans="1:16">
      <c r="A268" s="8" t="s">
        <v>24</v>
      </c>
      <c r="B268" s="9" t="s">
        <v>25</v>
      </c>
      <c r="C268" s="10">
        <v>226.03100000000001</v>
      </c>
      <c r="D268" s="10">
        <v>227.25200000000001</v>
      </c>
      <c r="E268" s="10">
        <v>15.4</v>
      </c>
      <c r="F268" s="10">
        <v>17.262229999999999</v>
      </c>
      <c r="G268" s="10">
        <v>0</v>
      </c>
      <c r="H268" s="10">
        <v>17.262229999999999</v>
      </c>
      <c r="I268" s="10">
        <v>0</v>
      </c>
      <c r="J268" s="10">
        <v>0</v>
      </c>
      <c r="K268" s="10">
        <f t="shared" si="24"/>
        <v>-1.8622299999999985</v>
      </c>
      <c r="L268" s="10">
        <f t="shared" si="25"/>
        <v>209.98977000000002</v>
      </c>
      <c r="M268" s="10">
        <f t="shared" si="26"/>
        <v>112.09240259740258</v>
      </c>
      <c r="N268" s="10">
        <f t="shared" si="27"/>
        <v>209.98977000000002</v>
      </c>
      <c r="O268" s="10">
        <f t="shared" si="28"/>
        <v>-1.8622299999999985</v>
      </c>
      <c r="P268" s="10">
        <f t="shared" si="29"/>
        <v>112.09240259740258</v>
      </c>
    </row>
    <row r="269" spans="1:16">
      <c r="A269" s="8" t="s">
        <v>26</v>
      </c>
      <c r="B269" s="9" t="s">
        <v>27</v>
      </c>
      <c r="C269" s="10">
        <v>26.244</v>
      </c>
      <c r="D269" s="10">
        <v>26.244</v>
      </c>
      <c r="E269" s="10">
        <v>2.7440000000000002</v>
      </c>
      <c r="F269" s="10">
        <v>2.085</v>
      </c>
      <c r="G269" s="10">
        <v>0</v>
      </c>
      <c r="H269" s="10">
        <v>0</v>
      </c>
      <c r="I269" s="10">
        <v>2.085</v>
      </c>
      <c r="J269" s="10">
        <v>2.085</v>
      </c>
      <c r="K269" s="10">
        <f t="shared" si="24"/>
        <v>0.65900000000000025</v>
      </c>
      <c r="L269" s="10">
        <f t="shared" si="25"/>
        <v>24.158999999999999</v>
      </c>
      <c r="M269" s="10">
        <f t="shared" si="26"/>
        <v>75.983965014577251</v>
      </c>
      <c r="N269" s="10">
        <f t="shared" si="27"/>
        <v>26.244</v>
      </c>
      <c r="O269" s="10">
        <f t="shared" si="28"/>
        <v>2.7440000000000002</v>
      </c>
      <c r="P269" s="10">
        <f t="shared" si="29"/>
        <v>0</v>
      </c>
    </row>
    <row r="270" spans="1:16">
      <c r="A270" s="8" t="s">
        <v>28</v>
      </c>
      <c r="B270" s="9" t="s">
        <v>29</v>
      </c>
      <c r="C270" s="10">
        <v>24.753</v>
      </c>
      <c r="D270" s="10">
        <v>22.41</v>
      </c>
      <c r="E270" s="10">
        <v>0.753</v>
      </c>
      <c r="F270" s="10">
        <v>0.13</v>
      </c>
      <c r="G270" s="10">
        <v>0</v>
      </c>
      <c r="H270" s="10">
        <v>0</v>
      </c>
      <c r="I270" s="10">
        <v>0.13</v>
      </c>
      <c r="J270" s="10">
        <v>0.13</v>
      </c>
      <c r="K270" s="10">
        <f t="shared" si="24"/>
        <v>0.623</v>
      </c>
      <c r="L270" s="10">
        <f t="shared" si="25"/>
        <v>22.28</v>
      </c>
      <c r="M270" s="10">
        <f t="shared" si="26"/>
        <v>17.264276228419657</v>
      </c>
      <c r="N270" s="10">
        <f t="shared" si="27"/>
        <v>22.41</v>
      </c>
      <c r="O270" s="10">
        <f t="shared" si="28"/>
        <v>0.753</v>
      </c>
      <c r="P270" s="10">
        <f t="shared" si="29"/>
        <v>0</v>
      </c>
    </row>
    <row r="271" spans="1:16">
      <c r="A271" s="8" t="s">
        <v>30</v>
      </c>
      <c r="B271" s="9" t="s">
        <v>31</v>
      </c>
      <c r="C271" s="10">
        <v>0.56800000000000006</v>
      </c>
      <c r="D271" s="10">
        <v>1.228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0</v>
      </c>
      <c r="L271" s="10">
        <f t="shared" si="25"/>
        <v>1.228</v>
      </c>
      <c r="M271" s="10">
        <f t="shared" si="26"/>
        <v>0</v>
      </c>
      <c r="N271" s="10">
        <f t="shared" si="27"/>
        <v>1.228</v>
      </c>
      <c r="O271" s="10">
        <f t="shared" si="28"/>
        <v>0</v>
      </c>
      <c r="P271" s="10">
        <f t="shared" si="29"/>
        <v>0</v>
      </c>
    </row>
    <row r="272" spans="1:16" ht="25.5">
      <c r="A272" s="8" t="s">
        <v>40</v>
      </c>
      <c r="B272" s="9" t="s">
        <v>41</v>
      </c>
      <c r="C272" s="10">
        <v>2.0449999999999999</v>
      </c>
      <c r="D272" s="10">
        <v>2.2800000000000002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0</v>
      </c>
      <c r="L272" s="10">
        <f t="shared" si="25"/>
        <v>2.2800000000000002</v>
      </c>
      <c r="M272" s="10">
        <f t="shared" si="26"/>
        <v>0</v>
      </c>
      <c r="N272" s="10">
        <f t="shared" si="27"/>
        <v>2.2800000000000002</v>
      </c>
      <c r="O272" s="10">
        <f t="shared" si="28"/>
        <v>0</v>
      </c>
      <c r="P272" s="10">
        <f t="shared" si="29"/>
        <v>0</v>
      </c>
    </row>
    <row r="273" spans="1:16" ht="25.5">
      <c r="A273" s="5" t="s">
        <v>149</v>
      </c>
      <c r="B273" s="6" t="s">
        <v>150</v>
      </c>
      <c r="C273" s="7">
        <v>230008.30000000002</v>
      </c>
      <c r="D273" s="7">
        <v>257287.61638999998</v>
      </c>
      <c r="E273" s="7">
        <v>15767.953</v>
      </c>
      <c r="F273" s="7">
        <v>821.80590000000007</v>
      </c>
      <c r="G273" s="7">
        <v>396.3408</v>
      </c>
      <c r="H273" s="7">
        <v>1600.63123</v>
      </c>
      <c r="I273" s="7">
        <v>142.64884000000001</v>
      </c>
      <c r="J273" s="7">
        <v>2943.5750600000001</v>
      </c>
      <c r="K273" s="7">
        <f t="shared" si="24"/>
        <v>14946.1471</v>
      </c>
      <c r="L273" s="7">
        <f t="shared" si="25"/>
        <v>256465.81048999997</v>
      </c>
      <c r="M273" s="7">
        <f t="shared" si="26"/>
        <v>5.2118743631465669</v>
      </c>
      <c r="N273" s="7">
        <f t="shared" si="27"/>
        <v>255686.98515999998</v>
      </c>
      <c r="O273" s="7">
        <f t="shared" si="28"/>
        <v>14167.321769999999</v>
      </c>
      <c r="P273" s="7">
        <f t="shared" si="29"/>
        <v>10.151166926994264</v>
      </c>
    </row>
    <row r="274" spans="1:16" ht="25.5">
      <c r="A274" s="8" t="s">
        <v>40</v>
      </c>
      <c r="B274" s="9" t="s">
        <v>41</v>
      </c>
      <c r="C274" s="10">
        <v>230008.30000000002</v>
      </c>
      <c r="D274" s="10">
        <v>257287.61638999998</v>
      </c>
      <c r="E274" s="10">
        <v>15767.953</v>
      </c>
      <c r="F274" s="10">
        <v>821.80590000000007</v>
      </c>
      <c r="G274" s="10">
        <v>396.3408</v>
      </c>
      <c r="H274" s="10">
        <v>1600.63123</v>
      </c>
      <c r="I274" s="10">
        <v>142.64884000000001</v>
      </c>
      <c r="J274" s="10">
        <v>2943.5750600000001</v>
      </c>
      <c r="K274" s="10">
        <f t="shared" si="24"/>
        <v>14946.1471</v>
      </c>
      <c r="L274" s="10">
        <f t="shared" si="25"/>
        <v>256465.81048999997</v>
      </c>
      <c r="M274" s="10">
        <f t="shared" si="26"/>
        <v>5.2118743631465669</v>
      </c>
      <c r="N274" s="10">
        <f t="shared" si="27"/>
        <v>255686.98515999998</v>
      </c>
      <c r="O274" s="10">
        <f t="shared" si="28"/>
        <v>14167.321769999999</v>
      </c>
      <c r="P274" s="10">
        <f t="shared" si="29"/>
        <v>10.151166926994264</v>
      </c>
    </row>
    <row r="275" spans="1:16">
      <c r="A275" s="5" t="s">
        <v>151</v>
      </c>
      <c r="B275" s="6" t="s">
        <v>152</v>
      </c>
      <c r="C275" s="7">
        <v>14047.9</v>
      </c>
      <c r="D275" s="7">
        <v>14685.28904</v>
      </c>
      <c r="E275" s="7">
        <v>1067.2629999999999</v>
      </c>
      <c r="F275" s="7">
        <v>40.628519999999995</v>
      </c>
      <c r="G275" s="7">
        <v>0</v>
      </c>
      <c r="H275" s="7">
        <v>127.51433</v>
      </c>
      <c r="I275" s="7">
        <v>1.4125000000000001</v>
      </c>
      <c r="J275" s="7">
        <v>22.062729999999998</v>
      </c>
      <c r="K275" s="7">
        <f t="shared" si="24"/>
        <v>1026.6344799999999</v>
      </c>
      <c r="L275" s="7">
        <f t="shared" si="25"/>
        <v>14644.660519999999</v>
      </c>
      <c r="M275" s="7">
        <f t="shared" si="26"/>
        <v>3.8067955133832987</v>
      </c>
      <c r="N275" s="7">
        <f t="shared" si="27"/>
        <v>14557.77471</v>
      </c>
      <c r="O275" s="7">
        <f t="shared" si="28"/>
        <v>939.74866999999995</v>
      </c>
      <c r="P275" s="7">
        <f t="shared" si="29"/>
        <v>11.947788876781075</v>
      </c>
    </row>
    <row r="276" spans="1:16" ht="25.5">
      <c r="A276" s="8" t="s">
        <v>40</v>
      </c>
      <c r="B276" s="9" t="s">
        <v>41</v>
      </c>
      <c r="C276" s="10">
        <v>14047.9</v>
      </c>
      <c r="D276" s="10">
        <v>14685.28904</v>
      </c>
      <c r="E276" s="10">
        <v>1067.2629999999999</v>
      </c>
      <c r="F276" s="10">
        <v>40.628519999999995</v>
      </c>
      <c r="G276" s="10">
        <v>0</v>
      </c>
      <c r="H276" s="10">
        <v>127.51433</v>
      </c>
      <c r="I276" s="10">
        <v>1.4125000000000001</v>
      </c>
      <c r="J276" s="10">
        <v>22.062729999999998</v>
      </c>
      <c r="K276" s="10">
        <f t="shared" si="24"/>
        <v>1026.6344799999999</v>
      </c>
      <c r="L276" s="10">
        <f t="shared" si="25"/>
        <v>14644.660519999999</v>
      </c>
      <c r="M276" s="10">
        <f t="shared" si="26"/>
        <v>3.8067955133832987</v>
      </c>
      <c r="N276" s="10">
        <f t="shared" si="27"/>
        <v>14557.77471</v>
      </c>
      <c r="O276" s="10">
        <f t="shared" si="28"/>
        <v>939.74866999999995</v>
      </c>
      <c r="P276" s="10">
        <f t="shared" si="29"/>
        <v>11.947788876781075</v>
      </c>
    </row>
    <row r="277" spans="1:16" ht="25.5">
      <c r="A277" s="5" t="s">
        <v>153</v>
      </c>
      <c r="B277" s="6" t="s">
        <v>154</v>
      </c>
      <c r="C277" s="7">
        <v>845.80000000000007</v>
      </c>
      <c r="D277" s="7">
        <v>748.92187999999999</v>
      </c>
      <c r="E277" s="7">
        <v>13.98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f t="shared" si="24"/>
        <v>13.98</v>
      </c>
      <c r="L277" s="7">
        <f t="shared" si="25"/>
        <v>748.92187999999999</v>
      </c>
      <c r="M277" s="7">
        <f t="shared" si="26"/>
        <v>0</v>
      </c>
      <c r="N277" s="7">
        <f t="shared" si="27"/>
        <v>748.92187999999999</v>
      </c>
      <c r="O277" s="7">
        <f t="shared" si="28"/>
        <v>13.98</v>
      </c>
      <c r="P277" s="7">
        <f t="shared" si="29"/>
        <v>0</v>
      </c>
    </row>
    <row r="278" spans="1:16" ht="25.5">
      <c r="A278" s="8" t="s">
        <v>40</v>
      </c>
      <c r="B278" s="9" t="s">
        <v>41</v>
      </c>
      <c r="C278" s="10">
        <v>845.80000000000007</v>
      </c>
      <c r="D278" s="10">
        <v>748.92187999999999</v>
      </c>
      <c r="E278" s="10">
        <v>13.98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13.98</v>
      </c>
      <c r="L278" s="10">
        <f t="shared" si="25"/>
        <v>748.92187999999999</v>
      </c>
      <c r="M278" s="10">
        <f t="shared" si="26"/>
        <v>0</v>
      </c>
      <c r="N278" s="10">
        <f t="shared" si="27"/>
        <v>748.92187999999999</v>
      </c>
      <c r="O278" s="10">
        <f t="shared" si="28"/>
        <v>13.98</v>
      </c>
      <c r="P278" s="10">
        <f t="shared" si="29"/>
        <v>0</v>
      </c>
    </row>
    <row r="279" spans="1:16">
      <c r="A279" s="5" t="s">
        <v>155</v>
      </c>
      <c r="B279" s="6" t="s">
        <v>156</v>
      </c>
      <c r="C279" s="7">
        <v>3642.2000000000003</v>
      </c>
      <c r="D279" s="7">
        <v>16449.79103</v>
      </c>
      <c r="E279" s="7">
        <v>1775.173</v>
      </c>
      <c r="F279" s="7">
        <v>566.14728000000002</v>
      </c>
      <c r="G279" s="7">
        <v>0</v>
      </c>
      <c r="H279" s="7">
        <v>163.4768</v>
      </c>
      <c r="I279" s="7">
        <v>402.67048</v>
      </c>
      <c r="J279" s="7">
        <v>1066.7058400000001</v>
      </c>
      <c r="K279" s="7">
        <f t="shared" si="24"/>
        <v>1209.0257200000001</v>
      </c>
      <c r="L279" s="7">
        <f t="shared" si="25"/>
        <v>15883.643750000001</v>
      </c>
      <c r="M279" s="7">
        <f t="shared" si="26"/>
        <v>31.892513011407903</v>
      </c>
      <c r="N279" s="7">
        <f t="shared" si="27"/>
        <v>16286.31423</v>
      </c>
      <c r="O279" s="7">
        <f t="shared" si="28"/>
        <v>1611.6962000000001</v>
      </c>
      <c r="P279" s="7">
        <f t="shared" si="29"/>
        <v>9.2090630040001731</v>
      </c>
    </row>
    <row r="280" spans="1:16">
      <c r="A280" s="8" t="s">
        <v>28</v>
      </c>
      <c r="B280" s="9" t="s">
        <v>29</v>
      </c>
      <c r="C280" s="10">
        <v>0</v>
      </c>
      <c r="D280" s="10">
        <v>196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0</v>
      </c>
      <c r="L280" s="10">
        <f t="shared" si="25"/>
        <v>196</v>
      </c>
      <c r="M280" s="10">
        <f t="shared" si="26"/>
        <v>0</v>
      </c>
      <c r="N280" s="10">
        <f t="shared" si="27"/>
        <v>196</v>
      </c>
      <c r="O280" s="10">
        <f t="shared" si="28"/>
        <v>0</v>
      </c>
      <c r="P280" s="10">
        <f t="shared" si="29"/>
        <v>0</v>
      </c>
    </row>
    <row r="281" spans="1:16" ht="25.5">
      <c r="A281" s="8" t="s">
        <v>40</v>
      </c>
      <c r="B281" s="9" t="s">
        <v>41</v>
      </c>
      <c r="C281" s="10">
        <v>3642.2000000000003</v>
      </c>
      <c r="D281" s="10">
        <v>16253.79103</v>
      </c>
      <c r="E281" s="10">
        <v>1775.173</v>
      </c>
      <c r="F281" s="10">
        <v>566.14728000000002</v>
      </c>
      <c r="G281" s="10">
        <v>0</v>
      </c>
      <c r="H281" s="10">
        <v>163.4768</v>
      </c>
      <c r="I281" s="10">
        <v>402.67048</v>
      </c>
      <c r="J281" s="10">
        <v>1066.7058400000001</v>
      </c>
      <c r="K281" s="10">
        <f t="shared" si="24"/>
        <v>1209.0257200000001</v>
      </c>
      <c r="L281" s="10">
        <f t="shared" si="25"/>
        <v>15687.643750000001</v>
      </c>
      <c r="M281" s="10">
        <f t="shared" si="26"/>
        <v>31.892513011407903</v>
      </c>
      <c r="N281" s="10">
        <f t="shared" si="27"/>
        <v>16090.31423</v>
      </c>
      <c r="O281" s="10">
        <f t="shared" si="28"/>
        <v>1611.6962000000001</v>
      </c>
      <c r="P281" s="10">
        <f t="shared" si="29"/>
        <v>9.2090630040001731</v>
      </c>
    </row>
    <row r="282" spans="1:16">
      <c r="A282" s="5" t="s">
        <v>157</v>
      </c>
      <c r="B282" s="6" t="s">
        <v>71</v>
      </c>
      <c r="C282" s="7">
        <v>1169.6600000000001</v>
      </c>
      <c r="D282" s="7">
        <v>1394.76</v>
      </c>
      <c r="E282" s="7">
        <v>40.58</v>
      </c>
      <c r="F282" s="7">
        <v>0</v>
      </c>
      <c r="G282" s="7">
        <v>0</v>
      </c>
      <c r="H282" s="7">
        <v>0</v>
      </c>
      <c r="I282" s="7">
        <v>0</v>
      </c>
      <c r="J282" s="7">
        <v>101.73177000000001</v>
      </c>
      <c r="K282" s="7">
        <f t="shared" si="24"/>
        <v>40.58</v>
      </c>
      <c r="L282" s="7">
        <f t="shared" si="25"/>
        <v>1394.76</v>
      </c>
      <c r="M282" s="7">
        <f t="shared" si="26"/>
        <v>0</v>
      </c>
      <c r="N282" s="7">
        <f t="shared" si="27"/>
        <v>1394.76</v>
      </c>
      <c r="O282" s="7">
        <f t="shared" si="28"/>
        <v>40.58</v>
      </c>
      <c r="P282" s="7">
        <f t="shared" si="29"/>
        <v>0</v>
      </c>
    </row>
    <row r="283" spans="1:16">
      <c r="A283" s="8" t="s">
        <v>28</v>
      </c>
      <c r="B283" s="9" t="s">
        <v>29</v>
      </c>
      <c r="C283" s="10">
        <v>0</v>
      </c>
      <c r="D283" s="10">
        <v>167.6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63.300000000000004</v>
      </c>
      <c r="K283" s="10">
        <f t="shared" si="24"/>
        <v>0</v>
      </c>
      <c r="L283" s="10">
        <f t="shared" si="25"/>
        <v>167.6</v>
      </c>
      <c r="M283" s="10">
        <f t="shared" si="26"/>
        <v>0</v>
      </c>
      <c r="N283" s="10">
        <f t="shared" si="27"/>
        <v>167.6</v>
      </c>
      <c r="O283" s="10">
        <f t="shared" si="28"/>
        <v>0</v>
      </c>
      <c r="P283" s="10">
        <f t="shared" si="29"/>
        <v>0</v>
      </c>
    </row>
    <row r="284" spans="1:16" ht="25.5">
      <c r="A284" s="8" t="s">
        <v>48</v>
      </c>
      <c r="B284" s="9" t="s">
        <v>49</v>
      </c>
      <c r="C284" s="10">
        <v>1169.6600000000001</v>
      </c>
      <c r="D284" s="10">
        <v>1227.1600000000001</v>
      </c>
      <c r="E284" s="10">
        <v>40.58</v>
      </c>
      <c r="F284" s="10">
        <v>0</v>
      </c>
      <c r="G284" s="10">
        <v>0</v>
      </c>
      <c r="H284" s="10">
        <v>0</v>
      </c>
      <c r="I284" s="10">
        <v>0</v>
      </c>
      <c r="J284" s="10">
        <v>38.43177</v>
      </c>
      <c r="K284" s="10">
        <f t="shared" si="24"/>
        <v>40.58</v>
      </c>
      <c r="L284" s="10">
        <f t="shared" si="25"/>
        <v>1227.1600000000001</v>
      </c>
      <c r="M284" s="10">
        <f t="shared" si="26"/>
        <v>0</v>
      </c>
      <c r="N284" s="10">
        <f t="shared" si="27"/>
        <v>1227.1600000000001</v>
      </c>
      <c r="O284" s="10">
        <f t="shared" si="28"/>
        <v>40.58</v>
      </c>
      <c r="P284" s="10">
        <f t="shared" si="29"/>
        <v>0</v>
      </c>
    </row>
    <row r="285" spans="1:16" ht="25.5">
      <c r="A285" s="5" t="s">
        <v>158</v>
      </c>
      <c r="B285" s="6" t="s">
        <v>159</v>
      </c>
      <c r="C285" s="7">
        <v>30648.731000000003</v>
      </c>
      <c r="D285" s="7">
        <v>42350.26535999999</v>
      </c>
      <c r="E285" s="7">
        <v>2129.0494000000003</v>
      </c>
      <c r="F285" s="7">
        <v>647.27203999999983</v>
      </c>
      <c r="G285" s="7">
        <v>2.4</v>
      </c>
      <c r="H285" s="7">
        <v>591.88113999999996</v>
      </c>
      <c r="I285" s="7">
        <v>135.76272</v>
      </c>
      <c r="J285" s="7">
        <v>982.33240999999975</v>
      </c>
      <c r="K285" s="7">
        <f t="shared" si="24"/>
        <v>1481.7773600000005</v>
      </c>
      <c r="L285" s="7">
        <f t="shared" si="25"/>
        <v>41702.993319999994</v>
      </c>
      <c r="M285" s="7">
        <f t="shared" si="26"/>
        <v>30.401926794183343</v>
      </c>
      <c r="N285" s="7">
        <f t="shared" si="27"/>
        <v>41758.384219999993</v>
      </c>
      <c r="O285" s="7">
        <f t="shared" si="28"/>
        <v>1537.1682600000004</v>
      </c>
      <c r="P285" s="7">
        <f t="shared" si="29"/>
        <v>27.800253953712854</v>
      </c>
    </row>
    <row r="286" spans="1:16" ht="25.5">
      <c r="A286" s="5" t="s">
        <v>160</v>
      </c>
      <c r="B286" s="6" t="s">
        <v>77</v>
      </c>
      <c r="C286" s="7">
        <v>2946.6950000000002</v>
      </c>
      <c r="D286" s="7">
        <v>3778.7029999999995</v>
      </c>
      <c r="E286" s="7">
        <v>365.93600000000004</v>
      </c>
      <c r="F286" s="7">
        <v>289.47834</v>
      </c>
      <c r="G286" s="7">
        <v>0</v>
      </c>
      <c r="H286" s="7">
        <v>288.66419999999999</v>
      </c>
      <c r="I286" s="7">
        <v>48.210660000000004</v>
      </c>
      <c r="J286" s="7">
        <v>48.409030000000001</v>
      </c>
      <c r="K286" s="7">
        <f t="shared" si="24"/>
        <v>76.457660000000033</v>
      </c>
      <c r="L286" s="7">
        <f t="shared" si="25"/>
        <v>3489.2246599999994</v>
      </c>
      <c r="M286" s="7">
        <f t="shared" si="26"/>
        <v>79.106275414280077</v>
      </c>
      <c r="N286" s="7">
        <f t="shared" si="27"/>
        <v>3490.0387999999994</v>
      </c>
      <c r="O286" s="7">
        <f t="shared" si="28"/>
        <v>77.271800000000042</v>
      </c>
      <c r="P286" s="7">
        <f t="shared" si="29"/>
        <v>78.883793887455724</v>
      </c>
    </row>
    <row r="287" spans="1:16">
      <c r="A287" s="8" t="s">
        <v>22</v>
      </c>
      <c r="B287" s="9" t="s">
        <v>23</v>
      </c>
      <c r="C287" s="10">
        <v>2280.9500000000003</v>
      </c>
      <c r="D287" s="10">
        <v>3029.7190000000001</v>
      </c>
      <c r="E287" s="10">
        <v>306.197</v>
      </c>
      <c r="F287" s="10">
        <v>236.61</v>
      </c>
      <c r="G287" s="10">
        <v>0</v>
      </c>
      <c r="H287" s="10">
        <v>236.61</v>
      </c>
      <c r="I287" s="10">
        <v>0</v>
      </c>
      <c r="J287" s="10">
        <v>0</v>
      </c>
      <c r="K287" s="10">
        <f t="shared" si="24"/>
        <v>69.586999999999989</v>
      </c>
      <c r="L287" s="10">
        <f t="shared" si="25"/>
        <v>2793.1089999999999</v>
      </c>
      <c r="M287" s="10">
        <f t="shared" si="26"/>
        <v>77.273781258470848</v>
      </c>
      <c r="N287" s="10">
        <f t="shared" si="27"/>
        <v>2793.1089999999999</v>
      </c>
      <c r="O287" s="10">
        <f t="shared" si="28"/>
        <v>69.586999999999989</v>
      </c>
      <c r="P287" s="10">
        <f t="shared" si="29"/>
        <v>77.273781258470848</v>
      </c>
    </row>
    <row r="288" spans="1:16">
      <c r="A288" s="8" t="s">
        <v>24</v>
      </c>
      <c r="B288" s="9" t="s">
        <v>25</v>
      </c>
      <c r="C288" s="10">
        <v>501.80900000000003</v>
      </c>
      <c r="D288" s="10">
        <v>636.048</v>
      </c>
      <c r="E288" s="10">
        <v>56.902999999999999</v>
      </c>
      <c r="F288" s="10">
        <v>52.054200000000002</v>
      </c>
      <c r="G288" s="10">
        <v>0</v>
      </c>
      <c r="H288" s="10">
        <v>52.054200000000002</v>
      </c>
      <c r="I288" s="10">
        <v>0</v>
      </c>
      <c r="J288" s="10">
        <v>0</v>
      </c>
      <c r="K288" s="10">
        <f t="shared" si="24"/>
        <v>4.8487999999999971</v>
      </c>
      <c r="L288" s="10">
        <f t="shared" si="25"/>
        <v>583.99379999999996</v>
      </c>
      <c r="M288" s="10">
        <f t="shared" si="26"/>
        <v>91.478832398994783</v>
      </c>
      <c r="N288" s="10">
        <f t="shared" si="27"/>
        <v>583.99379999999996</v>
      </c>
      <c r="O288" s="10">
        <f t="shared" si="28"/>
        <v>4.8487999999999971</v>
      </c>
      <c r="P288" s="10">
        <f t="shared" si="29"/>
        <v>91.478832398994783</v>
      </c>
    </row>
    <row r="289" spans="1:16">
      <c r="A289" s="8" t="s">
        <v>26</v>
      </c>
      <c r="B289" s="9" t="s">
        <v>27</v>
      </c>
      <c r="C289" s="10">
        <v>121.89700000000001</v>
      </c>
      <c r="D289" s="10">
        <v>80.897000000000006</v>
      </c>
      <c r="E289" s="10">
        <v>0.89700000000000002</v>
      </c>
      <c r="F289" s="10">
        <v>0</v>
      </c>
      <c r="G289" s="10">
        <v>0</v>
      </c>
      <c r="H289" s="10">
        <v>0</v>
      </c>
      <c r="I289" s="10">
        <v>28.11946</v>
      </c>
      <c r="J289" s="10">
        <v>28.11946</v>
      </c>
      <c r="K289" s="10">
        <f t="shared" si="24"/>
        <v>0.89700000000000002</v>
      </c>
      <c r="L289" s="10">
        <f t="shared" si="25"/>
        <v>80.897000000000006</v>
      </c>
      <c r="M289" s="10">
        <f t="shared" si="26"/>
        <v>0</v>
      </c>
      <c r="N289" s="10">
        <f t="shared" si="27"/>
        <v>80.897000000000006</v>
      </c>
      <c r="O289" s="10">
        <f t="shared" si="28"/>
        <v>0.89700000000000002</v>
      </c>
      <c r="P289" s="10">
        <f t="shared" si="29"/>
        <v>0</v>
      </c>
    </row>
    <row r="290" spans="1:16">
      <c r="A290" s="8" t="s">
        <v>28</v>
      </c>
      <c r="B290" s="9" t="s">
        <v>29</v>
      </c>
      <c r="C290" s="10">
        <v>33.177999999999997</v>
      </c>
      <c r="D290" s="10">
        <v>26.178000000000001</v>
      </c>
      <c r="E290" s="10">
        <v>1.9390000000000001</v>
      </c>
      <c r="F290" s="10">
        <v>0.81413999999999997</v>
      </c>
      <c r="G290" s="10">
        <v>0</v>
      </c>
      <c r="H290" s="10">
        <v>0</v>
      </c>
      <c r="I290" s="10">
        <v>18.234590000000001</v>
      </c>
      <c r="J290" s="10">
        <v>18.432959999999998</v>
      </c>
      <c r="K290" s="10">
        <f t="shared" si="24"/>
        <v>1.12486</v>
      </c>
      <c r="L290" s="10">
        <f t="shared" si="25"/>
        <v>25.363860000000003</v>
      </c>
      <c r="M290" s="10">
        <f t="shared" si="26"/>
        <v>41.987622485817425</v>
      </c>
      <c r="N290" s="10">
        <f t="shared" si="27"/>
        <v>26.178000000000001</v>
      </c>
      <c r="O290" s="10">
        <f t="shared" si="28"/>
        <v>1.9390000000000001</v>
      </c>
      <c r="P290" s="10">
        <f t="shared" si="29"/>
        <v>0</v>
      </c>
    </row>
    <row r="291" spans="1:16">
      <c r="A291" s="8" t="s">
        <v>30</v>
      </c>
      <c r="B291" s="9" t="s">
        <v>31</v>
      </c>
      <c r="C291" s="10">
        <v>2.8610000000000002</v>
      </c>
      <c r="D291" s="10">
        <v>5.8609999999999998</v>
      </c>
      <c r="E291" s="10">
        <v>0</v>
      </c>
      <c r="F291" s="10">
        <v>0</v>
      </c>
      <c r="G291" s="10">
        <v>0</v>
      </c>
      <c r="H291" s="10">
        <v>0</v>
      </c>
      <c r="I291" s="10">
        <v>1.8566099999999999</v>
      </c>
      <c r="J291" s="10">
        <v>1.8566099999999999</v>
      </c>
      <c r="K291" s="10">
        <f t="shared" si="24"/>
        <v>0</v>
      </c>
      <c r="L291" s="10">
        <f t="shared" si="25"/>
        <v>5.8609999999999998</v>
      </c>
      <c r="M291" s="10">
        <f t="shared" si="26"/>
        <v>0</v>
      </c>
      <c r="N291" s="10">
        <f t="shared" si="27"/>
        <v>5.8609999999999998</v>
      </c>
      <c r="O291" s="10">
        <f t="shared" si="28"/>
        <v>0</v>
      </c>
      <c r="P291" s="10">
        <f t="shared" si="29"/>
        <v>0</v>
      </c>
    </row>
    <row r="292" spans="1:16" ht="25.5">
      <c r="A292" s="8" t="s">
        <v>40</v>
      </c>
      <c r="B292" s="9" t="s">
        <v>41</v>
      </c>
      <c r="C292" s="10">
        <v>6</v>
      </c>
      <c r="D292" s="10">
        <v>0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0</v>
      </c>
      <c r="L292" s="10">
        <f t="shared" si="25"/>
        <v>0</v>
      </c>
      <c r="M292" s="10">
        <f t="shared" si="26"/>
        <v>0</v>
      </c>
      <c r="N292" s="10">
        <f t="shared" si="27"/>
        <v>0</v>
      </c>
      <c r="O292" s="10">
        <f t="shared" si="28"/>
        <v>0</v>
      </c>
      <c r="P292" s="10">
        <f t="shared" si="29"/>
        <v>0</v>
      </c>
    </row>
    <row r="293" spans="1:16" ht="51">
      <c r="A293" s="5" t="s">
        <v>161</v>
      </c>
      <c r="B293" s="6" t="s">
        <v>162</v>
      </c>
      <c r="C293" s="7">
        <v>3280.4000000000005</v>
      </c>
      <c r="D293" s="7">
        <v>3003.9000000000005</v>
      </c>
      <c r="E293" s="7">
        <v>200.8</v>
      </c>
      <c r="F293" s="7">
        <v>0</v>
      </c>
      <c r="G293" s="7">
        <v>0</v>
      </c>
      <c r="H293" s="7">
        <v>0</v>
      </c>
      <c r="I293" s="7">
        <v>0</v>
      </c>
      <c r="J293" s="7">
        <v>233.87982000000002</v>
      </c>
      <c r="K293" s="7">
        <f t="shared" si="24"/>
        <v>200.8</v>
      </c>
      <c r="L293" s="7">
        <f t="shared" si="25"/>
        <v>3003.9000000000005</v>
      </c>
      <c r="M293" s="7">
        <f t="shared" si="26"/>
        <v>0</v>
      </c>
      <c r="N293" s="7">
        <f t="shared" si="27"/>
        <v>3003.9000000000005</v>
      </c>
      <c r="O293" s="7">
        <f t="shared" si="28"/>
        <v>200.8</v>
      </c>
      <c r="P293" s="7">
        <f t="shared" si="29"/>
        <v>0</v>
      </c>
    </row>
    <row r="294" spans="1:16">
      <c r="A294" s="8" t="s">
        <v>72</v>
      </c>
      <c r="B294" s="9" t="s">
        <v>73</v>
      </c>
      <c r="C294" s="10">
        <v>3280.4000000000005</v>
      </c>
      <c r="D294" s="10">
        <v>3003.9000000000005</v>
      </c>
      <c r="E294" s="10">
        <v>200.8</v>
      </c>
      <c r="F294" s="10">
        <v>0</v>
      </c>
      <c r="G294" s="10">
        <v>0</v>
      </c>
      <c r="H294" s="10">
        <v>0</v>
      </c>
      <c r="I294" s="10">
        <v>0</v>
      </c>
      <c r="J294" s="10">
        <v>233.87982000000002</v>
      </c>
      <c r="K294" s="10">
        <f t="shared" si="24"/>
        <v>200.8</v>
      </c>
      <c r="L294" s="10">
        <f t="shared" si="25"/>
        <v>3003.9000000000005</v>
      </c>
      <c r="M294" s="10">
        <f t="shared" si="26"/>
        <v>0</v>
      </c>
      <c r="N294" s="10">
        <f t="shared" si="27"/>
        <v>3003.9000000000005</v>
      </c>
      <c r="O294" s="10">
        <f t="shared" si="28"/>
        <v>200.8</v>
      </c>
      <c r="P294" s="10">
        <f t="shared" si="29"/>
        <v>0</v>
      </c>
    </row>
    <row r="295" spans="1:16" ht="51">
      <c r="A295" s="5" t="s">
        <v>163</v>
      </c>
      <c r="B295" s="6" t="s">
        <v>164</v>
      </c>
      <c r="C295" s="7">
        <v>2.512</v>
      </c>
      <c r="D295" s="7">
        <v>1.7426199999999998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f t="shared" si="24"/>
        <v>0</v>
      </c>
      <c r="L295" s="7">
        <f t="shared" si="25"/>
        <v>1.7426199999999998</v>
      </c>
      <c r="M295" s="7">
        <f t="shared" si="26"/>
        <v>0</v>
      </c>
      <c r="N295" s="7">
        <f t="shared" si="27"/>
        <v>1.7426199999999998</v>
      </c>
      <c r="O295" s="7">
        <f t="shared" si="28"/>
        <v>0</v>
      </c>
      <c r="P295" s="7">
        <f t="shared" si="29"/>
        <v>0</v>
      </c>
    </row>
    <row r="296" spans="1:16" ht="63.75">
      <c r="A296" s="5" t="s">
        <v>165</v>
      </c>
      <c r="B296" s="6" t="s">
        <v>166</v>
      </c>
      <c r="C296" s="7">
        <v>2.512</v>
      </c>
      <c r="D296" s="7">
        <v>1.7426199999999998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f t="shared" si="24"/>
        <v>0</v>
      </c>
      <c r="L296" s="7">
        <f t="shared" si="25"/>
        <v>1.7426199999999998</v>
      </c>
      <c r="M296" s="7">
        <f t="shared" si="26"/>
        <v>0</v>
      </c>
      <c r="N296" s="7">
        <f t="shared" si="27"/>
        <v>1.7426199999999998</v>
      </c>
      <c r="O296" s="7">
        <f t="shared" si="28"/>
        <v>0</v>
      </c>
      <c r="P296" s="7">
        <f t="shared" si="29"/>
        <v>0</v>
      </c>
    </row>
    <row r="297" spans="1:16">
      <c r="A297" s="8" t="s">
        <v>72</v>
      </c>
      <c r="B297" s="9" t="s">
        <v>73</v>
      </c>
      <c r="C297" s="10">
        <v>2.512</v>
      </c>
      <c r="D297" s="10">
        <v>1.7426199999999998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0</v>
      </c>
      <c r="L297" s="10">
        <f t="shared" si="25"/>
        <v>1.7426199999999998</v>
      </c>
      <c r="M297" s="10">
        <f t="shared" si="26"/>
        <v>0</v>
      </c>
      <c r="N297" s="10">
        <f t="shared" si="27"/>
        <v>1.7426199999999998</v>
      </c>
      <c r="O297" s="10">
        <f t="shared" si="28"/>
        <v>0</v>
      </c>
      <c r="P297" s="10">
        <f t="shared" si="29"/>
        <v>0</v>
      </c>
    </row>
    <row r="298" spans="1:16" ht="76.5">
      <c r="A298" s="5" t="s">
        <v>167</v>
      </c>
      <c r="B298" s="6" t="s">
        <v>45</v>
      </c>
      <c r="C298" s="7">
        <v>2216.41</v>
      </c>
      <c r="D298" s="7">
        <v>2216.41</v>
      </c>
      <c r="E298" s="7">
        <v>153.44</v>
      </c>
      <c r="F298" s="7">
        <v>239.33</v>
      </c>
      <c r="G298" s="7">
        <v>0</v>
      </c>
      <c r="H298" s="7">
        <v>239.33</v>
      </c>
      <c r="I298" s="7">
        <v>0</v>
      </c>
      <c r="J298" s="7">
        <v>0</v>
      </c>
      <c r="K298" s="7">
        <f t="shared" si="24"/>
        <v>-85.890000000000015</v>
      </c>
      <c r="L298" s="7">
        <f t="shared" si="25"/>
        <v>1977.08</v>
      </c>
      <c r="M298" s="7">
        <f t="shared" si="26"/>
        <v>155.97627737226279</v>
      </c>
      <c r="N298" s="7">
        <f t="shared" si="27"/>
        <v>1977.08</v>
      </c>
      <c r="O298" s="7">
        <f t="shared" si="28"/>
        <v>-85.890000000000015</v>
      </c>
      <c r="P298" s="7">
        <f t="shared" si="29"/>
        <v>155.97627737226279</v>
      </c>
    </row>
    <row r="299" spans="1:16" ht="25.5">
      <c r="A299" s="5" t="s">
        <v>168</v>
      </c>
      <c r="B299" s="6" t="s">
        <v>169</v>
      </c>
      <c r="C299" s="7">
        <v>2216.41</v>
      </c>
      <c r="D299" s="7">
        <v>2216.41</v>
      </c>
      <c r="E299" s="7">
        <v>153.44</v>
      </c>
      <c r="F299" s="7">
        <v>239.33</v>
      </c>
      <c r="G299" s="7">
        <v>0</v>
      </c>
      <c r="H299" s="7">
        <v>239.33</v>
      </c>
      <c r="I299" s="7">
        <v>0</v>
      </c>
      <c r="J299" s="7">
        <v>0</v>
      </c>
      <c r="K299" s="7">
        <f t="shared" si="24"/>
        <v>-85.890000000000015</v>
      </c>
      <c r="L299" s="7">
        <f t="shared" si="25"/>
        <v>1977.08</v>
      </c>
      <c r="M299" s="7">
        <f t="shared" si="26"/>
        <v>155.97627737226279</v>
      </c>
      <c r="N299" s="7">
        <f t="shared" si="27"/>
        <v>1977.08</v>
      </c>
      <c r="O299" s="7">
        <f t="shared" si="28"/>
        <v>-85.890000000000015</v>
      </c>
      <c r="P299" s="7">
        <f t="shared" si="29"/>
        <v>155.97627737226279</v>
      </c>
    </row>
    <row r="300" spans="1:16" ht="25.5">
      <c r="A300" s="8" t="s">
        <v>48</v>
      </c>
      <c r="B300" s="9" t="s">
        <v>49</v>
      </c>
      <c r="C300" s="10">
        <v>2216.41</v>
      </c>
      <c r="D300" s="10">
        <v>2216.41</v>
      </c>
      <c r="E300" s="10">
        <v>153.44</v>
      </c>
      <c r="F300" s="10">
        <v>239.33</v>
      </c>
      <c r="G300" s="10">
        <v>0</v>
      </c>
      <c r="H300" s="10">
        <v>239.33</v>
      </c>
      <c r="I300" s="10">
        <v>0</v>
      </c>
      <c r="J300" s="10">
        <v>0</v>
      </c>
      <c r="K300" s="10">
        <f t="shared" si="24"/>
        <v>-85.890000000000015</v>
      </c>
      <c r="L300" s="10">
        <f t="shared" si="25"/>
        <v>1977.08</v>
      </c>
      <c r="M300" s="10">
        <f t="shared" si="26"/>
        <v>155.97627737226279</v>
      </c>
      <c r="N300" s="10">
        <f t="shared" si="27"/>
        <v>1977.08</v>
      </c>
      <c r="O300" s="10">
        <f t="shared" si="28"/>
        <v>-85.890000000000015</v>
      </c>
      <c r="P300" s="10">
        <f t="shared" si="29"/>
        <v>155.97627737226279</v>
      </c>
    </row>
    <row r="301" spans="1:16" ht="38.25">
      <c r="A301" s="5" t="s">
        <v>170</v>
      </c>
      <c r="B301" s="6" t="s">
        <v>171</v>
      </c>
      <c r="C301" s="7">
        <v>13255.400000000003</v>
      </c>
      <c r="D301" s="7">
        <v>13818.969340000005</v>
      </c>
      <c r="E301" s="7">
        <v>1077.2300000000002</v>
      </c>
      <c r="F301" s="7">
        <v>89.143699999999995</v>
      </c>
      <c r="G301" s="7">
        <v>0</v>
      </c>
      <c r="H301" s="7">
        <v>63.886939999999996</v>
      </c>
      <c r="I301" s="7">
        <v>25.25676</v>
      </c>
      <c r="J301" s="7">
        <v>635.34825999999987</v>
      </c>
      <c r="K301" s="7">
        <f t="shared" si="24"/>
        <v>988.08630000000028</v>
      </c>
      <c r="L301" s="7">
        <f t="shared" si="25"/>
        <v>13729.825640000005</v>
      </c>
      <c r="M301" s="7">
        <f t="shared" si="26"/>
        <v>8.2752708335267275</v>
      </c>
      <c r="N301" s="7">
        <f t="shared" si="27"/>
        <v>13755.082400000005</v>
      </c>
      <c r="O301" s="7">
        <f t="shared" si="28"/>
        <v>1013.3430600000003</v>
      </c>
      <c r="P301" s="7">
        <f t="shared" si="29"/>
        <v>5.9306684737706883</v>
      </c>
    </row>
    <row r="302" spans="1:16" ht="51">
      <c r="A302" s="5" t="s">
        <v>172</v>
      </c>
      <c r="B302" s="6" t="s">
        <v>173</v>
      </c>
      <c r="C302" s="7">
        <v>11792.800000000001</v>
      </c>
      <c r="D302" s="7">
        <v>12159.480000000003</v>
      </c>
      <c r="E302" s="7">
        <v>959.93000000000018</v>
      </c>
      <c r="F302" s="7">
        <v>89.143699999999995</v>
      </c>
      <c r="G302" s="7">
        <v>0</v>
      </c>
      <c r="H302" s="7">
        <v>63.886939999999996</v>
      </c>
      <c r="I302" s="7">
        <v>25.25676</v>
      </c>
      <c r="J302" s="7">
        <v>635.34825999999987</v>
      </c>
      <c r="K302" s="7">
        <f t="shared" si="24"/>
        <v>870.78630000000021</v>
      </c>
      <c r="L302" s="7">
        <f t="shared" si="25"/>
        <v>12070.336300000003</v>
      </c>
      <c r="M302" s="7">
        <f t="shared" si="26"/>
        <v>9.286479222443301</v>
      </c>
      <c r="N302" s="7">
        <f t="shared" si="27"/>
        <v>12095.593060000003</v>
      </c>
      <c r="O302" s="7">
        <f t="shared" si="28"/>
        <v>896.0430600000002</v>
      </c>
      <c r="P302" s="7">
        <f t="shared" si="29"/>
        <v>6.6553748710843479</v>
      </c>
    </row>
    <row r="303" spans="1:16">
      <c r="A303" s="8" t="s">
        <v>22</v>
      </c>
      <c r="B303" s="9" t="s">
        <v>23</v>
      </c>
      <c r="C303" s="10">
        <v>8887.6</v>
      </c>
      <c r="D303" s="10">
        <v>8887.6</v>
      </c>
      <c r="E303" s="10">
        <v>687.6</v>
      </c>
      <c r="F303" s="10">
        <v>0</v>
      </c>
      <c r="G303" s="10">
        <v>0</v>
      </c>
      <c r="H303" s="10">
        <v>0</v>
      </c>
      <c r="I303" s="10">
        <v>0</v>
      </c>
      <c r="J303" s="10">
        <v>500.07499999999999</v>
      </c>
      <c r="K303" s="10">
        <f t="shared" si="24"/>
        <v>687.6</v>
      </c>
      <c r="L303" s="10">
        <f t="shared" si="25"/>
        <v>8887.6</v>
      </c>
      <c r="M303" s="10">
        <f t="shared" si="26"/>
        <v>0</v>
      </c>
      <c r="N303" s="10">
        <f t="shared" si="27"/>
        <v>8887.6</v>
      </c>
      <c r="O303" s="10">
        <f t="shared" si="28"/>
        <v>687.6</v>
      </c>
      <c r="P303" s="10">
        <f t="shared" si="29"/>
        <v>0</v>
      </c>
    </row>
    <row r="304" spans="1:16">
      <c r="A304" s="8" t="s">
        <v>24</v>
      </c>
      <c r="B304" s="9" t="s">
        <v>25</v>
      </c>
      <c r="C304" s="10">
        <v>1955.2</v>
      </c>
      <c r="D304" s="10">
        <v>1863.7</v>
      </c>
      <c r="E304" s="10">
        <v>151.20000000000002</v>
      </c>
      <c r="F304" s="10">
        <v>0</v>
      </c>
      <c r="G304" s="10">
        <v>0</v>
      </c>
      <c r="H304" s="10">
        <v>0</v>
      </c>
      <c r="I304" s="10">
        <v>0</v>
      </c>
      <c r="J304" s="10">
        <v>110.01650000000001</v>
      </c>
      <c r="K304" s="10">
        <f t="shared" si="24"/>
        <v>151.20000000000002</v>
      </c>
      <c r="L304" s="10">
        <f t="shared" si="25"/>
        <v>1863.7</v>
      </c>
      <c r="M304" s="10">
        <f t="shared" si="26"/>
        <v>0</v>
      </c>
      <c r="N304" s="10">
        <f t="shared" si="27"/>
        <v>1863.7</v>
      </c>
      <c r="O304" s="10">
        <f t="shared" si="28"/>
        <v>151.20000000000002</v>
      </c>
      <c r="P304" s="10">
        <f t="shared" si="29"/>
        <v>0</v>
      </c>
    </row>
    <row r="305" spans="1:16">
      <c r="A305" s="8" t="s">
        <v>26</v>
      </c>
      <c r="B305" s="9" t="s">
        <v>27</v>
      </c>
      <c r="C305" s="10">
        <v>115.4</v>
      </c>
      <c r="D305" s="10">
        <v>196.66720000000001</v>
      </c>
      <c r="E305" s="10">
        <v>22.997200000000003</v>
      </c>
      <c r="F305" s="10">
        <v>6.8</v>
      </c>
      <c r="G305" s="10">
        <v>0</v>
      </c>
      <c r="H305" s="10">
        <v>0</v>
      </c>
      <c r="I305" s="10">
        <v>6.8</v>
      </c>
      <c r="J305" s="10">
        <v>6.8</v>
      </c>
      <c r="K305" s="10">
        <f t="shared" si="24"/>
        <v>16.197200000000002</v>
      </c>
      <c r="L305" s="10">
        <f t="shared" si="25"/>
        <v>189.8672</v>
      </c>
      <c r="M305" s="10">
        <f t="shared" si="26"/>
        <v>29.568817073382842</v>
      </c>
      <c r="N305" s="10">
        <f t="shared" si="27"/>
        <v>196.66720000000001</v>
      </c>
      <c r="O305" s="10">
        <f t="shared" si="28"/>
        <v>22.997200000000003</v>
      </c>
      <c r="P305" s="10">
        <f t="shared" si="29"/>
        <v>0</v>
      </c>
    </row>
    <row r="306" spans="1:16">
      <c r="A306" s="8" t="s">
        <v>80</v>
      </c>
      <c r="B306" s="9" t="s">
        <v>81</v>
      </c>
      <c r="C306" s="10">
        <v>3.2</v>
      </c>
      <c r="D306" s="10">
        <v>3.2</v>
      </c>
      <c r="E306" s="10">
        <v>0.2</v>
      </c>
      <c r="F306" s="10">
        <v>0.21476000000000001</v>
      </c>
      <c r="G306" s="10">
        <v>0</v>
      </c>
      <c r="H306" s="10">
        <v>0</v>
      </c>
      <c r="I306" s="10">
        <v>0.21476000000000001</v>
      </c>
      <c r="J306" s="10">
        <v>0.21476000000000001</v>
      </c>
      <c r="K306" s="10">
        <f t="shared" si="24"/>
        <v>-1.4759999999999995E-2</v>
      </c>
      <c r="L306" s="10">
        <f t="shared" si="25"/>
        <v>2.9852400000000001</v>
      </c>
      <c r="M306" s="10">
        <f t="shared" si="26"/>
        <v>107.37999999999998</v>
      </c>
      <c r="N306" s="10">
        <f t="shared" si="27"/>
        <v>3.2</v>
      </c>
      <c r="O306" s="10">
        <f t="shared" si="28"/>
        <v>0.2</v>
      </c>
      <c r="P306" s="10">
        <f t="shared" si="29"/>
        <v>0</v>
      </c>
    </row>
    <row r="307" spans="1:16">
      <c r="A307" s="8" t="s">
        <v>82</v>
      </c>
      <c r="B307" s="9" t="s">
        <v>83</v>
      </c>
      <c r="C307" s="10">
        <v>0</v>
      </c>
      <c r="D307" s="10">
        <v>128.4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0</v>
      </c>
      <c r="L307" s="10">
        <f t="shared" si="25"/>
        <v>128.4</v>
      </c>
      <c r="M307" s="10">
        <f t="shared" si="26"/>
        <v>0</v>
      </c>
      <c r="N307" s="10">
        <f t="shared" si="27"/>
        <v>128.4</v>
      </c>
      <c r="O307" s="10">
        <f t="shared" si="28"/>
        <v>0</v>
      </c>
      <c r="P307" s="10">
        <f t="shared" si="29"/>
        <v>0</v>
      </c>
    </row>
    <row r="308" spans="1:16">
      <c r="A308" s="8" t="s">
        <v>28</v>
      </c>
      <c r="B308" s="9" t="s">
        <v>29</v>
      </c>
      <c r="C308" s="10">
        <v>52.5</v>
      </c>
      <c r="D308" s="10">
        <v>184</v>
      </c>
      <c r="E308" s="10">
        <v>3</v>
      </c>
      <c r="F308" s="10">
        <v>7.415</v>
      </c>
      <c r="G308" s="10">
        <v>0</v>
      </c>
      <c r="H308" s="10">
        <v>0.86</v>
      </c>
      <c r="I308" s="10">
        <v>6.5549999999999997</v>
      </c>
      <c r="J308" s="10">
        <v>6.5549999999999997</v>
      </c>
      <c r="K308" s="10">
        <f t="shared" si="24"/>
        <v>-4.415</v>
      </c>
      <c r="L308" s="10">
        <f t="shared" si="25"/>
        <v>176.58500000000001</v>
      </c>
      <c r="M308" s="10">
        <f t="shared" si="26"/>
        <v>247.16666666666666</v>
      </c>
      <c r="N308" s="10">
        <f t="shared" si="27"/>
        <v>183.14</v>
      </c>
      <c r="O308" s="10">
        <f t="shared" si="28"/>
        <v>2.14</v>
      </c>
      <c r="P308" s="10">
        <f t="shared" si="29"/>
        <v>28.666666666666668</v>
      </c>
    </row>
    <row r="309" spans="1:16">
      <c r="A309" s="8" t="s">
        <v>30</v>
      </c>
      <c r="B309" s="9" t="s">
        <v>31</v>
      </c>
      <c r="C309" s="10">
        <v>222.1</v>
      </c>
      <c r="D309" s="10">
        <v>140.6</v>
      </c>
      <c r="E309" s="10">
        <v>19</v>
      </c>
      <c r="F309" s="10">
        <v>23.190999999999999</v>
      </c>
      <c r="G309" s="10">
        <v>0</v>
      </c>
      <c r="H309" s="10">
        <v>11.504</v>
      </c>
      <c r="I309" s="10">
        <v>11.686999999999999</v>
      </c>
      <c r="J309" s="10">
        <v>11.686999999999999</v>
      </c>
      <c r="K309" s="10">
        <f t="shared" si="24"/>
        <v>-4.1909999999999989</v>
      </c>
      <c r="L309" s="10">
        <f t="shared" si="25"/>
        <v>117.40899999999999</v>
      </c>
      <c r="M309" s="10">
        <f t="shared" si="26"/>
        <v>122.0578947368421</v>
      </c>
      <c r="N309" s="10">
        <f t="shared" si="27"/>
        <v>129.096</v>
      </c>
      <c r="O309" s="10">
        <f t="shared" si="28"/>
        <v>7.4960000000000004</v>
      </c>
      <c r="P309" s="10">
        <f t="shared" si="29"/>
        <v>60.547368421052624</v>
      </c>
    </row>
    <row r="310" spans="1:16">
      <c r="A310" s="8" t="s">
        <v>32</v>
      </c>
      <c r="B310" s="9" t="s">
        <v>33</v>
      </c>
      <c r="C310" s="10">
        <v>362.3</v>
      </c>
      <c r="D310" s="10">
        <v>349.1</v>
      </c>
      <c r="E310" s="10">
        <v>60</v>
      </c>
      <c r="F310" s="10">
        <v>48.609389999999998</v>
      </c>
      <c r="G310" s="10">
        <v>0</v>
      </c>
      <c r="H310" s="10">
        <v>48.609389999999998</v>
      </c>
      <c r="I310" s="10">
        <v>0</v>
      </c>
      <c r="J310" s="10">
        <v>0</v>
      </c>
      <c r="K310" s="10">
        <f t="shared" si="24"/>
        <v>11.390610000000002</v>
      </c>
      <c r="L310" s="10">
        <f t="shared" si="25"/>
        <v>300.49061</v>
      </c>
      <c r="M310" s="10">
        <f t="shared" si="26"/>
        <v>81.015649999999994</v>
      </c>
      <c r="N310" s="10">
        <f t="shared" si="27"/>
        <v>300.49061</v>
      </c>
      <c r="O310" s="10">
        <f t="shared" si="28"/>
        <v>11.390610000000002</v>
      </c>
      <c r="P310" s="10">
        <f t="shared" si="29"/>
        <v>81.015649999999994</v>
      </c>
    </row>
    <row r="311" spans="1:16">
      <c r="A311" s="8" t="s">
        <v>34</v>
      </c>
      <c r="B311" s="9" t="s">
        <v>35</v>
      </c>
      <c r="C311" s="10">
        <v>2.6</v>
      </c>
      <c r="D311" s="10">
        <v>3.6</v>
      </c>
      <c r="E311" s="10">
        <v>0.2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0.2</v>
      </c>
      <c r="L311" s="10">
        <f t="shared" si="25"/>
        <v>3.6</v>
      </c>
      <c r="M311" s="10">
        <f t="shared" si="26"/>
        <v>0</v>
      </c>
      <c r="N311" s="10">
        <f t="shared" si="27"/>
        <v>3.6</v>
      </c>
      <c r="O311" s="10">
        <f t="shared" si="28"/>
        <v>0.2</v>
      </c>
      <c r="P311" s="10">
        <f t="shared" si="29"/>
        <v>0</v>
      </c>
    </row>
    <row r="312" spans="1:16">
      <c r="A312" s="8" t="s">
        <v>36</v>
      </c>
      <c r="B312" s="9" t="s">
        <v>37</v>
      </c>
      <c r="C312" s="10">
        <v>30.5</v>
      </c>
      <c r="D312" s="10">
        <v>30.5</v>
      </c>
      <c r="E312" s="10">
        <v>2.5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2.5</v>
      </c>
      <c r="L312" s="10">
        <f t="shared" si="25"/>
        <v>30.5</v>
      </c>
      <c r="M312" s="10">
        <f t="shared" si="26"/>
        <v>0</v>
      </c>
      <c r="N312" s="10">
        <f t="shared" si="27"/>
        <v>30.5</v>
      </c>
      <c r="O312" s="10">
        <f t="shared" si="28"/>
        <v>2.5</v>
      </c>
      <c r="P312" s="10">
        <f t="shared" si="29"/>
        <v>0</v>
      </c>
    </row>
    <row r="313" spans="1:16">
      <c r="A313" s="8" t="s">
        <v>72</v>
      </c>
      <c r="B313" s="9" t="s">
        <v>73</v>
      </c>
      <c r="C313" s="10">
        <v>161.4</v>
      </c>
      <c r="D313" s="10">
        <v>372.11279999999999</v>
      </c>
      <c r="E313" s="10">
        <v>13.232799999999999</v>
      </c>
      <c r="F313" s="10">
        <v>2.9135500000000003</v>
      </c>
      <c r="G313" s="10">
        <v>0</v>
      </c>
      <c r="H313" s="10">
        <v>2.9135500000000003</v>
      </c>
      <c r="I313" s="10">
        <v>0</v>
      </c>
      <c r="J313" s="10">
        <v>0</v>
      </c>
      <c r="K313" s="10">
        <f t="shared" si="24"/>
        <v>10.319249999999998</v>
      </c>
      <c r="L313" s="10">
        <f t="shared" si="25"/>
        <v>369.19925000000001</v>
      </c>
      <c r="M313" s="10">
        <f t="shared" si="26"/>
        <v>22.01763799044798</v>
      </c>
      <c r="N313" s="10">
        <f t="shared" si="27"/>
        <v>369.19925000000001</v>
      </c>
      <c r="O313" s="10">
        <f t="shared" si="28"/>
        <v>10.319249999999998</v>
      </c>
      <c r="P313" s="10">
        <f t="shared" si="29"/>
        <v>22.01763799044798</v>
      </c>
    </row>
    <row r="314" spans="1:16" ht="25.5">
      <c r="A314" s="5" t="s">
        <v>174</v>
      </c>
      <c r="B314" s="6" t="s">
        <v>175</v>
      </c>
      <c r="C314" s="7">
        <v>1462.6000000000001</v>
      </c>
      <c r="D314" s="7">
        <v>1659.4893400000001</v>
      </c>
      <c r="E314" s="7">
        <v>117.30000000000001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f t="shared" si="24"/>
        <v>117.30000000000001</v>
      </c>
      <c r="L314" s="7">
        <f t="shared" si="25"/>
        <v>1659.4893400000001</v>
      </c>
      <c r="M314" s="7">
        <f t="shared" si="26"/>
        <v>0</v>
      </c>
      <c r="N314" s="7">
        <f t="shared" si="27"/>
        <v>1659.4893400000001</v>
      </c>
      <c r="O314" s="7">
        <f t="shared" si="28"/>
        <v>117.30000000000001</v>
      </c>
      <c r="P314" s="7">
        <f t="shared" si="29"/>
        <v>0</v>
      </c>
    </row>
    <row r="315" spans="1:16">
      <c r="A315" s="8" t="s">
        <v>22</v>
      </c>
      <c r="B315" s="9" t="s">
        <v>23</v>
      </c>
      <c r="C315" s="10">
        <v>1062.2</v>
      </c>
      <c r="D315" s="10">
        <v>1230.421</v>
      </c>
      <c r="E315" s="10">
        <v>83.7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83.7</v>
      </c>
      <c r="L315" s="10">
        <f t="shared" si="25"/>
        <v>1230.421</v>
      </c>
      <c r="M315" s="10">
        <f t="shared" si="26"/>
        <v>0</v>
      </c>
      <c r="N315" s="10">
        <f t="shared" si="27"/>
        <v>1230.421</v>
      </c>
      <c r="O315" s="10">
        <f t="shared" si="28"/>
        <v>83.7</v>
      </c>
      <c r="P315" s="10">
        <f t="shared" si="29"/>
        <v>0</v>
      </c>
    </row>
    <row r="316" spans="1:16">
      <c r="A316" s="8" t="s">
        <v>24</v>
      </c>
      <c r="B316" s="9" t="s">
        <v>25</v>
      </c>
      <c r="C316" s="10">
        <v>233.70000000000002</v>
      </c>
      <c r="D316" s="10">
        <v>250.709</v>
      </c>
      <c r="E316" s="10">
        <v>18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18</v>
      </c>
      <c r="L316" s="10">
        <f t="shared" si="25"/>
        <v>250.709</v>
      </c>
      <c r="M316" s="10">
        <f t="shared" si="26"/>
        <v>0</v>
      </c>
      <c r="N316" s="10">
        <f t="shared" si="27"/>
        <v>250.709</v>
      </c>
      <c r="O316" s="10">
        <f t="shared" si="28"/>
        <v>18</v>
      </c>
      <c r="P316" s="10">
        <f t="shared" si="29"/>
        <v>0</v>
      </c>
    </row>
    <row r="317" spans="1:16">
      <c r="A317" s="8" t="s">
        <v>26</v>
      </c>
      <c r="B317" s="9" t="s">
        <v>27</v>
      </c>
      <c r="C317" s="10">
        <v>65.2</v>
      </c>
      <c r="D317" s="10">
        <v>77.484340000000003</v>
      </c>
      <c r="E317" s="10">
        <v>2.2000000000000002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2.2000000000000002</v>
      </c>
      <c r="L317" s="10">
        <f t="shared" si="25"/>
        <v>77.484340000000003</v>
      </c>
      <c r="M317" s="10">
        <f t="shared" si="26"/>
        <v>0</v>
      </c>
      <c r="N317" s="10">
        <f t="shared" si="27"/>
        <v>77.484340000000003</v>
      </c>
      <c r="O317" s="10">
        <f t="shared" si="28"/>
        <v>2.2000000000000002</v>
      </c>
      <c r="P317" s="10">
        <f t="shared" si="29"/>
        <v>0</v>
      </c>
    </row>
    <row r="318" spans="1:16">
      <c r="A318" s="8" t="s">
        <v>80</v>
      </c>
      <c r="B318" s="9" t="s">
        <v>81</v>
      </c>
      <c r="C318" s="10">
        <v>4</v>
      </c>
      <c r="D318" s="10">
        <v>4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0</v>
      </c>
      <c r="L318" s="10">
        <f t="shared" si="25"/>
        <v>4</v>
      </c>
      <c r="M318" s="10">
        <f t="shared" si="26"/>
        <v>0</v>
      </c>
      <c r="N318" s="10">
        <f t="shared" si="27"/>
        <v>4</v>
      </c>
      <c r="O318" s="10">
        <f t="shared" si="28"/>
        <v>0</v>
      </c>
      <c r="P318" s="10">
        <f t="shared" si="29"/>
        <v>0</v>
      </c>
    </row>
    <row r="319" spans="1:16">
      <c r="A319" s="8" t="s">
        <v>28</v>
      </c>
      <c r="B319" s="9" t="s">
        <v>29</v>
      </c>
      <c r="C319" s="10">
        <v>16.600000000000001</v>
      </c>
      <c r="D319" s="10">
        <v>27.6</v>
      </c>
      <c r="E319" s="10">
        <v>1.2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1.2</v>
      </c>
      <c r="L319" s="10">
        <f t="shared" si="25"/>
        <v>27.6</v>
      </c>
      <c r="M319" s="10">
        <f t="shared" si="26"/>
        <v>0</v>
      </c>
      <c r="N319" s="10">
        <f t="shared" si="27"/>
        <v>27.6</v>
      </c>
      <c r="O319" s="10">
        <f t="shared" si="28"/>
        <v>1.2</v>
      </c>
      <c r="P319" s="10">
        <f t="shared" si="29"/>
        <v>0</v>
      </c>
    </row>
    <row r="320" spans="1:16">
      <c r="A320" s="8" t="s">
        <v>32</v>
      </c>
      <c r="B320" s="9" t="s">
        <v>33</v>
      </c>
      <c r="C320" s="10">
        <v>65.400000000000006</v>
      </c>
      <c r="D320" s="10">
        <v>53.774999999999999</v>
      </c>
      <c r="E320" s="10">
        <v>10.93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10.93</v>
      </c>
      <c r="L320" s="10">
        <f t="shared" si="25"/>
        <v>53.774999999999999</v>
      </c>
      <c r="M320" s="10">
        <f t="shared" si="26"/>
        <v>0</v>
      </c>
      <c r="N320" s="10">
        <f t="shared" si="27"/>
        <v>53.774999999999999</v>
      </c>
      <c r="O320" s="10">
        <f t="shared" si="28"/>
        <v>10.93</v>
      </c>
      <c r="P320" s="10">
        <f t="shared" si="29"/>
        <v>0</v>
      </c>
    </row>
    <row r="321" spans="1:16">
      <c r="A321" s="8" t="s">
        <v>34</v>
      </c>
      <c r="B321" s="9" t="s">
        <v>35</v>
      </c>
      <c r="C321" s="10">
        <v>4.9000000000000004</v>
      </c>
      <c r="D321" s="10">
        <v>4.9000000000000004</v>
      </c>
      <c r="E321" s="10">
        <v>0.4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0.4</v>
      </c>
      <c r="L321" s="10">
        <f t="shared" si="25"/>
        <v>4.9000000000000004</v>
      </c>
      <c r="M321" s="10">
        <f t="shared" si="26"/>
        <v>0</v>
      </c>
      <c r="N321" s="10">
        <f t="shared" si="27"/>
        <v>4.9000000000000004</v>
      </c>
      <c r="O321" s="10">
        <f t="shared" si="28"/>
        <v>0.4</v>
      </c>
      <c r="P321" s="10">
        <f t="shared" si="29"/>
        <v>0</v>
      </c>
    </row>
    <row r="322" spans="1:16">
      <c r="A322" s="8" t="s">
        <v>36</v>
      </c>
      <c r="B322" s="9" t="s">
        <v>37</v>
      </c>
      <c r="C322" s="10">
        <v>10.6</v>
      </c>
      <c r="D322" s="10">
        <v>10.6</v>
      </c>
      <c r="E322" s="10">
        <v>0.87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0.87</v>
      </c>
      <c r="L322" s="10">
        <f t="shared" si="25"/>
        <v>10.6</v>
      </c>
      <c r="M322" s="10">
        <f t="shared" si="26"/>
        <v>0</v>
      </c>
      <c r="N322" s="10">
        <f t="shared" si="27"/>
        <v>10.6</v>
      </c>
      <c r="O322" s="10">
        <f t="shared" si="28"/>
        <v>0.87</v>
      </c>
      <c r="P322" s="10">
        <f t="shared" si="29"/>
        <v>0</v>
      </c>
    </row>
    <row r="323" spans="1:16">
      <c r="A323" s="5" t="s">
        <v>176</v>
      </c>
      <c r="B323" s="6" t="s">
        <v>177</v>
      </c>
      <c r="C323" s="7">
        <v>186.34</v>
      </c>
      <c r="D323" s="7">
        <v>193.84</v>
      </c>
      <c r="E323" s="7">
        <v>10.303000000000001</v>
      </c>
      <c r="F323" s="7">
        <v>2.92</v>
      </c>
      <c r="G323" s="7">
        <v>0</v>
      </c>
      <c r="H323" s="7">
        <v>0</v>
      </c>
      <c r="I323" s="7">
        <v>2.92</v>
      </c>
      <c r="J323" s="7">
        <v>2.92</v>
      </c>
      <c r="K323" s="7">
        <f t="shared" si="24"/>
        <v>7.3830000000000009</v>
      </c>
      <c r="L323" s="7">
        <f t="shared" si="25"/>
        <v>190.92000000000002</v>
      </c>
      <c r="M323" s="7">
        <f t="shared" si="26"/>
        <v>28.341259827234783</v>
      </c>
      <c r="N323" s="7">
        <f t="shared" si="27"/>
        <v>193.84</v>
      </c>
      <c r="O323" s="7">
        <f t="shared" si="28"/>
        <v>10.303000000000001</v>
      </c>
      <c r="P323" s="7">
        <f t="shared" si="29"/>
        <v>0</v>
      </c>
    </row>
    <row r="324" spans="1:16" ht="38.25">
      <c r="A324" s="5" t="s">
        <v>178</v>
      </c>
      <c r="B324" s="6" t="s">
        <v>179</v>
      </c>
      <c r="C324" s="7">
        <v>186.34</v>
      </c>
      <c r="D324" s="7">
        <v>193.84</v>
      </c>
      <c r="E324" s="7">
        <v>10.303000000000001</v>
      </c>
      <c r="F324" s="7">
        <v>2.92</v>
      </c>
      <c r="G324" s="7">
        <v>0</v>
      </c>
      <c r="H324" s="7">
        <v>0</v>
      </c>
      <c r="I324" s="7">
        <v>2.92</v>
      </c>
      <c r="J324" s="7">
        <v>2.92</v>
      </c>
      <c r="K324" s="7">
        <f t="shared" si="24"/>
        <v>7.3830000000000009</v>
      </c>
      <c r="L324" s="7">
        <f t="shared" si="25"/>
        <v>190.92000000000002</v>
      </c>
      <c r="M324" s="7">
        <f t="shared" si="26"/>
        <v>28.341259827234783</v>
      </c>
      <c r="N324" s="7">
        <f t="shared" si="27"/>
        <v>193.84</v>
      </c>
      <c r="O324" s="7">
        <f t="shared" si="28"/>
        <v>10.303000000000001</v>
      </c>
      <c r="P324" s="7">
        <f t="shared" si="29"/>
        <v>0</v>
      </c>
    </row>
    <row r="325" spans="1:16" ht="25.5">
      <c r="A325" s="8" t="s">
        <v>48</v>
      </c>
      <c r="B325" s="9" t="s">
        <v>49</v>
      </c>
      <c r="C325" s="10">
        <v>186.34</v>
      </c>
      <c r="D325" s="10">
        <v>193.84</v>
      </c>
      <c r="E325" s="10">
        <v>10.303000000000001</v>
      </c>
      <c r="F325" s="10">
        <v>2.92</v>
      </c>
      <c r="G325" s="10">
        <v>0</v>
      </c>
      <c r="H325" s="10">
        <v>0</v>
      </c>
      <c r="I325" s="10">
        <v>2.92</v>
      </c>
      <c r="J325" s="10">
        <v>2.92</v>
      </c>
      <c r="K325" s="10">
        <f t="shared" si="24"/>
        <v>7.3830000000000009</v>
      </c>
      <c r="L325" s="10">
        <f t="shared" si="25"/>
        <v>190.92000000000002</v>
      </c>
      <c r="M325" s="10">
        <f t="shared" si="26"/>
        <v>28.341259827234783</v>
      </c>
      <c r="N325" s="10">
        <f t="shared" si="27"/>
        <v>193.84</v>
      </c>
      <c r="O325" s="10">
        <f t="shared" si="28"/>
        <v>10.303000000000001</v>
      </c>
      <c r="P325" s="10">
        <f t="shared" si="29"/>
        <v>0</v>
      </c>
    </row>
    <row r="326" spans="1:16">
      <c r="A326" s="5" t="s">
        <v>180</v>
      </c>
      <c r="B326" s="6" t="s">
        <v>181</v>
      </c>
      <c r="C326" s="7">
        <v>147.00900000000001</v>
      </c>
      <c r="D326" s="7">
        <v>74.884</v>
      </c>
      <c r="E326" s="7">
        <v>0</v>
      </c>
      <c r="F326" s="7">
        <v>0</v>
      </c>
      <c r="G326" s="7">
        <v>0</v>
      </c>
      <c r="H326" s="7">
        <v>0</v>
      </c>
      <c r="I326" s="7">
        <v>29.130749999999999</v>
      </c>
      <c r="J326" s="7">
        <v>29.130749999999999</v>
      </c>
      <c r="K326" s="7">
        <f t="shared" ref="K326:K389" si="30">E326-F326</f>
        <v>0</v>
      </c>
      <c r="L326" s="7">
        <f t="shared" ref="L326:L389" si="31">D326-F326</f>
        <v>74.884</v>
      </c>
      <c r="M326" s="7">
        <f t="shared" ref="M326:M389" si="32">IF(E326=0,0,(F326/E326)*100)</f>
        <v>0</v>
      </c>
      <c r="N326" s="7">
        <f t="shared" ref="N326:N389" si="33">D326-H326</f>
        <v>74.884</v>
      </c>
      <c r="O326" s="7">
        <f t="shared" ref="O326:O389" si="34">E326-H326</f>
        <v>0</v>
      </c>
      <c r="P326" s="7">
        <f t="shared" ref="P326:P389" si="35">IF(E326=0,0,(H326/E326)*100)</f>
        <v>0</v>
      </c>
    </row>
    <row r="327" spans="1:16">
      <c r="A327" s="8" t="s">
        <v>42</v>
      </c>
      <c r="B327" s="9" t="s">
        <v>43</v>
      </c>
      <c r="C327" s="10">
        <v>147.00900000000001</v>
      </c>
      <c r="D327" s="10">
        <v>74.884</v>
      </c>
      <c r="E327" s="10">
        <v>0</v>
      </c>
      <c r="F327" s="10">
        <v>0</v>
      </c>
      <c r="G327" s="10">
        <v>0</v>
      </c>
      <c r="H327" s="10">
        <v>0</v>
      </c>
      <c r="I327" s="10">
        <v>29.130749999999999</v>
      </c>
      <c r="J327" s="10">
        <v>29.130749999999999</v>
      </c>
      <c r="K327" s="10">
        <f t="shared" si="30"/>
        <v>0</v>
      </c>
      <c r="L327" s="10">
        <f t="shared" si="31"/>
        <v>74.884</v>
      </c>
      <c r="M327" s="10">
        <f t="shared" si="32"/>
        <v>0</v>
      </c>
      <c r="N327" s="10">
        <f t="shared" si="33"/>
        <v>74.884</v>
      </c>
      <c r="O327" s="10">
        <f t="shared" si="34"/>
        <v>0</v>
      </c>
      <c r="P327" s="10">
        <f t="shared" si="35"/>
        <v>0</v>
      </c>
    </row>
    <row r="328" spans="1:16">
      <c r="A328" s="5" t="s">
        <v>182</v>
      </c>
      <c r="B328" s="6" t="s">
        <v>183</v>
      </c>
      <c r="C328" s="7">
        <v>7917.5370000000003</v>
      </c>
      <c r="D328" s="7">
        <v>14859.818000000001</v>
      </c>
      <c r="E328" s="7">
        <v>122.678</v>
      </c>
      <c r="F328" s="7">
        <v>26.400000000000002</v>
      </c>
      <c r="G328" s="7">
        <v>2.4</v>
      </c>
      <c r="H328" s="7">
        <v>0</v>
      </c>
      <c r="I328" s="7">
        <v>30.244550000000004</v>
      </c>
      <c r="J328" s="7">
        <v>32.644550000000002</v>
      </c>
      <c r="K328" s="7">
        <f t="shared" si="30"/>
        <v>96.277999999999992</v>
      </c>
      <c r="L328" s="7">
        <f t="shared" si="31"/>
        <v>14833.418000000001</v>
      </c>
      <c r="M328" s="7">
        <f t="shared" si="32"/>
        <v>21.519750892580582</v>
      </c>
      <c r="N328" s="7">
        <f t="shared" si="33"/>
        <v>14859.818000000001</v>
      </c>
      <c r="O328" s="7">
        <f t="shared" si="34"/>
        <v>122.678</v>
      </c>
      <c r="P328" s="7">
        <f t="shared" si="35"/>
        <v>0</v>
      </c>
    </row>
    <row r="329" spans="1:16">
      <c r="A329" s="8" t="s">
        <v>28</v>
      </c>
      <c r="B329" s="9" t="s">
        <v>29</v>
      </c>
      <c r="C329" s="10">
        <v>25</v>
      </c>
      <c r="D329" s="10">
        <v>15.206</v>
      </c>
      <c r="E329" s="10">
        <v>1.1000000000000001</v>
      </c>
      <c r="F329" s="10">
        <v>0</v>
      </c>
      <c r="G329" s="10">
        <v>0</v>
      </c>
      <c r="H329" s="10">
        <v>0</v>
      </c>
      <c r="I329" s="10">
        <v>3.8445500000000004</v>
      </c>
      <c r="J329" s="10">
        <v>3.8445500000000004</v>
      </c>
      <c r="K329" s="10">
        <f t="shared" si="30"/>
        <v>1.1000000000000001</v>
      </c>
      <c r="L329" s="10">
        <f t="shared" si="31"/>
        <v>15.206</v>
      </c>
      <c r="M329" s="10">
        <f t="shared" si="32"/>
        <v>0</v>
      </c>
      <c r="N329" s="10">
        <f t="shared" si="33"/>
        <v>15.206</v>
      </c>
      <c r="O329" s="10">
        <f t="shared" si="34"/>
        <v>1.1000000000000001</v>
      </c>
      <c r="P329" s="10">
        <f t="shared" si="35"/>
        <v>0</v>
      </c>
    </row>
    <row r="330" spans="1:16" ht="25.5">
      <c r="A330" s="8" t="s">
        <v>48</v>
      </c>
      <c r="B330" s="9" t="s">
        <v>49</v>
      </c>
      <c r="C330" s="10">
        <v>450.858</v>
      </c>
      <c r="D330" s="10">
        <v>494.37799999999999</v>
      </c>
      <c r="E330" s="10">
        <v>11.577999999999999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11.577999999999999</v>
      </c>
      <c r="L330" s="10">
        <f t="shared" si="31"/>
        <v>494.37799999999999</v>
      </c>
      <c r="M330" s="10">
        <f t="shared" si="32"/>
        <v>0</v>
      </c>
      <c r="N330" s="10">
        <f t="shared" si="33"/>
        <v>494.37799999999999</v>
      </c>
      <c r="O330" s="10">
        <f t="shared" si="34"/>
        <v>11.577999999999999</v>
      </c>
      <c r="P330" s="10">
        <f t="shared" si="35"/>
        <v>0</v>
      </c>
    </row>
    <row r="331" spans="1:16">
      <c r="A331" s="8" t="s">
        <v>72</v>
      </c>
      <c r="B331" s="9" t="s">
        <v>73</v>
      </c>
      <c r="C331" s="10">
        <v>7441.6790000000001</v>
      </c>
      <c r="D331" s="10">
        <v>14350.234</v>
      </c>
      <c r="E331" s="10">
        <v>110</v>
      </c>
      <c r="F331" s="10">
        <v>26.400000000000002</v>
      </c>
      <c r="G331" s="10">
        <v>2.4</v>
      </c>
      <c r="H331" s="10">
        <v>0</v>
      </c>
      <c r="I331" s="10">
        <v>26.400000000000002</v>
      </c>
      <c r="J331" s="10">
        <v>28.8</v>
      </c>
      <c r="K331" s="10">
        <f t="shared" si="30"/>
        <v>83.6</v>
      </c>
      <c r="L331" s="10">
        <f t="shared" si="31"/>
        <v>14323.834000000001</v>
      </c>
      <c r="M331" s="10">
        <f t="shared" si="32"/>
        <v>24.000000000000004</v>
      </c>
      <c r="N331" s="10">
        <f t="shared" si="33"/>
        <v>14350.234</v>
      </c>
      <c r="O331" s="10">
        <f t="shared" si="34"/>
        <v>110</v>
      </c>
      <c r="P331" s="10">
        <f t="shared" si="35"/>
        <v>0</v>
      </c>
    </row>
    <row r="332" spans="1:16">
      <c r="A332" s="5" t="s">
        <v>184</v>
      </c>
      <c r="B332" s="6" t="s">
        <v>71</v>
      </c>
      <c r="C332" s="7">
        <v>0</v>
      </c>
      <c r="D332" s="7">
        <v>167.47499999999999</v>
      </c>
      <c r="E332" s="7">
        <v>167.47499999999999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f t="shared" si="30"/>
        <v>167.47499999999999</v>
      </c>
      <c r="L332" s="7">
        <f t="shared" si="31"/>
        <v>167.47499999999999</v>
      </c>
      <c r="M332" s="7">
        <f t="shared" si="32"/>
        <v>0</v>
      </c>
      <c r="N332" s="7">
        <f t="shared" si="33"/>
        <v>167.47499999999999</v>
      </c>
      <c r="O332" s="7">
        <f t="shared" si="34"/>
        <v>167.47499999999999</v>
      </c>
      <c r="P332" s="7">
        <f t="shared" si="35"/>
        <v>0</v>
      </c>
    </row>
    <row r="333" spans="1:16">
      <c r="A333" s="8" t="s">
        <v>42</v>
      </c>
      <c r="B333" s="9" t="s">
        <v>43</v>
      </c>
      <c r="C333" s="10">
        <v>0</v>
      </c>
      <c r="D333" s="10">
        <v>167.47499999999999</v>
      </c>
      <c r="E333" s="10">
        <v>167.47499999999999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167.47499999999999</v>
      </c>
      <c r="L333" s="10">
        <f t="shared" si="31"/>
        <v>167.47499999999999</v>
      </c>
      <c r="M333" s="10">
        <f t="shared" si="32"/>
        <v>0</v>
      </c>
      <c r="N333" s="10">
        <f t="shared" si="33"/>
        <v>167.47499999999999</v>
      </c>
      <c r="O333" s="10">
        <f t="shared" si="34"/>
        <v>167.47499999999999</v>
      </c>
      <c r="P333" s="10">
        <f t="shared" si="35"/>
        <v>0</v>
      </c>
    </row>
    <row r="334" spans="1:16" ht="63.75">
      <c r="A334" s="5" t="s">
        <v>185</v>
      </c>
      <c r="B334" s="6" t="s">
        <v>186</v>
      </c>
      <c r="C334" s="7">
        <v>0</v>
      </c>
      <c r="D334" s="7">
        <v>3574.8580000000002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f t="shared" si="30"/>
        <v>0</v>
      </c>
      <c r="L334" s="7">
        <f t="shared" si="31"/>
        <v>3574.8580000000002</v>
      </c>
      <c r="M334" s="7">
        <f t="shared" si="32"/>
        <v>0</v>
      </c>
      <c r="N334" s="7">
        <f t="shared" si="33"/>
        <v>3574.8580000000002</v>
      </c>
      <c r="O334" s="7">
        <f t="shared" si="34"/>
        <v>0</v>
      </c>
      <c r="P334" s="7">
        <f t="shared" si="35"/>
        <v>0</v>
      </c>
    </row>
    <row r="335" spans="1:16" ht="25.5">
      <c r="A335" s="8" t="s">
        <v>187</v>
      </c>
      <c r="B335" s="9" t="s">
        <v>188</v>
      </c>
      <c r="C335" s="10">
        <v>0</v>
      </c>
      <c r="D335" s="10">
        <v>3574.8580000000002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0</v>
      </c>
      <c r="L335" s="10">
        <f t="shared" si="31"/>
        <v>3574.8580000000002</v>
      </c>
      <c r="M335" s="10">
        <f t="shared" si="32"/>
        <v>0</v>
      </c>
      <c r="N335" s="10">
        <f t="shared" si="33"/>
        <v>3574.8580000000002</v>
      </c>
      <c r="O335" s="10">
        <f t="shared" si="34"/>
        <v>0</v>
      </c>
      <c r="P335" s="10">
        <f t="shared" si="35"/>
        <v>0</v>
      </c>
    </row>
    <row r="336" spans="1:16">
      <c r="A336" s="5" t="s">
        <v>189</v>
      </c>
      <c r="B336" s="6" t="s">
        <v>71</v>
      </c>
      <c r="C336" s="7">
        <v>25.2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f t="shared" si="30"/>
        <v>0</v>
      </c>
      <c r="L336" s="7">
        <f t="shared" si="31"/>
        <v>0</v>
      </c>
      <c r="M336" s="7">
        <f t="shared" si="32"/>
        <v>0</v>
      </c>
      <c r="N336" s="7">
        <f t="shared" si="33"/>
        <v>0</v>
      </c>
      <c r="O336" s="7">
        <f t="shared" si="34"/>
        <v>0</v>
      </c>
      <c r="P336" s="7">
        <f t="shared" si="35"/>
        <v>0</v>
      </c>
    </row>
    <row r="337" spans="1:16" ht="25.5">
      <c r="A337" s="8" t="s">
        <v>48</v>
      </c>
      <c r="B337" s="9" t="s">
        <v>49</v>
      </c>
      <c r="C337" s="10">
        <v>25.2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0"/>
        <v>0</v>
      </c>
      <c r="L337" s="10">
        <f t="shared" si="31"/>
        <v>0</v>
      </c>
      <c r="M337" s="10">
        <f t="shared" si="32"/>
        <v>0</v>
      </c>
      <c r="N337" s="10">
        <f t="shared" si="33"/>
        <v>0</v>
      </c>
      <c r="O337" s="10">
        <f t="shared" si="34"/>
        <v>0</v>
      </c>
      <c r="P337" s="10">
        <f t="shared" si="35"/>
        <v>0</v>
      </c>
    </row>
    <row r="338" spans="1:16">
      <c r="A338" s="5" t="s">
        <v>190</v>
      </c>
      <c r="B338" s="6" t="s">
        <v>191</v>
      </c>
      <c r="C338" s="7">
        <v>671.22800000000007</v>
      </c>
      <c r="D338" s="7">
        <v>659.66540000000009</v>
      </c>
      <c r="E338" s="7">
        <v>31.187400000000004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f t="shared" si="30"/>
        <v>31.187400000000004</v>
      </c>
      <c r="L338" s="7">
        <f t="shared" si="31"/>
        <v>659.66540000000009</v>
      </c>
      <c r="M338" s="7">
        <f t="shared" si="32"/>
        <v>0</v>
      </c>
      <c r="N338" s="7">
        <f t="shared" si="33"/>
        <v>659.66540000000009</v>
      </c>
      <c r="O338" s="7">
        <f t="shared" si="34"/>
        <v>31.187400000000004</v>
      </c>
      <c r="P338" s="7">
        <f t="shared" si="35"/>
        <v>0</v>
      </c>
    </row>
    <row r="339" spans="1:16" ht="25.5">
      <c r="A339" s="8" t="s">
        <v>192</v>
      </c>
      <c r="B339" s="9" t="s">
        <v>193</v>
      </c>
      <c r="C339" s="10">
        <v>671.22800000000007</v>
      </c>
      <c r="D339" s="10">
        <v>659.66540000000009</v>
      </c>
      <c r="E339" s="10">
        <v>31.187400000000004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31.187400000000004</v>
      </c>
      <c r="L339" s="10">
        <f t="shared" si="31"/>
        <v>659.66540000000009</v>
      </c>
      <c r="M339" s="10">
        <f t="shared" si="32"/>
        <v>0</v>
      </c>
      <c r="N339" s="10">
        <f t="shared" si="33"/>
        <v>659.66540000000009</v>
      </c>
      <c r="O339" s="10">
        <f t="shared" si="34"/>
        <v>31.187400000000004</v>
      </c>
      <c r="P339" s="10">
        <f t="shared" si="35"/>
        <v>0</v>
      </c>
    </row>
    <row r="340" spans="1:16">
      <c r="A340" s="5" t="s">
        <v>194</v>
      </c>
      <c r="B340" s="6" t="s">
        <v>195</v>
      </c>
      <c r="C340" s="7">
        <v>57648.312999999995</v>
      </c>
      <c r="D340" s="7">
        <v>58274.596999999987</v>
      </c>
      <c r="E340" s="7">
        <v>4353.4889999999996</v>
      </c>
      <c r="F340" s="7">
        <v>259.77395000000001</v>
      </c>
      <c r="G340" s="7">
        <v>221.05795000000001</v>
      </c>
      <c r="H340" s="7">
        <v>228.24649999999997</v>
      </c>
      <c r="I340" s="7">
        <v>31.527450000000002</v>
      </c>
      <c r="J340" s="7">
        <v>418.99460999999991</v>
      </c>
      <c r="K340" s="7">
        <f t="shared" si="30"/>
        <v>4093.7150499999998</v>
      </c>
      <c r="L340" s="7">
        <f t="shared" si="31"/>
        <v>58014.823049999985</v>
      </c>
      <c r="M340" s="7">
        <f t="shared" si="32"/>
        <v>5.9670289737725311</v>
      </c>
      <c r="N340" s="7">
        <f t="shared" si="33"/>
        <v>58046.350499999986</v>
      </c>
      <c r="O340" s="7">
        <f t="shared" si="34"/>
        <v>4125.2424999999994</v>
      </c>
      <c r="P340" s="7">
        <f t="shared" si="35"/>
        <v>5.2428408570688934</v>
      </c>
    </row>
    <row r="341" spans="1:16" ht="25.5">
      <c r="A341" s="5" t="s">
        <v>196</v>
      </c>
      <c r="B341" s="6" t="s">
        <v>77</v>
      </c>
      <c r="C341" s="7">
        <v>1186.0309999999999</v>
      </c>
      <c r="D341" s="7">
        <v>1255.2150000000001</v>
      </c>
      <c r="E341" s="7">
        <v>96.426000000000002</v>
      </c>
      <c r="F341" s="7">
        <v>4.04481</v>
      </c>
      <c r="G341" s="7">
        <v>0</v>
      </c>
      <c r="H341" s="7">
        <v>3.9993600000000002</v>
      </c>
      <c r="I341" s="7">
        <v>4.5450000000000004E-2</v>
      </c>
      <c r="J341" s="7">
        <v>4.5450000000000004E-2</v>
      </c>
      <c r="K341" s="7">
        <f t="shared" si="30"/>
        <v>92.381190000000004</v>
      </c>
      <c r="L341" s="7">
        <f t="shared" si="31"/>
        <v>1251.17019</v>
      </c>
      <c r="M341" s="7">
        <f t="shared" si="32"/>
        <v>4.1947296372347704</v>
      </c>
      <c r="N341" s="7">
        <f t="shared" si="33"/>
        <v>1251.2156400000001</v>
      </c>
      <c r="O341" s="7">
        <f t="shared" si="34"/>
        <v>92.426640000000006</v>
      </c>
      <c r="P341" s="7">
        <f t="shared" si="35"/>
        <v>4.1475950469790313</v>
      </c>
    </row>
    <row r="342" spans="1:16">
      <c r="A342" s="8" t="s">
        <v>22</v>
      </c>
      <c r="B342" s="9" t="s">
        <v>23</v>
      </c>
      <c r="C342" s="10">
        <v>915.36</v>
      </c>
      <c r="D342" s="10">
        <v>1035.884</v>
      </c>
      <c r="E342" s="10">
        <v>74.436999999999998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74.436999999999998</v>
      </c>
      <c r="L342" s="10">
        <f t="shared" si="31"/>
        <v>1035.884</v>
      </c>
      <c r="M342" s="10">
        <f t="shared" si="32"/>
        <v>0</v>
      </c>
      <c r="N342" s="10">
        <f t="shared" si="33"/>
        <v>1035.884</v>
      </c>
      <c r="O342" s="10">
        <f t="shared" si="34"/>
        <v>74.436999999999998</v>
      </c>
      <c r="P342" s="10">
        <f t="shared" si="35"/>
        <v>0</v>
      </c>
    </row>
    <row r="343" spans="1:16">
      <c r="A343" s="8" t="s">
        <v>24</v>
      </c>
      <c r="B343" s="9" t="s">
        <v>25</v>
      </c>
      <c r="C343" s="10">
        <v>201.37899999999999</v>
      </c>
      <c r="D343" s="10">
        <v>165.43899999999999</v>
      </c>
      <c r="E343" s="10">
        <v>13.426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13.426</v>
      </c>
      <c r="L343" s="10">
        <f t="shared" si="31"/>
        <v>165.43899999999999</v>
      </c>
      <c r="M343" s="10">
        <f t="shared" si="32"/>
        <v>0</v>
      </c>
      <c r="N343" s="10">
        <f t="shared" si="33"/>
        <v>165.43899999999999</v>
      </c>
      <c r="O343" s="10">
        <f t="shared" si="34"/>
        <v>13.426</v>
      </c>
      <c r="P343" s="10">
        <f t="shared" si="35"/>
        <v>0</v>
      </c>
    </row>
    <row r="344" spans="1:16">
      <c r="A344" s="8" t="s">
        <v>26</v>
      </c>
      <c r="B344" s="9" t="s">
        <v>27</v>
      </c>
      <c r="C344" s="10">
        <v>7.9350000000000005</v>
      </c>
      <c r="D344" s="10">
        <v>7.9350000000000005</v>
      </c>
      <c r="E344" s="10">
        <v>0.66100000000000003</v>
      </c>
      <c r="F344" s="10">
        <v>0.6967000000000001</v>
      </c>
      <c r="G344" s="10">
        <v>0</v>
      </c>
      <c r="H344" s="10">
        <v>0.6967000000000001</v>
      </c>
      <c r="I344" s="10">
        <v>0</v>
      </c>
      <c r="J344" s="10">
        <v>0</v>
      </c>
      <c r="K344" s="10">
        <f t="shared" si="30"/>
        <v>-3.5700000000000065E-2</v>
      </c>
      <c r="L344" s="10">
        <f t="shared" si="31"/>
        <v>7.2383000000000006</v>
      </c>
      <c r="M344" s="10">
        <f t="shared" si="32"/>
        <v>105.40090771558246</v>
      </c>
      <c r="N344" s="10">
        <f t="shared" si="33"/>
        <v>7.2383000000000006</v>
      </c>
      <c r="O344" s="10">
        <f t="shared" si="34"/>
        <v>-3.5700000000000065E-2</v>
      </c>
      <c r="P344" s="10">
        <f t="shared" si="35"/>
        <v>105.40090771558246</v>
      </c>
    </row>
    <row r="345" spans="1:16">
      <c r="A345" s="8" t="s">
        <v>28</v>
      </c>
      <c r="B345" s="9" t="s">
        <v>29</v>
      </c>
      <c r="C345" s="10">
        <v>12.11</v>
      </c>
      <c r="D345" s="10">
        <v>12.11</v>
      </c>
      <c r="E345" s="10">
        <v>1.0090000000000001</v>
      </c>
      <c r="F345" s="10">
        <v>4.5450000000000004E-2</v>
      </c>
      <c r="G345" s="10">
        <v>0</v>
      </c>
      <c r="H345" s="10">
        <v>0</v>
      </c>
      <c r="I345" s="10">
        <v>4.5450000000000004E-2</v>
      </c>
      <c r="J345" s="10">
        <v>4.5450000000000004E-2</v>
      </c>
      <c r="K345" s="10">
        <f t="shared" si="30"/>
        <v>0.96355000000000013</v>
      </c>
      <c r="L345" s="10">
        <f t="shared" si="31"/>
        <v>12.064549999999999</v>
      </c>
      <c r="M345" s="10">
        <f t="shared" si="32"/>
        <v>4.504459861248761</v>
      </c>
      <c r="N345" s="10">
        <f t="shared" si="33"/>
        <v>12.11</v>
      </c>
      <c r="O345" s="10">
        <f t="shared" si="34"/>
        <v>1.0090000000000001</v>
      </c>
      <c r="P345" s="10">
        <f t="shared" si="35"/>
        <v>0</v>
      </c>
    </row>
    <row r="346" spans="1:16">
      <c r="A346" s="8" t="s">
        <v>30</v>
      </c>
      <c r="B346" s="9" t="s">
        <v>31</v>
      </c>
      <c r="C346" s="10">
        <v>5.16</v>
      </c>
      <c r="D346" s="10">
        <v>5.16</v>
      </c>
      <c r="E346" s="10">
        <v>0.16</v>
      </c>
      <c r="F346" s="10">
        <v>0.14000000000000001</v>
      </c>
      <c r="G346" s="10">
        <v>0</v>
      </c>
      <c r="H346" s="10">
        <v>0.14000000000000001</v>
      </c>
      <c r="I346" s="10">
        <v>0</v>
      </c>
      <c r="J346" s="10">
        <v>0</v>
      </c>
      <c r="K346" s="10">
        <f t="shared" si="30"/>
        <v>1.999999999999999E-2</v>
      </c>
      <c r="L346" s="10">
        <f t="shared" si="31"/>
        <v>5.0200000000000005</v>
      </c>
      <c r="M346" s="10">
        <f t="shared" si="32"/>
        <v>87.500000000000014</v>
      </c>
      <c r="N346" s="10">
        <f t="shared" si="33"/>
        <v>5.0200000000000005</v>
      </c>
      <c r="O346" s="10">
        <f t="shared" si="34"/>
        <v>1.999999999999999E-2</v>
      </c>
      <c r="P346" s="10">
        <f t="shared" si="35"/>
        <v>87.500000000000014</v>
      </c>
    </row>
    <row r="347" spans="1:16">
      <c r="A347" s="8" t="s">
        <v>32</v>
      </c>
      <c r="B347" s="9" t="s">
        <v>33</v>
      </c>
      <c r="C347" s="10">
        <v>33.414999999999999</v>
      </c>
      <c r="D347" s="10">
        <v>18.015000000000001</v>
      </c>
      <c r="E347" s="10">
        <v>5.57</v>
      </c>
      <c r="F347" s="10">
        <v>2.4932300000000001</v>
      </c>
      <c r="G347" s="10">
        <v>0</v>
      </c>
      <c r="H347" s="10">
        <v>2.4932300000000001</v>
      </c>
      <c r="I347" s="10">
        <v>0</v>
      </c>
      <c r="J347" s="10">
        <v>0</v>
      </c>
      <c r="K347" s="10">
        <f t="shared" si="30"/>
        <v>3.0767700000000002</v>
      </c>
      <c r="L347" s="10">
        <f t="shared" si="31"/>
        <v>15.52177</v>
      </c>
      <c r="M347" s="10">
        <f t="shared" si="32"/>
        <v>44.761759425493715</v>
      </c>
      <c r="N347" s="10">
        <f t="shared" si="33"/>
        <v>15.52177</v>
      </c>
      <c r="O347" s="10">
        <f t="shared" si="34"/>
        <v>3.0767700000000002</v>
      </c>
      <c r="P347" s="10">
        <f t="shared" si="35"/>
        <v>44.761759425493715</v>
      </c>
    </row>
    <row r="348" spans="1:16">
      <c r="A348" s="8" t="s">
        <v>34</v>
      </c>
      <c r="B348" s="9" t="s">
        <v>35</v>
      </c>
      <c r="C348" s="10">
        <v>0.67300000000000004</v>
      </c>
      <c r="D348" s="10">
        <v>0.67300000000000004</v>
      </c>
      <c r="E348" s="10">
        <v>7.3999999999999996E-2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7.3999999999999996E-2</v>
      </c>
      <c r="L348" s="10">
        <f t="shared" si="31"/>
        <v>0.67300000000000004</v>
      </c>
      <c r="M348" s="10">
        <f t="shared" si="32"/>
        <v>0</v>
      </c>
      <c r="N348" s="10">
        <f t="shared" si="33"/>
        <v>0.67300000000000004</v>
      </c>
      <c r="O348" s="10">
        <f t="shared" si="34"/>
        <v>7.3999999999999996E-2</v>
      </c>
      <c r="P348" s="10">
        <f t="shared" si="35"/>
        <v>0</v>
      </c>
    </row>
    <row r="349" spans="1:16">
      <c r="A349" s="8" t="s">
        <v>36</v>
      </c>
      <c r="B349" s="9" t="s">
        <v>37</v>
      </c>
      <c r="C349" s="10">
        <v>9.9990000000000006</v>
      </c>
      <c r="D349" s="10">
        <v>9.9990000000000006</v>
      </c>
      <c r="E349" s="10">
        <v>1.089</v>
      </c>
      <c r="F349" s="10">
        <v>0.66942999999999997</v>
      </c>
      <c r="G349" s="10">
        <v>0</v>
      </c>
      <c r="H349" s="10">
        <v>0.66942999999999997</v>
      </c>
      <c r="I349" s="10">
        <v>0</v>
      </c>
      <c r="J349" s="10">
        <v>0</v>
      </c>
      <c r="K349" s="10">
        <f t="shared" si="30"/>
        <v>0.41957</v>
      </c>
      <c r="L349" s="10">
        <f t="shared" si="31"/>
        <v>9.3295700000000004</v>
      </c>
      <c r="M349" s="10">
        <f t="shared" si="32"/>
        <v>61.471992653810837</v>
      </c>
      <c r="N349" s="10">
        <f t="shared" si="33"/>
        <v>9.3295700000000004</v>
      </c>
      <c r="O349" s="10">
        <f t="shared" si="34"/>
        <v>0.41957</v>
      </c>
      <c r="P349" s="10">
        <f t="shared" si="35"/>
        <v>61.471992653810837</v>
      </c>
    </row>
    <row r="350" spans="1:16" ht="25.5">
      <c r="A350" s="5" t="s">
        <v>197</v>
      </c>
      <c r="B350" s="6" t="s">
        <v>198</v>
      </c>
      <c r="C350" s="7">
        <v>1149</v>
      </c>
      <c r="D350" s="7">
        <v>997.20000000000016</v>
      </c>
      <c r="E350" s="7">
        <v>12.2</v>
      </c>
      <c r="F350" s="7">
        <v>46.515540000000001</v>
      </c>
      <c r="G350" s="7">
        <v>0</v>
      </c>
      <c r="H350" s="7">
        <v>18.63354</v>
      </c>
      <c r="I350" s="7">
        <v>27.882000000000001</v>
      </c>
      <c r="J350" s="7">
        <v>27.882000000000001</v>
      </c>
      <c r="K350" s="7">
        <f t="shared" si="30"/>
        <v>-34.315539999999999</v>
      </c>
      <c r="L350" s="7">
        <f t="shared" si="31"/>
        <v>950.68446000000017</v>
      </c>
      <c r="M350" s="7">
        <f t="shared" si="32"/>
        <v>381.2749180327869</v>
      </c>
      <c r="N350" s="7">
        <f t="shared" si="33"/>
        <v>978.56646000000012</v>
      </c>
      <c r="O350" s="7">
        <f t="shared" si="34"/>
        <v>-6.4335400000000007</v>
      </c>
      <c r="P350" s="7">
        <f t="shared" si="35"/>
        <v>152.73393442622952</v>
      </c>
    </row>
    <row r="351" spans="1:16">
      <c r="A351" s="8" t="s">
        <v>26</v>
      </c>
      <c r="B351" s="9" t="s">
        <v>27</v>
      </c>
      <c r="C351" s="10">
        <v>402.2</v>
      </c>
      <c r="D351" s="10">
        <v>303.3</v>
      </c>
      <c r="E351" s="10">
        <v>7.2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7.2</v>
      </c>
      <c r="L351" s="10">
        <f t="shared" si="31"/>
        <v>303.3</v>
      </c>
      <c r="M351" s="10">
        <f t="shared" si="32"/>
        <v>0</v>
      </c>
      <c r="N351" s="10">
        <f t="shared" si="33"/>
        <v>303.3</v>
      </c>
      <c r="O351" s="10">
        <f t="shared" si="34"/>
        <v>7.2</v>
      </c>
      <c r="P351" s="10">
        <f t="shared" si="35"/>
        <v>0</v>
      </c>
    </row>
    <row r="352" spans="1:16">
      <c r="A352" s="8" t="s">
        <v>28</v>
      </c>
      <c r="B352" s="9" t="s">
        <v>29</v>
      </c>
      <c r="C352" s="10">
        <v>678.6</v>
      </c>
      <c r="D352" s="10">
        <v>504.54200000000003</v>
      </c>
      <c r="E352" s="10">
        <v>5</v>
      </c>
      <c r="F352" s="10">
        <v>27.882000000000001</v>
      </c>
      <c r="G352" s="10">
        <v>0</v>
      </c>
      <c r="H352" s="10">
        <v>0</v>
      </c>
      <c r="I352" s="10">
        <v>27.882000000000001</v>
      </c>
      <c r="J352" s="10">
        <v>27.882000000000001</v>
      </c>
      <c r="K352" s="10">
        <f t="shared" si="30"/>
        <v>-22.882000000000001</v>
      </c>
      <c r="L352" s="10">
        <f t="shared" si="31"/>
        <v>476.66</v>
      </c>
      <c r="M352" s="10">
        <f t="shared" si="32"/>
        <v>557.6400000000001</v>
      </c>
      <c r="N352" s="10">
        <f t="shared" si="33"/>
        <v>504.54200000000003</v>
      </c>
      <c r="O352" s="10">
        <f t="shared" si="34"/>
        <v>5</v>
      </c>
      <c r="P352" s="10">
        <f t="shared" si="35"/>
        <v>0</v>
      </c>
    </row>
    <row r="353" spans="1:16" ht="25.5">
      <c r="A353" s="8" t="s">
        <v>48</v>
      </c>
      <c r="B353" s="9" t="s">
        <v>49</v>
      </c>
      <c r="C353" s="10">
        <v>0</v>
      </c>
      <c r="D353" s="10">
        <v>121.158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</v>
      </c>
      <c r="L353" s="10">
        <f t="shared" si="31"/>
        <v>121.158</v>
      </c>
      <c r="M353" s="10">
        <f t="shared" si="32"/>
        <v>0</v>
      </c>
      <c r="N353" s="10">
        <f t="shared" si="33"/>
        <v>121.158</v>
      </c>
      <c r="O353" s="10">
        <f t="shared" si="34"/>
        <v>0</v>
      </c>
      <c r="P353" s="10">
        <f t="shared" si="35"/>
        <v>0</v>
      </c>
    </row>
    <row r="354" spans="1:16">
      <c r="A354" s="8" t="s">
        <v>72</v>
      </c>
      <c r="B354" s="9" t="s">
        <v>73</v>
      </c>
      <c r="C354" s="10">
        <v>68.2</v>
      </c>
      <c r="D354" s="10">
        <v>68.2</v>
      </c>
      <c r="E354" s="10">
        <v>0</v>
      </c>
      <c r="F354" s="10">
        <v>18.63354</v>
      </c>
      <c r="G354" s="10">
        <v>0</v>
      </c>
      <c r="H354" s="10">
        <v>18.63354</v>
      </c>
      <c r="I354" s="10">
        <v>0</v>
      </c>
      <c r="J354" s="10">
        <v>0</v>
      </c>
      <c r="K354" s="10">
        <f t="shared" si="30"/>
        <v>-18.63354</v>
      </c>
      <c r="L354" s="10">
        <f t="shared" si="31"/>
        <v>49.566460000000006</v>
      </c>
      <c r="M354" s="10">
        <f t="shared" si="32"/>
        <v>0</v>
      </c>
      <c r="N354" s="10">
        <f t="shared" si="33"/>
        <v>49.566460000000006</v>
      </c>
      <c r="O354" s="10">
        <f t="shared" si="34"/>
        <v>-18.63354</v>
      </c>
      <c r="P354" s="10">
        <f t="shared" si="35"/>
        <v>0</v>
      </c>
    </row>
    <row r="355" spans="1:16">
      <c r="A355" s="5" t="s">
        <v>199</v>
      </c>
      <c r="B355" s="6" t="s">
        <v>200</v>
      </c>
      <c r="C355" s="7">
        <v>6426.6</v>
      </c>
      <c r="D355" s="7">
        <v>6399.9000000000005</v>
      </c>
      <c r="E355" s="7">
        <v>518.30000000000007</v>
      </c>
      <c r="F355" s="7">
        <v>59.528320000000001</v>
      </c>
      <c r="G355" s="7">
        <v>77.053219999999996</v>
      </c>
      <c r="H355" s="7">
        <v>59.528320000000001</v>
      </c>
      <c r="I355" s="7">
        <v>0</v>
      </c>
      <c r="J355" s="7">
        <v>77.053219999999996</v>
      </c>
      <c r="K355" s="7">
        <f t="shared" si="30"/>
        <v>458.77168000000006</v>
      </c>
      <c r="L355" s="7">
        <f t="shared" si="31"/>
        <v>6340.3716800000002</v>
      </c>
      <c r="M355" s="7">
        <f t="shared" si="32"/>
        <v>11.485301948678369</v>
      </c>
      <c r="N355" s="7">
        <f t="shared" si="33"/>
        <v>6340.3716800000002</v>
      </c>
      <c r="O355" s="7">
        <f t="shared" si="34"/>
        <v>458.77168000000006</v>
      </c>
      <c r="P355" s="7">
        <f t="shared" si="35"/>
        <v>11.485301948678369</v>
      </c>
    </row>
    <row r="356" spans="1:16">
      <c r="A356" s="8" t="s">
        <v>22</v>
      </c>
      <c r="B356" s="9" t="s">
        <v>23</v>
      </c>
      <c r="C356" s="10">
        <v>3866</v>
      </c>
      <c r="D356" s="10">
        <v>3844</v>
      </c>
      <c r="E356" s="10">
        <v>300</v>
      </c>
      <c r="F356" s="10">
        <v>28.352509999999999</v>
      </c>
      <c r="G356" s="10">
        <v>0</v>
      </c>
      <c r="H356" s="10">
        <v>28.352509999999999</v>
      </c>
      <c r="I356" s="10">
        <v>0</v>
      </c>
      <c r="J356" s="10">
        <v>0</v>
      </c>
      <c r="K356" s="10">
        <f t="shared" si="30"/>
        <v>271.64749</v>
      </c>
      <c r="L356" s="10">
        <f t="shared" si="31"/>
        <v>3815.6474899999998</v>
      </c>
      <c r="M356" s="10">
        <f t="shared" si="32"/>
        <v>9.4508366666666657</v>
      </c>
      <c r="N356" s="10">
        <f t="shared" si="33"/>
        <v>3815.6474899999998</v>
      </c>
      <c r="O356" s="10">
        <f t="shared" si="34"/>
        <v>271.64749</v>
      </c>
      <c r="P356" s="10">
        <f t="shared" si="35"/>
        <v>9.4508366666666657</v>
      </c>
    </row>
    <row r="357" spans="1:16">
      <c r="A357" s="8" t="s">
        <v>24</v>
      </c>
      <c r="B357" s="9" t="s">
        <v>25</v>
      </c>
      <c r="C357" s="10">
        <v>850.5</v>
      </c>
      <c r="D357" s="10">
        <v>872.5</v>
      </c>
      <c r="E357" s="10">
        <v>69.100000000000009</v>
      </c>
      <c r="F357" s="10">
        <v>6.2375500000000006</v>
      </c>
      <c r="G357" s="10">
        <v>0</v>
      </c>
      <c r="H357" s="10">
        <v>6.2375500000000006</v>
      </c>
      <c r="I357" s="10">
        <v>0</v>
      </c>
      <c r="J357" s="10">
        <v>0</v>
      </c>
      <c r="K357" s="10">
        <f t="shared" si="30"/>
        <v>62.86245000000001</v>
      </c>
      <c r="L357" s="10">
        <f t="shared" si="31"/>
        <v>866.26244999999994</v>
      </c>
      <c r="M357" s="10">
        <f t="shared" si="32"/>
        <v>9.0268451519536903</v>
      </c>
      <c r="N357" s="10">
        <f t="shared" si="33"/>
        <v>866.26244999999994</v>
      </c>
      <c r="O357" s="10">
        <f t="shared" si="34"/>
        <v>62.86245000000001</v>
      </c>
      <c r="P357" s="10">
        <f t="shared" si="35"/>
        <v>9.0268451519536903</v>
      </c>
    </row>
    <row r="358" spans="1:16">
      <c r="A358" s="8" t="s">
        <v>26</v>
      </c>
      <c r="B358" s="9" t="s">
        <v>27</v>
      </c>
      <c r="C358" s="10">
        <v>261</v>
      </c>
      <c r="D358" s="10">
        <v>319.90000000000003</v>
      </c>
      <c r="E358" s="10">
        <v>2</v>
      </c>
      <c r="F358" s="10">
        <v>8.8079999999999998</v>
      </c>
      <c r="G358" s="10">
        <v>0</v>
      </c>
      <c r="H358" s="10">
        <v>8.8079999999999998</v>
      </c>
      <c r="I358" s="10">
        <v>0</v>
      </c>
      <c r="J358" s="10">
        <v>0</v>
      </c>
      <c r="K358" s="10">
        <f t="shared" si="30"/>
        <v>-6.8079999999999998</v>
      </c>
      <c r="L358" s="10">
        <f t="shared" si="31"/>
        <v>311.09200000000004</v>
      </c>
      <c r="M358" s="10">
        <f t="shared" si="32"/>
        <v>440.4</v>
      </c>
      <c r="N358" s="10">
        <f t="shared" si="33"/>
        <v>311.09200000000004</v>
      </c>
      <c r="O358" s="10">
        <f t="shared" si="34"/>
        <v>-6.8079999999999998</v>
      </c>
      <c r="P358" s="10">
        <f t="shared" si="35"/>
        <v>440.4</v>
      </c>
    </row>
    <row r="359" spans="1:16">
      <c r="A359" s="8" t="s">
        <v>28</v>
      </c>
      <c r="B359" s="9" t="s">
        <v>29</v>
      </c>
      <c r="C359" s="10">
        <v>714.2</v>
      </c>
      <c r="D359" s="10">
        <v>913.6</v>
      </c>
      <c r="E359" s="10">
        <v>7.5</v>
      </c>
      <c r="F359" s="10">
        <v>13.9732</v>
      </c>
      <c r="G359" s="10">
        <v>0</v>
      </c>
      <c r="H359" s="10">
        <v>13.9732</v>
      </c>
      <c r="I359" s="10">
        <v>0</v>
      </c>
      <c r="J359" s="10">
        <v>0</v>
      </c>
      <c r="K359" s="10">
        <f t="shared" si="30"/>
        <v>-6.4732000000000003</v>
      </c>
      <c r="L359" s="10">
        <f t="shared" si="31"/>
        <v>899.6268</v>
      </c>
      <c r="M359" s="10">
        <f t="shared" si="32"/>
        <v>186.30933333333331</v>
      </c>
      <c r="N359" s="10">
        <f t="shared" si="33"/>
        <v>899.6268</v>
      </c>
      <c r="O359" s="10">
        <f t="shared" si="34"/>
        <v>-6.4732000000000003</v>
      </c>
      <c r="P359" s="10">
        <f t="shared" si="35"/>
        <v>186.30933333333331</v>
      </c>
    </row>
    <row r="360" spans="1:16">
      <c r="A360" s="8" t="s">
        <v>30</v>
      </c>
      <c r="B360" s="9" t="s">
        <v>31</v>
      </c>
      <c r="C360" s="10">
        <v>1.6</v>
      </c>
      <c r="D360" s="10">
        <v>1.6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30"/>
        <v>0</v>
      </c>
      <c r="L360" s="10">
        <f t="shared" si="31"/>
        <v>1.6</v>
      </c>
      <c r="M360" s="10">
        <f t="shared" si="32"/>
        <v>0</v>
      </c>
      <c r="N360" s="10">
        <f t="shared" si="33"/>
        <v>1.6</v>
      </c>
      <c r="O360" s="10">
        <f t="shared" si="34"/>
        <v>0</v>
      </c>
      <c r="P360" s="10">
        <f t="shared" si="35"/>
        <v>0</v>
      </c>
    </row>
    <row r="361" spans="1:16">
      <c r="A361" s="8" t="s">
        <v>32</v>
      </c>
      <c r="B361" s="9" t="s">
        <v>33</v>
      </c>
      <c r="C361" s="10">
        <v>684.4</v>
      </c>
      <c r="D361" s="10">
        <v>379.40000000000003</v>
      </c>
      <c r="E361" s="10">
        <v>114.5</v>
      </c>
      <c r="F361" s="10">
        <v>0</v>
      </c>
      <c r="G361" s="10">
        <v>77.053219999999996</v>
      </c>
      <c r="H361" s="10">
        <v>0</v>
      </c>
      <c r="I361" s="10">
        <v>0</v>
      </c>
      <c r="J361" s="10">
        <v>77.053219999999996</v>
      </c>
      <c r="K361" s="10">
        <f t="shared" si="30"/>
        <v>114.5</v>
      </c>
      <c r="L361" s="10">
        <f t="shared" si="31"/>
        <v>379.40000000000003</v>
      </c>
      <c r="M361" s="10">
        <f t="shared" si="32"/>
        <v>0</v>
      </c>
      <c r="N361" s="10">
        <f t="shared" si="33"/>
        <v>379.40000000000003</v>
      </c>
      <c r="O361" s="10">
        <f t="shared" si="34"/>
        <v>114.5</v>
      </c>
      <c r="P361" s="10">
        <f t="shared" si="35"/>
        <v>0</v>
      </c>
    </row>
    <row r="362" spans="1:16">
      <c r="A362" s="8" t="s">
        <v>34</v>
      </c>
      <c r="B362" s="9" t="s">
        <v>35</v>
      </c>
      <c r="C362" s="10">
        <v>4.8</v>
      </c>
      <c r="D362" s="10">
        <v>4.8</v>
      </c>
      <c r="E362" s="10">
        <v>0.3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0.3</v>
      </c>
      <c r="L362" s="10">
        <f t="shared" si="31"/>
        <v>4.8</v>
      </c>
      <c r="M362" s="10">
        <f t="shared" si="32"/>
        <v>0</v>
      </c>
      <c r="N362" s="10">
        <f t="shared" si="33"/>
        <v>4.8</v>
      </c>
      <c r="O362" s="10">
        <f t="shared" si="34"/>
        <v>0.3</v>
      </c>
      <c r="P362" s="10">
        <f t="shared" si="35"/>
        <v>0</v>
      </c>
    </row>
    <row r="363" spans="1:16">
      <c r="A363" s="8" t="s">
        <v>36</v>
      </c>
      <c r="B363" s="9" t="s">
        <v>37</v>
      </c>
      <c r="C363" s="10">
        <v>26.6</v>
      </c>
      <c r="D363" s="10">
        <v>64.099999999999994</v>
      </c>
      <c r="E363" s="10">
        <v>24.900000000000002</v>
      </c>
      <c r="F363" s="10">
        <v>2.15706</v>
      </c>
      <c r="G363" s="10">
        <v>0</v>
      </c>
      <c r="H363" s="10">
        <v>2.15706</v>
      </c>
      <c r="I363" s="10">
        <v>0</v>
      </c>
      <c r="J363" s="10">
        <v>0</v>
      </c>
      <c r="K363" s="10">
        <f t="shared" si="30"/>
        <v>22.742940000000001</v>
      </c>
      <c r="L363" s="10">
        <f t="shared" si="31"/>
        <v>61.942939999999993</v>
      </c>
      <c r="M363" s="10">
        <f t="shared" si="32"/>
        <v>8.6628915662650581</v>
      </c>
      <c r="N363" s="10">
        <f t="shared" si="33"/>
        <v>61.942939999999993</v>
      </c>
      <c r="O363" s="10">
        <f t="shared" si="34"/>
        <v>22.742940000000001</v>
      </c>
      <c r="P363" s="10">
        <f t="shared" si="35"/>
        <v>8.6628915662650581</v>
      </c>
    </row>
    <row r="364" spans="1:16">
      <c r="A364" s="8" t="s">
        <v>38</v>
      </c>
      <c r="B364" s="9" t="s">
        <v>39</v>
      </c>
      <c r="C364" s="10">
        <v>17.5</v>
      </c>
      <c r="D364" s="10">
        <v>0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0</v>
      </c>
      <c r="L364" s="10">
        <f t="shared" si="31"/>
        <v>0</v>
      </c>
      <c r="M364" s="10">
        <f t="shared" si="32"/>
        <v>0</v>
      </c>
      <c r="N364" s="10">
        <f t="shared" si="33"/>
        <v>0</v>
      </c>
      <c r="O364" s="10">
        <f t="shared" si="34"/>
        <v>0</v>
      </c>
      <c r="P364" s="10">
        <f t="shared" si="35"/>
        <v>0</v>
      </c>
    </row>
    <row r="365" spans="1:16" ht="25.5">
      <c r="A365" s="5" t="s">
        <v>201</v>
      </c>
      <c r="B365" s="6" t="s">
        <v>202</v>
      </c>
      <c r="C365" s="7">
        <v>4727.2</v>
      </c>
      <c r="D365" s="7">
        <v>4808.4000000000005</v>
      </c>
      <c r="E365" s="7">
        <v>391.78</v>
      </c>
      <c r="F365" s="7">
        <v>3.7086000000000001</v>
      </c>
      <c r="G365" s="7">
        <v>37.221530000000001</v>
      </c>
      <c r="H365" s="7">
        <v>3.7086000000000001</v>
      </c>
      <c r="I365" s="7">
        <v>0</v>
      </c>
      <c r="J365" s="7">
        <v>126.78005</v>
      </c>
      <c r="K365" s="7">
        <f t="shared" si="30"/>
        <v>388.07139999999998</v>
      </c>
      <c r="L365" s="7">
        <f t="shared" si="31"/>
        <v>4804.6914000000006</v>
      </c>
      <c r="M365" s="7">
        <f t="shared" si="32"/>
        <v>0.94660268518045854</v>
      </c>
      <c r="N365" s="7">
        <f t="shared" si="33"/>
        <v>4804.6914000000006</v>
      </c>
      <c r="O365" s="7">
        <f t="shared" si="34"/>
        <v>388.07139999999998</v>
      </c>
      <c r="P365" s="7">
        <f t="shared" si="35"/>
        <v>0.94660268518045854</v>
      </c>
    </row>
    <row r="366" spans="1:16">
      <c r="A366" s="8" t="s">
        <v>22</v>
      </c>
      <c r="B366" s="9" t="s">
        <v>23</v>
      </c>
      <c r="C366" s="10">
        <v>3445</v>
      </c>
      <c r="D366" s="10">
        <v>3463.4</v>
      </c>
      <c r="E366" s="10">
        <v>275.57499999999999</v>
      </c>
      <c r="F366" s="10">
        <v>0</v>
      </c>
      <c r="G366" s="10">
        <v>30.509450000000001</v>
      </c>
      <c r="H366" s="10">
        <v>0</v>
      </c>
      <c r="I366" s="10">
        <v>0</v>
      </c>
      <c r="J366" s="10">
        <v>104.67945</v>
      </c>
      <c r="K366" s="10">
        <f t="shared" si="30"/>
        <v>275.57499999999999</v>
      </c>
      <c r="L366" s="10">
        <f t="shared" si="31"/>
        <v>3463.4</v>
      </c>
      <c r="M366" s="10">
        <f t="shared" si="32"/>
        <v>0</v>
      </c>
      <c r="N366" s="10">
        <f t="shared" si="33"/>
        <v>3463.4</v>
      </c>
      <c r="O366" s="10">
        <f t="shared" si="34"/>
        <v>275.57499999999999</v>
      </c>
      <c r="P366" s="10">
        <f t="shared" si="35"/>
        <v>0</v>
      </c>
    </row>
    <row r="367" spans="1:16">
      <c r="A367" s="8" t="s">
        <v>24</v>
      </c>
      <c r="B367" s="9" t="s">
        <v>25</v>
      </c>
      <c r="C367" s="10">
        <v>757.9</v>
      </c>
      <c r="D367" s="10">
        <v>765.78499999999997</v>
      </c>
      <c r="E367" s="10">
        <v>60.375</v>
      </c>
      <c r="F367" s="10">
        <v>0</v>
      </c>
      <c r="G367" s="10">
        <v>6.7120800000000003</v>
      </c>
      <c r="H367" s="10">
        <v>0</v>
      </c>
      <c r="I367" s="10">
        <v>0</v>
      </c>
      <c r="J367" s="10">
        <v>22.1006</v>
      </c>
      <c r="K367" s="10">
        <f t="shared" si="30"/>
        <v>60.375</v>
      </c>
      <c r="L367" s="10">
        <f t="shared" si="31"/>
        <v>765.78499999999997</v>
      </c>
      <c r="M367" s="10">
        <f t="shared" si="32"/>
        <v>0</v>
      </c>
      <c r="N367" s="10">
        <f t="shared" si="33"/>
        <v>765.78499999999997</v>
      </c>
      <c r="O367" s="10">
        <f t="shared" si="34"/>
        <v>60.375</v>
      </c>
      <c r="P367" s="10">
        <f t="shared" si="35"/>
        <v>0</v>
      </c>
    </row>
    <row r="368" spans="1:16">
      <c r="A368" s="8" t="s">
        <v>26</v>
      </c>
      <c r="B368" s="9" t="s">
        <v>27</v>
      </c>
      <c r="C368" s="10">
        <v>243.1</v>
      </c>
      <c r="D368" s="10">
        <v>204.78</v>
      </c>
      <c r="E368" s="10">
        <v>2.1</v>
      </c>
      <c r="F368" s="10">
        <v>3.7086000000000001</v>
      </c>
      <c r="G368" s="10">
        <v>0</v>
      </c>
      <c r="H368" s="10">
        <v>3.7086000000000001</v>
      </c>
      <c r="I368" s="10">
        <v>0</v>
      </c>
      <c r="J368" s="10">
        <v>0</v>
      </c>
      <c r="K368" s="10">
        <f t="shared" si="30"/>
        <v>-1.6086</v>
      </c>
      <c r="L368" s="10">
        <f t="shared" si="31"/>
        <v>201.07140000000001</v>
      </c>
      <c r="M368" s="10">
        <f t="shared" si="32"/>
        <v>176.6</v>
      </c>
      <c r="N368" s="10">
        <f t="shared" si="33"/>
        <v>201.07140000000001</v>
      </c>
      <c r="O368" s="10">
        <f t="shared" si="34"/>
        <v>-1.6086</v>
      </c>
      <c r="P368" s="10">
        <f t="shared" si="35"/>
        <v>176.6</v>
      </c>
    </row>
    <row r="369" spans="1:16">
      <c r="A369" s="8" t="s">
        <v>28</v>
      </c>
      <c r="B369" s="9" t="s">
        <v>29</v>
      </c>
      <c r="C369" s="10">
        <v>125</v>
      </c>
      <c r="D369" s="10">
        <v>143.13499999999999</v>
      </c>
      <c r="E369" s="10">
        <v>2.5300000000000002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2.5300000000000002</v>
      </c>
      <c r="L369" s="10">
        <f t="shared" si="31"/>
        <v>143.13499999999999</v>
      </c>
      <c r="M369" s="10">
        <f t="shared" si="32"/>
        <v>0</v>
      </c>
      <c r="N369" s="10">
        <f t="shared" si="33"/>
        <v>143.13499999999999</v>
      </c>
      <c r="O369" s="10">
        <f t="shared" si="34"/>
        <v>2.5300000000000002</v>
      </c>
      <c r="P369" s="10">
        <f t="shared" si="35"/>
        <v>0</v>
      </c>
    </row>
    <row r="370" spans="1:16">
      <c r="A370" s="8" t="s">
        <v>30</v>
      </c>
      <c r="B370" s="9" t="s">
        <v>31</v>
      </c>
      <c r="C370" s="10">
        <v>6.2</v>
      </c>
      <c r="D370" s="10">
        <v>6.2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0</v>
      </c>
      <c r="L370" s="10">
        <f t="shared" si="31"/>
        <v>6.2</v>
      </c>
      <c r="M370" s="10">
        <f t="shared" si="32"/>
        <v>0</v>
      </c>
      <c r="N370" s="10">
        <f t="shared" si="33"/>
        <v>6.2</v>
      </c>
      <c r="O370" s="10">
        <f t="shared" si="34"/>
        <v>0</v>
      </c>
      <c r="P370" s="10">
        <f t="shared" si="35"/>
        <v>0</v>
      </c>
    </row>
    <row r="371" spans="1:16">
      <c r="A371" s="8" t="s">
        <v>32</v>
      </c>
      <c r="B371" s="9" t="s">
        <v>33</v>
      </c>
      <c r="C371" s="10">
        <v>121.60000000000001</v>
      </c>
      <c r="D371" s="10">
        <v>192.1</v>
      </c>
      <c r="E371" s="10">
        <v>48.2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48.2</v>
      </c>
      <c r="L371" s="10">
        <f t="shared" si="31"/>
        <v>192.1</v>
      </c>
      <c r="M371" s="10">
        <f t="shared" si="32"/>
        <v>0</v>
      </c>
      <c r="N371" s="10">
        <f t="shared" si="33"/>
        <v>192.1</v>
      </c>
      <c r="O371" s="10">
        <f t="shared" si="34"/>
        <v>48.2</v>
      </c>
      <c r="P371" s="10">
        <f t="shared" si="35"/>
        <v>0</v>
      </c>
    </row>
    <row r="372" spans="1:16">
      <c r="A372" s="8" t="s">
        <v>34</v>
      </c>
      <c r="B372" s="9" t="s">
        <v>35</v>
      </c>
      <c r="C372" s="10">
        <v>3.4</v>
      </c>
      <c r="D372" s="10">
        <v>4.6000000000000005</v>
      </c>
      <c r="E372" s="10">
        <v>0.47500000000000003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0"/>
        <v>0.47500000000000003</v>
      </c>
      <c r="L372" s="10">
        <f t="shared" si="31"/>
        <v>4.6000000000000005</v>
      </c>
      <c r="M372" s="10">
        <f t="shared" si="32"/>
        <v>0</v>
      </c>
      <c r="N372" s="10">
        <f t="shared" si="33"/>
        <v>4.6000000000000005</v>
      </c>
      <c r="O372" s="10">
        <f t="shared" si="34"/>
        <v>0.47500000000000003</v>
      </c>
      <c r="P372" s="10">
        <f t="shared" si="35"/>
        <v>0</v>
      </c>
    </row>
    <row r="373" spans="1:16">
      <c r="A373" s="8" t="s">
        <v>36</v>
      </c>
      <c r="B373" s="9" t="s">
        <v>37</v>
      </c>
      <c r="C373" s="10">
        <v>25</v>
      </c>
      <c r="D373" s="10">
        <v>28.400000000000002</v>
      </c>
      <c r="E373" s="10">
        <v>2.5249999999999999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2.5249999999999999</v>
      </c>
      <c r="L373" s="10">
        <f t="shared" si="31"/>
        <v>28.400000000000002</v>
      </c>
      <c r="M373" s="10">
        <f t="shared" si="32"/>
        <v>0</v>
      </c>
      <c r="N373" s="10">
        <f t="shared" si="33"/>
        <v>28.400000000000002</v>
      </c>
      <c r="O373" s="10">
        <f t="shared" si="34"/>
        <v>2.5249999999999999</v>
      </c>
      <c r="P373" s="10">
        <f t="shared" si="35"/>
        <v>0</v>
      </c>
    </row>
    <row r="374" spans="1:16">
      <c r="A374" s="5" t="s">
        <v>203</v>
      </c>
      <c r="B374" s="6" t="s">
        <v>204</v>
      </c>
      <c r="C374" s="7">
        <v>34306.400000000009</v>
      </c>
      <c r="D374" s="7">
        <v>35185.5</v>
      </c>
      <c r="E374" s="7">
        <v>3023.6</v>
      </c>
      <c r="F374" s="7">
        <v>100.25267999999998</v>
      </c>
      <c r="G374" s="7">
        <v>38.978649999999995</v>
      </c>
      <c r="H374" s="7">
        <v>100.25267999999998</v>
      </c>
      <c r="I374" s="7">
        <v>0</v>
      </c>
      <c r="J374" s="7">
        <v>113.09939</v>
      </c>
      <c r="K374" s="7">
        <f t="shared" si="30"/>
        <v>2923.3473199999999</v>
      </c>
      <c r="L374" s="7">
        <f t="shared" si="31"/>
        <v>35085.247320000002</v>
      </c>
      <c r="M374" s="7">
        <f t="shared" si="32"/>
        <v>3.3156727080301622</v>
      </c>
      <c r="N374" s="7">
        <f t="shared" si="33"/>
        <v>35085.247320000002</v>
      </c>
      <c r="O374" s="7">
        <f t="shared" si="34"/>
        <v>2923.3473199999999</v>
      </c>
      <c r="P374" s="7">
        <f t="shared" si="35"/>
        <v>3.3156727080301622</v>
      </c>
    </row>
    <row r="375" spans="1:16">
      <c r="A375" s="8" t="s">
        <v>22</v>
      </c>
      <c r="B375" s="9" t="s">
        <v>23</v>
      </c>
      <c r="C375" s="10">
        <v>25444.600000000002</v>
      </c>
      <c r="D375" s="10">
        <v>26512.2</v>
      </c>
      <c r="E375" s="10">
        <v>2248.2000000000003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2248.2000000000003</v>
      </c>
      <c r="L375" s="10">
        <f t="shared" si="31"/>
        <v>26512.2</v>
      </c>
      <c r="M375" s="10">
        <f t="shared" si="32"/>
        <v>0</v>
      </c>
      <c r="N375" s="10">
        <f t="shared" si="33"/>
        <v>26512.2</v>
      </c>
      <c r="O375" s="10">
        <f t="shared" si="34"/>
        <v>2248.2000000000003</v>
      </c>
      <c r="P375" s="10">
        <f t="shared" si="35"/>
        <v>0</v>
      </c>
    </row>
    <row r="376" spans="1:16">
      <c r="A376" s="8" t="s">
        <v>24</v>
      </c>
      <c r="B376" s="9" t="s">
        <v>25</v>
      </c>
      <c r="C376" s="10">
        <v>5597.9000000000005</v>
      </c>
      <c r="D376" s="10">
        <v>5755.7</v>
      </c>
      <c r="E376" s="10">
        <v>487.1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487.1</v>
      </c>
      <c r="L376" s="10">
        <f t="shared" si="31"/>
        <v>5755.7</v>
      </c>
      <c r="M376" s="10">
        <f t="shared" si="32"/>
        <v>0</v>
      </c>
      <c r="N376" s="10">
        <f t="shared" si="33"/>
        <v>5755.7</v>
      </c>
      <c r="O376" s="10">
        <f t="shared" si="34"/>
        <v>487.1</v>
      </c>
      <c r="P376" s="10">
        <f t="shared" si="35"/>
        <v>0</v>
      </c>
    </row>
    <row r="377" spans="1:16">
      <c r="A377" s="8" t="s">
        <v>26</v>
      </c>
      <c r="B377" s="9" t="s">
        <v>27</v>
      </c>
      <c r="C377" s="10">
        <v>503.7</v>
      </c>
      <c r="D377" s="10">
        <v>535.70000000000005</v>
      </c>
      <c r="E377" s="10">
        <v>15.200000000000001</v>
      </c>
      <c r="F377" s="10">
        <v>19.549020000000002</v>
      </c>
      <c r="G377" s="10">
        <v>5.7796200000000004</v>
      </c>
      <c r="H377" s="10">
        <v>19.549020000000002</v>
      </c>
      <c r="I377" s="10">
        <v>0</v>
      </c>
      <c r="J377" s="10">
        <v>5.7796200000000004</v>
      </c>
      <c r="K377" s="10">
        <f t="shared" si="30"/>
        <v>-4.3490200000000012</v>
      </c>
      <c r="L377" s="10">
        <f t="shared" si="31"/>
        <v>516.15098</v>
      </c>
      <c r="M377" s="10">
        <f t="shared" si="32"/>
        <v>128.61197368421054</v>
      </c>
      <c r="N377" s="10">
        <f t="shared" si="33"/>
        <v>516.15098</v>
      </c>
      <c r="O377" s="10">
        <f t="shared" si="34"/>
        <v>-4.3490200000000012</v>
      </c>
      <c r="P377" s="10">
        <f t="shared" si="35"/>
        <v>128.61197368421054</v>
      </c>
    </row>
    <row r="378" spans="1:16">
      <c r="A378" s="8" t="s">
        <v>28</v>
      </c>
      <c r="B378" s="9" t="s">
        <v>29</v>
      </c>
      <c r="C378" s="10">
        <v>1361.7</v>
      </c>
      <c r="D378" s="10">
        <v>1304.9000000000001</v>
      </c>
      <c r="E378" s="10">
        <v>36.300000000000004</v>
      </c>
      <c r="F378" s="10">
        <v>33.868639999999999</v>
      </c>
      <c r="G378" s="10">
        <v>2.5570599999999999</v>
      </c>
      <c r="H378" s="10">
        <v>33.868639999999999</v>
      </c>
      <c r="I378" s="10">
        <v>0</v>
      </c>
      <c r="J378" s="10">
        <v>5.7934099999999997</v>
      </c>
      <c r="K378" s="10">
        <f t="shared" si="30"/>
        <v>2.4313600000000051</v>
      </c>
      <c r="L378" s="10">
        <f t="shared" si="31"/>
        <v>1271.0313600000002</v>
      </c>
      <c r="M378" s="10">
        <f t="shared" si="32"/>
        <v>93.302038567493099</v>
      </c>
      <c r="N378" s="10">
        <f t="shared" si="33"/>
        <v>1271.0313600000002</v>
      </c>
      <c r="O378" s="10">
        <f t="shared" si="34"/>
        <v>2.4313600000000051</v>
      </c>
      <c r="P378" s="10">
        <f t="shared" si="35"/>
        <v>93.302038567493099</v>
      </c>
    </row>
    <row r="379" spans="1:16">
      <c r="A379" s="8" t="s">
        <v>30</v>
      </c>
      <c r="B379" s="9" t="s">
        <v>31</v>
      </c>
      <c r="C379" s="10">
        <v>19.600000000000001</v>
      </c>
      <c r="D379" s="10">
        <v>14.9</v>
      </c>
      <c r="E379" s="10">
        <v>0.70000000000000007</v>
      </c>
      <c r="F379" s="10">
        <v>0.26</v>
      </c>
      <c r="G379" s="10">
        <v>0.12</v>
      </c>
      <c r="H379" s="10">
        <v>0.26</v>
      </c>
      <c r="I379" s="10">
        <v>0</v>
      </c>
      <c r="J379" s="10">
        <v>0.12</v>
      </c>
      <c r="K379" s="10">
        <f t="shared" si="30"/>
        <v>0.44000000000000006</v>
      </c>
      <c r="L379" s="10">
        <f t="shared" si="31"/>
        <v>14.64</v>
      </c>
      <c r="M379" s="10">
        <f t="shared" si="32"/>
        <v>37.142857142857139</v>
      </c>
      <c r="N379" s="10">
        <f t="shared" si="33"/>
        <v>14.64</v>
      </c>
      <c r="O379" s="10">
        <f t="shared" si="34"/>
        <v>0.44000000000000006</v>
      </c>
      <c r="P379" s="10">
        <f t="shared" si="35"/>
        <v>37.142857142857139</v>
      </c>
    </row>
    <row r="380" spans="1:16">
      <c r="A380" s="8" t="s">
        <v>32</v>
      </c>
      <c r="B380" s="9" t="s">
        <v>33</v>
      </c>
      <c r="C380" s="10">
        <v>1094.0999999999999</v>
      </c>
      <c r="D380" s="10">
        <v>756.6</v>
      </c>
      <c r="E380" s="10">
        <v>190.5</v>
      </c>
      <c r="F380" s="10">
        <v>43.748519999999999</v>
      </c>
      <c r="G380" s="10">
        <v>27.035679999999999</v>
      </c>
      <c r="H380" s="10">
        <v>43.748519999999999</v>
      </c>
      <c r="I380" s="10">
        <v>0</v>
      </c>
      <c r="J380" s="10">
        <v>87.555160000000001</v>
      </c>
      <c r="K380" s="10">
        <f t="shared" si="30"/>
        <v>146.75148000000002</v>
      </c>
      <c r="L380" s="10">
        <f t="shared" si="31"/>
        <v>712.85148000000004</v>
      </c>
      <c r="M380" s="10">
        <f t="shared" si="32"/>
        <v>22.965102362204721</v>
      </c>
      <c r="N380" s="10">
        <f t="shared" si="33"/>
        <v>712.85148000000004</v>
      </c>
      <c r="O380" s="10">
        <f t="shared" si="34"/>
        <v>146.75148000000002</v>
      </c>
      <c r="P380" s="10">
        <f t="shared" si="35"/>
        <v>22.965102362204721</v>
      </c>
    </row>
    <row r="381" spans="1:16">
      <c r="A381" s="8" t="s">
        <v>34</v>
      </c>
      <c r="B381" s="9" t="s">
        <v>35</v>
      </c>
      <c r="C381" s="10">
        <v>18.3</v>
      </c>
      <c r="D381" s="10">
        <v>18.3</v>
      </c>
      <c r="E381" s="10">
        <v>1.6</v>
      </c>
      <c r="F381" s="10">
        <v>0</v>
      </c>
      <c r="G381" s="10">
        <v>8.9709999999999998E-2</v>
      </c>
      <c r="H381" s="10">
        <v>0</v>
      </c>
      <c r="I381" s="10">
        <v>0</v>
      </c>
      <c r="J381" s="10">
        <v>0.90222000000000002</v>
      </c>
      <c r="K381" s="10">
        <f t="shared" si="30"/>
        <v>1.6</v>
      </c>
      <c r="L381" s="10">
        <f t="shared" si="31"/>
        <v>18.3</v>
      </c>
      <c r="M381" s="10">
        <f t="shared" si="32"/>
        <v>0</v>
      </c>
      <c r="N381" s="10">
        <f t="shared" si="33"/>
        <v>18.3</v>
      </c>
      <c r="O381" s="10">
        <f t="shared" si="34"/>
        <v>1.6</v>
      </c>
      <c r="P381" s="10">
        <f t="shared" si="35"/>
        <v>0</v>
      </c>
    </row>
    <row r="382" spans="1:16">
      <c r="A382" s="8" t="s">
        <v>36</v>
      </c>
      <c r="B382" s="9" t="s">
        <v>37</v>
      </c>
      <c r="C382" s="10">
        <v>94.8</v>
      </c>
      <c r="D382" s="10">
        <v>117.60000000000001</v>
      </c>
      <c r="E382" s="10">
        <v>10.8</v>
      </c>
      <c r="F382" s="10">
        <v>2.8265000000000002</v>
      </c>
      <c r="G382" s="10">
        <v>0.66942999999999997</v>
      </c>
      <c r="H382" s="10">
        <v>2.8265000000000002</v>
      </c>
      <c r="I382" s="10">
        <v>0</v>
      </c>
      <c r="J382" s="10">
        <v>0.66942999999999997</v>
      </c>
      <c r="K382" s="10">
        <f t="shared" si="30"/>
        <v>7.9735000000000005</v>
      </c>
      <c r="L382" s="10">
        <f t="shared" si="31"/>
        <v>114.77350000000001</v>
      </c>
      <c r="M382" s="10">
        <f t="shared" si="32"/>
        <v>26.171296296296298</v>
      </c>
      <c r="N382" s="10">
        <f t="shared" si="33"/>
        <v>114.77350000000001</v>
      </c>
      <c r="O382" s="10">
        <f t="shared" si="34"/>
        <v>7.9735000000000005</v>
      </c>
      <c r="P382" s="10">
        <f t="shared" si="35"/>
        <v>26.171296296296298</v>
      </c>
    </row>
    <row r="383" spans="1:16">
      <c r="A383" s="8" t="s">
        <v>38</v>
      </c>
      <c r="B383" s="9" t="s">
        <v>39</v>
      </c>
      <c r="C383" s="10">
        <v>170.8</v>
      </c>
      <c r="D383" s="10">
        <v>169</v>
      </c>
      <c r="E383" s="10">
        <v>33.200000000000003</v>
      </c>
      <c r="F383" s="10">
        <v>0</v>
      </c>
      <c r="G383" s="10">
        <v>2.72715</v>
      </c>
      <c r="H383" s="10">
        <v>0</v>
      </c>
      <c r="I383" s="10">
        <v>0</v>
      </c>
      <c r="J383" s="10">
        <v>12.27955</v>
      </c>
      <c r="K383" s="10">
        <f t="shared" si="30"/>
        <v>33.200000000000003</v>
      </c>
      <c r="L383" s="10">
        <f t="shared" si="31"/>
        <v>169</v>
      </c>
      <c r="M383" s="10">
        <f t="shared" si="32"/>
        <v>0</v>
      </c>
      <c r="N383" s="10">
        <f t="shared" si="33"/>
        <v>169</v>
      </c>
      <c r="O383" s="10">
        <f t="shared" si="34"/>
        <v>33.200000000000003</v>
      </c>
      <c r="P383" s="10">
        <f t="shared" si="35"/>
        <v>0</v>
      </c>
    </row>
    <row r="384" spans="1:16" ht="25.5">
      <c r="A384" s="8" t="s">
        <v>40</v>
      </c>
      <c r="B384" s="9" t="s">
        <v>41</v>
      </c>
      <c r="C384" s="10">
        <v>0.9</v>
      </c>
      <c r="D384" s="10">
        <v>0.6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0.6</v>
      </c>
      <c r="M384" s="10">
        <f t="shared" si="32"/>
        <v>0</v>
      </c>
      <c r="N384" s="10">
        <f t="shared" si="33"/>
        <v>0.6</v>
      </c>
      <c r="O384" s="10">
        <f t="shared" si="34"/>
        <v>0</v>
      </c>
      <c r="P384" s="10">
        <f t="shared" si="35"/>
        <v>0</v>
      </c>
    </row>
    <row r="385" spans="1:16">
      <c r="A385" s="5" t="s">
        <v>205</v>
      </c>
      <c r="B385" s="6" t="s">
        <v>206</v>
      </c>
      <c r="C385" s="7">
        <v>824.5</v>
      </c>
      <c r="D385" s="7">
        <v>824.5</v>
      </c>
      <c r="E385" s="7">
        <v>65.900000000000006</v>
      </c>
      <c r="F385" s="7">
        <v>0</v>
      </c>
      <c r="G385" s="7">
        <v>65.900000000000006</v>
      </c>
      <c r="H385" s="7">
        <v>0</v>
      </c>
      <c r="I385" s="7">
        <v>0</v>
      </c>
      <c r="J385" s="7">
        <v>65.900000000000006</v>
      </c>
      <c r="K385" s="7">
        <f t="shared" si="30"/>
        <v>65.900000000000006</v>
      </c>
      <c r="L385" s="7">
        <f t="shared" si="31"/>
        <v>824.5</v>
      </c>
      <c r="M385" s="7">
        <f t="shared" si="32"/>
        <v>0</v>
      </c>
      <c r="N385" s="7">
        <f t="shared" si="33"/>
        <v>824.5</v>
      </c>
      <c r="O385" s="7">
        <f t="shared" si="34"/>
        <v>65.900000000000006</v>
      </c>
      <c r="P385" s="7">
        <f t="shared" si="35"/>
        <v>0</v>
      </c>
    </row>
    <row r="386" spans="1:16" ht="25.5">
      <c r="A386" s="8" t="s">
        <v>48</v>
      </c>
      <c r="B386" s="9" t="s">
        <v>49</v>
      </c>
      <c r="C386" s="10">
        <v>824.5</v>
      </c>
      <c r="D386" s="10">
        <v>824.5</v>
      </c>
      <c r="E386" s="10">
        <v>65.900000000000006</v>
      </c>
      <c r="F386" s="10">
        <v>0</v>
      </c>
      <c r="G386" s="10">
        <v>65.900000000000006</v>
      </c>
      <c r="H386" s="10">
        <v>0</v>
      </c>
      <c r="I386" s="10">
        <v>0</v>
      </c>
      <c r="J386" s="10">
        <v>65.900000000000006</v>
      </c>
      <c r="K386" s="10">
        <f t="shared" si="30"/>
        <v>65.900000000000006</v>
      </c>
      <c r="L386" s="10">
        <f t="shared" si="31"/>
        <v>824.5</v>
      </c>
      <c r="M386" s="10">
        <f t="shared" si="32"/>
        <v>0</v>
      </c>
      <c r="N386" s="10">
        <f t="shared" si="33"/>
        <v>824.5</v>
      </c>
      <c r="O386" s="10">
        <f t="shared" si="34"/>
        <v>65.900000000000006</v>
      </c>
      <c r="P386" s="10">
        <f t="shared" si="35"/>
        <v>0</v>
      </c>
    </row>
    <row r="387" spans="1:16">
      <c r="A387" s="5" t="s">
        <v>207</v>
      </c>
      <c r="B387" s="6" t="s">
        <v>208</v>
      </c>
      <c r="C387" s="7">
        <v>3725.2</v>
      </c>
      <c r="D387" s="7">
        <v>4655</v>
      </c>
      <c r="E387" s="7">
        <v>221.73999999999995</v>
      </c>
      <c r="F387" s="7">
        <v>28.549050000000001</v>
      </c>
      <c r="G387" s="7">
        <v>1.90455</v>
      </c>
      <c r="H387" s="7">
        <v>28.549050000000001</v>
      </c>
      <c r="I387" s="7">
        <v>0</v>
      </c>
      <c r="J387" s="7">
        <v>4.6344999999999992</v>
      </c>
      <c r="K387" s="7">
        <f t="shared" si="30"/>
        <v>193.19094999999996</v>
      </c>
      <c r="L387" s="7">
        <f t="shared" si="31"/>
        <v>4626.4509500000004</v>
      </c>
      <c r="M387" s="7">
        <f t="shared" si="32"/>
        <v>12.875011274465594</v>
      </c>
      <c r="N387" s="7">
        <f t="shared" si="33"/>
        <v>4626.4509500000004</v>
      </c>
      <c r="O387" s="7">
        <f t="shared" si="34"/>
        <v>193.19094999999996</v>
      </c>
      <c r="P387" s="7">
        <f t="shared" si="35"/>
        <v>12.875011274465594</v>
      </c>
    </row>
    <row r="388" spans="1:16">
      <c r="A388" s="8" t="s">
        <v>22</v>
      </c>
      <c r="B388" s="9" t="s">
        <v>23</v>
      </c>
      <c r="C388" s="10">
        <v>911.4</v>
      </c>
      <c r="D388" s="10">
        <v>815.2</v>
      </c>
      <c r="E388" s="10">
        <v>63.825000000000003</v>
      </c>
      <c r="F388" s="10">
        <v>1.7776500000000002</v>
      </c>
      <c r="G388" s="10">
        <v>0</v>
      </c>
      <c r="H388" s="10">
        <v>1.7776500000000002</v>
      </c>
      <c r="I388" s="10">
        <v>0</v>
      </c>
      <c r="J388" s="10">
        <v>0</v>
      </c>
      <c r="K388" s="10">
        <f t="shared" si="30"/>
        <v>62.047350000000002</v>
      </c>
      <c r="L388" s="10">
        <f t="shared" si="31"/>
        <v>813.42235000000005</v>
      </c>
      <c r="M388" s="10">
        <f t="shared" si="32"/>
        <v>2.7851938895417159</v>
      </c>
      <c r="N388" s="10">
        <f t="shared" si="33"/>
        <v>813.42235000000005</v>
      </c>
      <c r="O388" s="10">
        <f t="shared" si="34"/>
        <v>62.047350000000002</v>
      </c>
      <c r="P388" s="10">
        <f t="shared" si="35"/>
        <v>2.7851938895417159</v>
      </c>
    </row>
    <row r="389" spans="1:16">
      <c r="A389" s="8" t="s">
        <v>24</v>
      </c>
      <c r="B389" s="9" t="s">
        <v>25</v>
      </c>
      <c r="C389" s="10">
        <v>200.5</v>
      </c>
      <c r="D389" s="10">
        <v>172.5</v>
      </c>
      <c r="E389" s="10">
        <v>14.875</v>
      </c>
      <c r="F389" s="10">
        <v>0.39107999999999998</v>
      </c>
      <c r="G389" s="10">
        <v>0</v>
      </c>
      <c r="H389" s="10">
        <v>0.39107999999999998</v>
      </c>
      <c r="I389" s="10">
        <v>0</v>
      </c>
      <c r="J389" s="10">
        <v>0</v>
      </c>
      <c r="K389" s="10">
        <f t="shared" si="30"/>
        <v>14.483919999999999</v>
      </c>
      <c r="L389" s="10">
        <f t="shared" si="31"/>
        <v>172.10892000000001</v>
      </c>
      <c r="M389" s="10">
        <f t="shared" si="32"/>
        <v>2.6291092436974788</v>
      </c>
      <c r="N389" s="10">
        <f t="shared" si="33"/>
        <v>172.10892000000001</v>
      </c>
      <c r="O389" s="10">
        <f t="shared" si="34"/>
        <v>14.483919999999999</v>
      </c>
      <c r="P389" s="10">
        <f t="shared" si="35"/>
        <v>2.6291092436974788</v>
      </c>
    </row>
    <row r="390" spans="1:16">
      <c r="A390" s="8" t="s">
        <v>26</v>
      </c>
      <c r="B390" s="9" t="s">
        <v>27</v>
      </c>
      <c r="C390" s="10">
        <v>1076.2</v>
      </c>
      <c r="D390" s="10">
        <v>877.80000000000007</v>
      </c>
      <c r="E390" s="10">
        <v>75</v>
      </c>
      <c r="F390" s="10">
        <v>8.7666299999999993</v>
      </c>
      <c r="G390" s="10">
        <v>0</v>
      </c>
      <c r="H390" s="10">
        <v>8.7666299999999993</v>
      </c>
      <c r="I390" s="10">
        <v>0</v>
      </c>
      <c r="J390" s="10">
        <v>2.7299499999999997</v>
      </c>
      <c r="K390" s="10">
        <f t="shared" ref="K390:K453" si="36">E390-F390</f>
        <v>66.233370000000008</v>
      </c>
      <c r="L390" s="10">
        <f t="shared" ref="L390:L453" si="37">D390-F390</f>
        <v>869.0333700000001</v>
      </c>
      <c r="M390" s="10">
        <f t="shared" ref="M390:M453" si="38">IF(E390=0,0,(F390/E390)*100)</f>
        <v>11.688839999999999</v>
      </c>
      <c r="N390" s="10">
        <f t="shared" ref="N390:N453" si="39">D390-H390</f>
        <v>869.0333700000001</v>
      </c>
      <c r="O390" s="10">
        <f t="shared" ref="O390:O453" si="40">E390-H390</f>
        <v>66.233370000000008</v>
      </c>
      <c r="P390" s="10">
        <f t="shared" ref="P390:P453" si="41">IF(E390=0,0,(H390/E390)*100)</f>
        <v>11.688839999999999</v>
      </c>
    </row>
    <row r="391" spans="1:16">
      <c r="A391" s="8" t="s">
        <v>28</v>
      </c>
      <c r="B391" s="9" t="s">
        <v>29</v>
      </c>
      <c r="C391" s="10">
        <v>1344.2</v>
      </c>
      <c r="D391" s="10">
        <v>2012.75</v>
      </c>
      <c r="E391" s="10">
        <v>60.7</v>
      </c>
      <c r="F391" s="10">
        <v>6.4039999999999999</v>
      </c>
      <c r="G391" s="10">
        <v>1.90455</v>
      </c>
      <c r="H391" s="10">
        <v>6.4039999999999999</v>
      </c>
      <c r="I391" s="10">
        <v>0</v>
      </c>
      <c r="J391" s="10">
        <v>1.90455</v>
      </c>
      <c r="K391" s="10">
        <f t="shared" si="36"/>
        <v>54.296000000000006</v>
      </c>
      <c r="L391" s="10">
        <f t="shared" si="37"/>
        <v>2006.346</v>
      </c>
      <c r="M391" s="10">
        <f t="shared" si="38"/>
        <v>10.550247116968697</v>
      </c>
      <c r="N391" s="10">
        <f t="shared" si="39"/>
        <v>2006.346</v>
      </c>
      <c r="O391" s="10">
        <f t="shared" si="40"/>
        <v>54.296000000000006</v>
      </c>
      <c r="P391" s="10">
        <f t="shared" si="41"/>
        <v>10.550247116968697</v>
      </c>
    </row>
    <row r="392" spans="1:16">
      <c r="A392" s="8" t="s">
        <v>30</v>
      </c>
      <c r="B392" s="9" t="s">
        <v>31</v>
      </c>
      <c r="C392" s="10">
        <v>2.6</v>
      </c>
      <c r="D392" s="10">
        <v>1.7</v>
      </c>
      <c r="E392" s="10">
        <v>0.14000000000000001</v>
      </c>
      <c r="F392" s="10">
        <v>0.14000000000000001</v>
      </c>
      <c r="G392" s="10">
        <v>0</v>
      </c>
      <c r="H392" s="10">
        <v>0.14000000000000001</v>
      </c>
      <c r="I392" s="10">
        <v>0</v>
      </c>
      <c r="J392" s="10">
        <v>0</v>
      </c>
      <c r="K392" s="10">
        <f t="shared" si="36"/>
        <v>0</v>
      </c>
      <c r="L392" s="10">
        <f t="shared" si="37"/>
        <v>1.56</v>
      </c>
      <c r="M392" s="10">
        <f t="shared" si="38"/>
        <v>100</v>
      </c>
      <c r="N392" s="10">
        <f t="shared" si="39"/>
        <v>1.56</v>
      </c>
      <c r="O392" s="10">
        <f t="shared" si="40"/>
        <v>0</v>
      </c>
      <c r="P392" s="10">
        <f t="shared" si="41"/>
        <v>100</v>
      </c>
    </row>
    <row r="393" spans="1:16">
      <c r="A393" s="8" t="s">
        <v>32</v>
      </c>
      <c r="B393" s="9" t="s">
        <v>33</v>
      </c>
      <c r="C393" s="10">
        <v>128.9</v>
      </c>
      <c r="D393" s="10">
        <v>48</v>
      </c>
      <c r="E393" s="10">
        <v>7.2</v>
      </c>
      <c r="F393" s="10">
        <v>11.069690000000001</v>
      </c>
      <c r="G393" s="10">
        <v>0</v>
      </c>
      <c r="H393" s="10">
        <v>11.069690000000001</v>
      </c>
      <c r="I393" s="10">
        <v>0</v>
      </c>
      <c r="J393" s="10">
        <v>0</v>
      </c>
      <c r="K393" s="10">
        <f t="shared" si="36"/>
        <v>-3.8696900000000012</v>
      </c>
      <c r="L393" s="10">
        <f t="shared" si="37"/>
        <v>36.930309999999999</v>
      </c>
      <c r="M393" s="10">
        <f t="shared" si="38"/>
        <v>153.74569444444447</v>
      </c>
      <c r="N393" s="10">
        <f t="shared" si="39"/>
        <v>36.930309999999999</v>
      </c>
      <c r="O393" s="10">
        <f t="shared" si="40"/>
        <v>-3.8696900000000012</v>
      </c>
      <c r="P393" s="10">
        <f t="shared" si="41"/>
        <v>153.74569444444447</v>
      </c>
    </row>
    <row r="394" spans="1:16">
      <c r="A394" s="8" t="s">
        <v>34</v>
      </c>
      <c r="B394" s="9" t="s">
        <v>35</v>
      </c>
      <c r="C394" s="10">
        <v>3.1</v>
      </c>
      <c r="D394" s="10">
        <v>2.8000000000000003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0</v>
      </c>
      <c r="L394" s="10">
        <f t="shared" si="37"/>
        <v>2.8000000000000003</v>
      </c>
      <c r="M394" s="10">
        <f t="shared" si="38"/>
        <v>0</v>
      </c>
      <c r="N394" s="10">
        <f t="shared" si="39"/>
        <v>2.8000000000000003</v>
      </c>
      <c r="O394" s="10">
        <f t="shared" si="40"/>
        <v>0</v>
      </c>
      <c r="P394" s="10">
        <f t="shared" si="41"/>
        <v>0</v>
      </c>
    </row>
    <row r="395" spans="1:16">
      <c r="A395" s="8" t="s">
        <v>36</v>
      </c>
      <c r="B395" s="9" t="s">
        <v>37</v>
      </c>
      <c r="C395" s="10">
        <v>10.5</v>
      </c>
      <c r="D395" s="10">
        <v>9.2000000000000011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0</v>
      </c>
      <c r="L395" s="10">
        <f t="shared" si="37"/>
        <v>9.2000000000000011</v>
      </c>
      <c r="M395" s="10">
        <f t="shared" si="38"/>
        <v>0</v>
      </c>
      <c r="N395" s="10">
        <f t="shared" si="39"/>
        <v>9.2000000000000011</v>
      </c>
      <c r="O395" s="10">
        <f t="shared" si="40"/>
        <v>0</v>
      </c>
      <c r="P395" s="10">
        <f t="shared" si="41"/>
        <v>0</v>
      </c>
    </row>
    <row r="396" spans="1:16" ht="25.5">
      <c r="A396" s="8" t="s">
        <v>40</v>
      </c>
      <c r="B396" s="9" t="s">
        <v>41</v>
      </c>
      <c r="C396" s="10">
        <v>1</v>
      </c>
      <c r="D396" s="10">
        <v>3.4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0</v>
      </c>
      <c r="L396" s="10">
        <f t="shared" si="37"/>
        <v>3.4</v>
      </c>
      <c r="M396" s="10">
        <f t="shared" si="38"/>
        <v>0</v>
      </c>
      <c r="N396" s="10">
        <f t="shared" si="39"/>
        <v>3.4</v>
      </c>
      <c r="O396" s="10">
        <f t="shared" si="40"/>
        <v>0</v>
      </c>
      <c r="P396" s="10">
        <f t="shared" si="41"/>
        <v>0</v>
      </c>
    </row>
    <row r="397" spans="1:16" ht="25.5">
      <c r="A397" s="8" t="s">
        <v>48</v>
      </c>
      <c r="B397" s="9" t="s">
        <v>49</v>
      </c>
      <c r="C397" s="10">
        <v>0</v>
      </c>
      <c r="D397" s="10">
        <v>658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0</v>
      </c>
      <c r="L397" s="10">
        <f t="shared" si="37"/>
        <v>658</v>
      </c>
      <c r="M397" s="10">
        <f t="shared" si="38"/>
        <v>0</v>
      </c>
      <c r="N397" s="10">
        <f t="shared" si="39"/>
        <v>658</v>
      </c>
      <c r="O397" s="10">
        <f t="shared" si="40"/>
        <v>0</v>
      </c>
      <c r="P397" s="10">
        <f t="shared" si="41"/>
        <v>0</v>
      </c>
    </row>
    <row r="398" spans="1:16">
      <c r="A398" s="8" t="s">
        <v>72</v>
      </c>
      <c r="B398" s="9" t="s">
        <v>73</v>
      </c>
      <c r="C398" s="10">
        <v>15.200000000000001</v>
      </c>
      <c r="D398" s="10">
        <v>15.200000000000001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0</v>
      </c>
      <c r="L398" s="10">
        <f t="shared" si="37"/>
        <v>15.200000000000001</v>
      </c>
      <c r="M398" s="10">
        <f t="shared" si="38"/>
        <v>0</v>
      </c>
      <c r="N398" s="10">
        <f t="shared" si="39"/>
        <v>15.200000000000001</v>
      </c>
      <c r="O398" s="10">
        <f t="shared" si="40"/>
        <v>0</v>
      </c>
      <c r="P398" s="10">
        <f t="shared" si="41"/>
        <v>0</v>
      </c>
    </row>
    <row r="399" spans="1:16">
      <c r="A399" s="8" t="s">
        <v>42</v>
      </c>
      <c r="B399" s="9" t="s">
        <v>43</v>
      </c>
      <c r="C399" s="10">
        <v>31.6</v>
      </c>
      <c r="D399" s="10">
        <v>38.450000000000003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</v>
      </c>
      <c r="L399" s="10">
        <f t="shared" si="37"/>
        <v>38.450000000000003</v>
      </c>
      <c r="M399" s="10">
        <f t="shared" si="38"/>
        <v>0</v>
      </c>
      <c r="N399" s="10">
        <f t="shared" si="39"/>
        <v>38.450000000000003</v>
      </c>
      <c r="O399" s="10">
        <f t="shared" si="40"/>
        <v>0</v>
      </c>
      <c r="P399" s="10">
        <f t="shared" si="41"/>
        <v>0</v>
      </c>
    </row>
    <row r="400" spans="1:16">
      <c r="A400" s="5" t="s">
        <v>209</v>
      </c>
      <c r="B400" s="6" t="s">
        <v>210</v>
      </c>
      <c r="C400" s="7">
        <v>2840.3389999999999</v>
      </c>
      <c r="D400" s="7">
        <v>2153.9389999999999</v>
      </c>
      <c r="E400" s="7">
        <v>0</v>
      </c>
      <c r="F400" s="7">
        <v>8.2849500000000003</v>
      </c>
      <c r="G400" s="7">
        <v>0</v>
      </c>
      <c r="H400" s="7">
        <v>8.2849500000000003</v>
      </c>
      <c r="I400" s="7">
        <v>0</v>
      </c>
      <c r="J400" s="7">
        <v>0</v>
      </c>
      <c r="K400" s="7">
        <f t="shared" si="36"/>
        <v>-8.2849500000000003</v>
      </c>
      <c r="L400" s="7">
        <f t="shared" si="37"/>
        <v>2145.6540499999996</v>
      </c>
      <c r="M400" s="7">
        <f t="shared" si="38"/>
        <v>0</v>
      </c>
      <c r="N400" s="7">
        <f t="shared" si="39"/>
        <v>2145.6540499999996</v>
      </c>
      <c r="O400" s="7">
        <f t="shared" si="40"/>
        <v>-8.2849500000000003</v>
      </c>
      <c r="P400" s="7">
        <f t="shared" si="41"/>
        <v>0</v>
      </c>
    </row>
    <row r="401" spans="1:16" ht="25.5">
      <c r="A401" s="8" t="s">
        <v>48</v>
      </c>
      <c r="B401" s="9" t="s">
        <v>49</v>
      </c>
      <c r="C401" s="10">
        <v>2840.3389999999999</v>
      </c>
      <c r="D401" s="10">
        <v>2153.9389999999999</v>
      </c>
      <c r="E401" s="10">
        <v>0</v>
      </c>
      <c r="F401" s="10">
        <v>8.2849500000000003</v>
      </c>
      <c r="G401" s="10">
        <v>0</v>
      </c>
      <c r="H401" s="10">
        <v>8.2849500000000003</v>
      </c>
      <c r="I401" s="10">
        <v>0</v>
      </c>
      <c r="J401" s="10">
        <v>0</v>
      </c>
      <c r="K401" s="10">
        <f t="shared" si="36"/>
        <v>-8.2849500000000003</v>
      </c>
      <c r="L401" s="10">
        <f t="shared" si="37"/>
        <v>2145.6540499999996</v>
      </c>
      <c r="M401" s="10">
        <f t="shared" si="38"/>
        <v>0</v>
      </c>
      <c r="N401" s="10">
        <f t="shared" si="39"/>
        <v>2145.6540499999996</v>
      </c>
      <c r="O401" s="10">
        <f t="shared" si="40"/>
        <v>-8.2849500000000003</v>
      </c>
      <c r="P401" s="10">
        <f t="shared" si="41"/>
        <v>0</v>
      </c>
    </row>
    <row r="402" spans="1:16">
      <c r="A402" s="5" t="s">
        <v>211</v>
      </c>
      <c r="B402" s="6" t="s">
        <v>212</v>
      </c>
      <c r="C402" s="7">
        <v>0</v>
      </c>
      <c r="D402" s="7">
        <v>192.4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f t="shared" si="36"/>
        <v>0</v>
      </c>
      <c r="L402" s="7">
        <f t="shared" si="37"/>
        <v>192.4</v>
      </c>
      <c r="M402" s="7">
        <f t="shared" si="38"/>
        <v>0</v>
      </c>
      <c r="N402" s="7">
        <f t="shared" si="39"/>
        <v>192.4</v>
      </c>
      <c r="O402" s="7">
        <f t="shared" si="40"/>
        <v>0</v>
      </c>
      <c r="P402" s="7">
        <f t="shared" si="41"/>
        <v>0</v>
      </c>
    </row>
    <row r="403" spans="1:16" ht="25.5">
      <c r="A403" s="8" t="s">
        <v>48</v>
      </c>
      <c r="B403" s="9" t="s">
        <v>49</v>
      </c>
      <c r="C403" s="10">
        <v>0</v>
      </c>
      <c r="D403" s="10">
        <v>192.4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0</v>
      </c>
      <c r="L403" s="10">
        <f t="shared" si="37"/>
        <v>192.4</v>
      </c>
      <c r="M403" s="10">
        <f t="shared" si="38"/>
        <v>0</v>
      </c>
      <c r="N403" s="10">
        <f t="shared" si="39"/>
        <v>192.4</v>
      </c>
      <c r="O403" s="10">
        <f t="shared" si="40"/>
        <v>0</v>
      </c>
      <c r="P403" s="10">
        <f t="shared" si="41"/>
        <v>0</v>
      </c>
    </row>
    <row r="404" spans="1:16">
      <c r="A404" s="5" t="s">
        <v>213</v>
      </c>
      <c r="B404" s="6" t="s">
        <v>214</v>
      </c>
      <c r="C404" s="7">
        <v>48</v>
      </c>
      <c r="D404" s="7">
        <v>48</v>
      </c>
      <c r="E404" s="7">
        <v>0</v>
      </c>
      <c r="F404" s="7">
        <v>4.6399999999999997</v>
      </c>
      <c r="G404" s="7">
        <v>0</v>
      </c>
      <c r="H404" s="7">
        <v>4.6399999999999997</v>
      </c>
      <c r="I404" s="7">
        <v>0</v>
      </c>
      <c r="J404" s="7">
        <v>0</v>
      </c>
      <c r="K404" s="7">
        <f t="shared" si="36"/>
        <v>-4.6399999999999997</v>
      </c>
      <c r="L404" s="7">
        <f t="shared" si="37"/>
        <v>43.36</v>
      </c>
      <c r="M404" s="7">
        <f t="shared" si="38"/>
        <v>0</v>
      </c>
      <c r="N404" s="7">
        <f t="shared" si="39"/>
        <v>43.36</v>
      </c>
      <c r="O404" s="7">
        <f t="shared" si="40"/>
        <v>-4.6399999999999997</v>
      </c>
      <c r="P404" s="7">
        <f t="shared" si="41"/>
        <v>0</v>
      </c>
    </row>
    <row r="405" spans="1:16">
      <c r="A405" s="8" t="s">
        <v>26</v>
      </c>
      <c r="B405" s="9" t="s">
        <v>27</v>
      </c>
      <c r="C405" s="10">
        <v>48</v>
      </c>
      <c r="D405" s="10">
        <v>48</v>
      </c>
      <c r="E405" s="10">
        <v>0</v>
      </c>
      <c r="F405" s="10">
        <v>4.6399999999999997</v>
      </c>
      <c r="G405" s="10">
        <v>0</v>
      </c>
      <c r="H405" s="10">
        <v>4.6399999999999997</v>
      </c>
      <c r="I405" s="10">
        <v>0</v>
      </c>
      <c r="J405" s="10">
        <v>0</v>
      </c>
      <c r="K405" s="10">
        <f t="shared" si="36"/>
        <v>-4.6399999999999997</v>
      </c>
      <c r="L405" s="10">
        <f t="shared" si="37"/>
        <v>43.36</v>
      </c>
      <c r="M405" s="10">
        <f t="shared" si="38"/>
        <v>0</v>
      </c>
      <c r="N405" s="10">
        <f t="shared" si="39"/>
        <v>43.36</v>
      </c>
      <c r="O405" s="10">
        <f t="shared" si="40"/>
        <v>-4.6399999999999997</v>
      </c>
      <c r="P405" s="10">
        <f t="shared" si="41"/>
        <v>0</v>
      </c>
    </row>
    <row r="406" spans="1:16">
      <c r="A406" s="5" t="s">
        <v>215</v>
      </c>
      <c r="B406" s="6" t="s">
        <v>71</v>
      </c>
      <c r="C406" s="7">
        <v>2415.0430000000001</v>
      </c>
      <c r="D406" s="7">
        <v>1754.5430000000001</v>
      </c>
      <c r="E406" s="7">
        <v>23.542999999999999</v>
      </c>
      <c r="F406" s="7">
        <v>4.25</v>
      </c>
      <c r="G406" s="7">
        <v>0</v>
      </c>
      <c r="H406" s="7">
        <v>0.65</v>
      </c>
      <c r="I406" s="7">
        <v>3.6</v>
      </c>
      <c r="J406" s="7">
        <v>3.6</v>
      </c>
      <c r="K406" s="7">
        <f t="shared" si="36"/>
        <v>19.292999999999999</v>
      </c>
      <c r="L406" s="7">
        <f t="shared" si="37"/>
        <v>1750.2930000000001</v>
      </c>
      <c r="M406" s="7">
        <f t="shared" si="38"/>
        <v>18.052074926729812</v>
      </c>
      <c r="N406" s="7">
        <f t="shared" si="39"/>
        <v>1753.893</v>
      </c>
      <c r="O406" s="7">
        <f t="shared" si="40"/>
        <v>22.893000000000001</v>
      </c>
      <c r="P406" s="7">
        <f t="shared" si="41"/>
        <v>2.7609055770292654</v>
      </c>
    </row>
    <row r="407" spans="1:16">
      <c r="A407" s="8" t="s">
        <v>26</v>
      </c>
      <c r="B407" s="9" t="s">
        <v>27</v>
      </c>
      <c r="C407" s="10">
        <v>312.40000000000003</v>
      </c>
      <c r="D407" s="10">
        <v>437.40000000000003</v>
      </c>
      <c r="E407" s="10">
        <v>5</v>
      </c>
      <c r="F407" s="10">
        <v>4.25</v>
      </c>
      <c r="G407" s="10">
        <v>0</v>
      </c>
      <c r="H407" s="10">
        <v>0.65</v>
      </c>
      <c r="I407" s="10">
        <v>3.6</v>
      </c>
      <c r="J407" s="10">
        <v>3.6</v>
      </c>
      <c r="K407" s="10">
        <f t="shared" si="36"/>
        <v>0.75</v>
      </c>
      <c r="L407" s="10">
        <f t="shared" si="37"/>
        <v>433.15000000000003</v>
      </c>
      <c r="M407" s="10">
        <f t="shared" si="38"/>
        <v>85</v>
      </c>
      <c r="N407" s="10">
        <f t="shared" si="39"/>
        <v>436.75000000000006</v>
      </c>
      <c r="O407" s="10">
        <f t="shared" si="40"/>
        <v>4.3499999999999996</v>
      </c>
      <c r="P407" s="10">
        <f t="shared" si="41"/>
        <v>13</v>
      </c>
    </row>
    <row r="408" spans="1:16">
      <c r="A408" s="8" t="s">
        <v>28</v>
      </c>
      <c r="B408" s="9" t="s">
        <v>29</v>
      </c>
      <c r="C408" s="10">
        <v>622.6</v>
      </c>
      <c r="D408" s="10">
        <v>197.6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0</v>
      </c>
      <c r="L408" s="10">
        <f t="shared" si="37"/>
        <v>197.6</v>
      </c>
      <c r="M408" s="10">
        <f t="shared" si="38"/>
        <v>0</v>
      </c>
      <c r="N408" s="10">
        <f t="shared" si="39"/>
        <v>197.6</v>
      </c>
      <c r="O408" s="10">
        <f t="shared" si="40"/>
        <v>0</v>
      </c>
      <c r="P408" s="10">
        <f t="shared" si="41"/>
        <v>0</v>
      </c>
    </row>
    <row r="409" spans="1:16" ht="25.5">
      <c r="A409" s="8" t="s">
        <v>48</v>
      </c>
      <c r="B409" s="9" t="s">
        <v>49</v>
      </c>
      <c r="C409" s="10">
        <v>1480.0430000000001</v>
      </c>
      <c r="D409" s="10">
        <v>1119.5430000000001</v>
      </c>
      <c r="E409" s="10">
        <v>18.542999999999999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18.542999999999999</v>
      </c>
      <c r="L409" s="10">
        <f t="shared" si="37"/>
        <v>1119.5430000000001</v>
      </c>
      <c r="M409" s="10">
        <f t="shared" si="38"/>
        <v>0</v>
      </c>
      <c r="N409" s="10">
        <f t="shared" si="39"/>
        <v>1119.5430000000001</v>
      </c>
      <c r="O409" s="10">
        <f t="shared" si="40"/>
        <v>18.542999999999999</v>
      </c>
      <c r="P409" s="10">
        <f t="shared" si="41"/>
        <v>0</v>
      </c>
    </row>
    <row r="410" spans="1:16" ht="25.5">
      <c r="A410" s="5" t="s">
        <v>216</v>
      </c>
      <c r="B410" s="6" t="s">
        <v>217</v>
      </c>
      <c r="C410" s="7">
        <v>80007.263999999966</v>
      </c>
      <c r="D410" s="7">
        <v>100458.54974</v>
      </c>
      <c r="E410" s="7">
        <v>5224.9412300000013</v>
      </c>
      <c r="F410" s="7">
        <v>4224.5259000000005</v>
      </c>
      <c r="G410" s="7">
        <v>711.56799999999998</v>
      </c>
      <c r="H410" s="7">
        <v>2915.52853</v>
      </c>
      <c r="I410" s="7">
        <v>1308.9973699999998</v>
      </c>
      <c r="J410" s="7">
        <v>3720.7653299999997</v>
      </c>
      <c r="K410" s="7">
        <f t="shared" si="36"/>
        <v>1000.4153300000007</v>
      </c>
      <c r="L410" s="7">
        <f t="shared" si="37"/>
        <v>96234.023840000009</v>
      </c>
      <c r="M410" s="7">
        <f t="shared" si="38"/>
        <v>80.853079757989917</v>
      </c>
      <c r="N410" s="7">
        <f t="shared" si="39"/>
        <v>97543.021210000006</v>
      </c>
      <c r="O410" s="7">
        <f t="shared" si="40"/>
        <v>2309.4127000000012</v>
      </c>
      <c r="P410" s="7">
        <f t="shared" si="41"/>
        <v>55.800216723203214</v>
      </c>
    </row>
    <row r="411" spans="1:16" ht="25.5">
      <c r="A411" s="5" t="s">
        <v>218</v>
      </c>
      <c r="B411" s="6" t="s">
        <v>77</v>
      </c>
      <c r="C411" s="7">
        <v>3810.7069999999999</v>
      </c>
      <c r="D411" s="7">
        <v>3899.4940000000001</v>
      </c>
      <c r="E411" s="7">
        <v>256.923</v>
      </c>
      <c r="F411" s="7">
        <v>297.61754000000002</v>
      </c>
      <c r="G411" s="7">
        <v>0</v>
      </c>
      <c r="H411" s="7">
        <v>296.98754000000002</v>
      </c>
      <c r="I411" s="7">
        <v>0.63</v>
      </c>
      <c r="J411" s="7">
        <v>2.0646899999999997</v>
      </c>
      <c r="K411" s="7">
        <f t="shared" si="36"/>
        <v>-40.694540000000018</v>
      </c>
      <c r="L411" s="7">
        <f t="shared" si="37"/>
        <v>3601.87646</v>
      </c>
      <c r="M411" s="7">
        <f t="shared" si="38"/>
        <v>115.83919695784341</v>
      </c>
      <c r="N411" s="7">
        <f t="shared" si="39"/>
        <v>3602.5064600000001</v>
      </c>
      <c r="O411" s="7">
        <f t="shared" si="40"/>
        <v>-40.064540000000022</v>
      </c>
      <c r="P411" s="7">
        <f t="shared" si="41"/>
        <v>115.59398730358903</v>
      </c>
    </row>
    <row r="412" spans="1:16">
      <c r="A412" s="8" t="s">
        <v>22</v>
      </c>
      <c r="B412" s="9" t="s">
        <v>23</v>
      </c>
      <c r="C412" s="10">
        <v>2960.52</v>
      </c>
      <c r="D412" s="10">
        <v>3070.64</v>
      </c>
      <c r="E412" s="10">
        <v>199.542</v>
      </c>
      <c r="F412" s="10">
        <v>240.48507000000001</v>
      </c>
      <c r="G412" s="10">
        <v>0</v>
      </c>
      <c r="H412" s="10">
        <v>240.48507000000001</v>
      </c>
      <c r="I412" s="10">
        <v>0</v>
      </c>
      <c r="J412" s="10">
        <v>0</v>
      </c>
      <c r="K412" s="10">
        <f t="shared" si="36"/>
        <v>-40.943070000000006</v>
      </c>
      <c r="L412" s="10">
        <f t="shared" si="37"/>
        <v>2830.1549299999997</v>
      </c>
      <c r="M412" s="10">
        <f t="shared" si="38"/>
        <v>120.51852241633341</v>
      </c>
      <c r="N412" s="10">
        <f t="shared" si="39"/>
        <v>2830.1549299999997</v>
      </c>
      <c r="O412" s="10">
        <f t="shared" si="40"/>
        <v>-40.943070000000006</v>
      </c>
      <c r="P412" s="10">
        <f t="shared" si="41"/>
        <v>120.51852241633341</v>
      </c>
    </row>
    <row r="413" spans="1:16">
      <c r="A413" s="8" t="s">
        <v>24</v>
      </c>
      <c r="B413" s="9" t="s">
        <v>25</v>
      </c>
      <c r="C413" s="10">
        <v>651.31399999999996</v>
      </c>
      <c r="D413" s="10">
        <v>629.98099999999999</v>
      </c>
      <c r="E413" s="10">
        <v>42.018000000000001</v>
      </c>
      <c r="F413" s="10">
        <v>47.049870000000006</v>
      </c>
      <c r="G413" s="10">
        <v>0</v>
      </c>
      <c r="H413" s="10">
        <v>47.049870000000006</v>
      </c>
      <c r="I413" s="10">
        <v>0</v>
      </c>
      <c r="J413" s="10">
        <v>0</v>
      </c>
      <c r="K413" s="10">
        <f t="shared" si="36"/>
        <v>-5.0318700000000049</v>
      </c>
      <c r="L413" s="10">
        <f t="shared" si="37"/>
        <v>582.93112999999994</v>
      </c>
      <c r="M413" s="10">
        <f t="shared" si="38"/>
        <v>111.97551049550194</v>
      </c>
      <c r="N413" s="10">
        <f t="shared" si="39"/>
        <v>582.93112999999994</v>
      </c>
      <c r="O413" s="10">
        <f t="shared" si="40"/>
        <v>-5.0318700000000049</v>
      </c>
      <c r="P413" s="10">
        <f t="shared" si="41"/>
        <v>111.97551049550194</v>
      </c>
    </row>
    <row r="414" spans="1:16">
      <c r="A414" s="8" t="s">
        <v>26</v>
      </c>
      <c r="B414" s="9" t="s">
        <v>27</v>
      </c>
      <c r="C414" s="10">
        <v>107.89700000000001</v>
      </c>
      <c r="D414" s="10">
        <v>107.89700000000001</v>
      </c>
      <c r="E414" s="10">
        <v>8.8870000000000005</v>
      </c>
      <c r="F414" s="10">
        <v>4.2171899999999996</v>
      </c>
      <c r="G414" s="10">
        <v>0</v>
      </c>
      <c r="H414" s="10">
        <v>4.2171899999999996</v>
      </c>
      <c r="I414" s="10">
        <v>0</v>
      </c>
      <c r="J414" s="10">
        <v>0</v>
      </c>
      <c r="K414" s="10">
        <f t="shared" si="36"/>
        <v>4.6698100000000009</v>
      </c>
      <c r="L414" s="10">
        <f t="shared" si="37"/>
        <v>103.67981</v>
      </c>
      <c r="M414" s="10">
        <f t="shared" si="38"/>
        <v>47.453471362664558</v>
      </c>
      <c r="N414" s="10">
        <f t="shared" si="39"/>
        <v>103.67981</v>
      </c>
      <c r="O414" s="10">
        <f t="shared" si="40"/>
        <v>4.6698100000000009</v>
      </c>
      <c r="P414" s="10">
        <f t="shared" si="41"/>
        <v>47.453471362664558</v>
      </c>
    </row>
    <row r="415" spans="1:16">
      <c r="A415" s="8" t="s">
        <v>28</v>
      </c>
      <c r="B415" s="9" t="s">
        <v>29</v>
      </c>
      <c r="C415" s="10">
        <v>77.896000000000001</v>
      </c>
      <c r="D415" s="10">
        <v>77.896000000000001</v>
      </c>
      <c r="E415" s="10">
        <v>6.3959999999999999</v>
      </c>
      <c r="F415" s="10">
        <v>5.8654099999999998</v>
      </c>
      <c r="G415" s="10">
        <v>0</v>
      </c>
      <c r="H415" s="10">
        <v>5.2354099999999999</v>
      </c>
      <c r="I415" s="10">
        <v>0.63</v>
      </c>
      <c r="J415" s="10">
        <v>1.3008599999999999</v>
      </c>
      <c r="K415" s="10">
        <f t="shared" si="36"/>
        <v>0.53059000000000012</v>
      </c>
      <c r="L415" s="10">
        <f t="shared" si="37"/>
        <v>72.030590000000004</v>
      </c>
      <c r="M415" s="10">
        <f t="shared" si="38"/>
        <v>91.70434646654158</v>
      </c>
      <c r="N415" s="10">
        <f t="shared" si="39"/>
        <v>72.660589999999999</v>
      </c>
      <c r="O415" s="10">
        <f t="shared" si="40"/>
        <v>1.16059</v>
      </c>
      <c r="P415" s="10">
        <f t="shared" si="41"/>
        <v>81.854440275171982</v>
      </c>
    </row>
    <row r="416" spans="1:16">
      <c r="A416" s="8" t="s">
        <v>30</v>
      </c>
      <c r="B416" s="9" t="s">
        <v>31</v>
      </c>
      <c r="C416" s="10">
        <v>10.08</v>
      </c>
      <c r="D416" s="10">
        <v>10.08</v>
      </c>
      <c r="E416" s="10">
        <v>0.08</v>
      </c>
      <c r="F416" s="10">
        <v>0</v>
      </c>
      <c r="G416" s="10">
        <v>0</v>
      </c>
      <c r="H416" s="10">
        <v>0</v>
      </c>
      <c r="I416" s="10">
        <v>0</v>
      </c>
      <c r="J416" s="10">
        <v>0.76383000000000001</v>
      </c>
      <c r="K416" s="10">
        <f t="shared" si="36"/>
        <v>0.08</v>
      </c>
      <c r="L416" s="10">
        <f t="shared" si="37"/>
        <v>10.08</v>
      </c>
      <c r="M416" s="10">
        <f t="shared" si="38"/>
        <v>0</v>
      </c>
      <c r="N416" s="10">
        <f t="shared" si="39"/>
        <v>10.08</v>
      </c>
      <c r="O416" s="10">
        <f t="shared" si="40"/>
        <v>0.08</v>
      </c>
      <c r="P416" s="10">
        <f t="shared" si="41"/>
        <v>0</v>
      </c>
    </row>
    <row r="417" spans="1:16" ht="25.5">
      <c r="A417" s="8" t="s">
        <v>40</v>
      </c>
      <c r="B417" s="9" t="s">
        <v>41</v>
      </c>
      <c r="C417" s="10">
        <v>3</v>
      </c>
      <c r="D417" s="10">
        <v>3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0</v>
      </c>
      <c r="L417" s="10">
        <f t="shared" si="37"/>
        <v>3</v>
      </c>
      <c r="M417" s="10">
        <f t="shared" si="38"/>
        <v>0</v>
      </c>
      <c r="N417" s="10">
        <f t="shared" si="39"/>
        <v>3</v>
      </c>
      <c r="O417" s="10">
        <f t="shared" si="40"/>
        <v>0</v>
      </c>
      <c r="P417" s="10">
        <f t="shared" si="41"/>
        <v>0</v>
      </c>
    </row>
    <row r="418" spans="1:16">
      <c r="A418" s="5" t="s">
        <v>219</v>
      </c>
      <c r="B418" s="6" t="s">
        <v>220</v>
      </c>
      <c r="C418" s="7">
        <v>0</v>
      </c>
      <c r="D418" s="7">
        <v>940</v>
      </c>
      <c r="E418" s="7">
        <v>0</v>
      </c>
      <c r="F418" s="7">
        <v>96.72</v>
      </c>
      <c r="G418" s="7">
        <v>0</v>
      </c>
      <c r="H418" s="7">
        <v>0</v>
      </c>
      <c r="I418" s="7">
        <v>96.72</v>
      </c>
      <c r="J418" s="7">
        <v>96.72</v>
      </c>
      <c r="K418" s="7">
        <f t="shared" si="36"/>
        <v>-96.72</v>
      </c>
      <c r="L418" s="7">
        <f t="shared" si="37"/>
        <v>843.28</v>
      </c>
      <c r="M418" s="7">
        <f t="shared" si="38"/>
        <v>0</v>
      </c>
      <c r="N418" s="7">
        <f t="shared" si="39"/>
        <v>940</v>
      </c>
      <c r="O418" s="7">
        <f t="shared" si="40"/>
        <v>0</v>
      </c>
      <c r="P418" s="7">
        <f t="shared" si="41"/>
        <v>0</v>
      </c>
    </row>
    <row r="419" spans="1:16" ht="25.5">
      <c r="A419" s="5" t="s">
        <v>221</v>
      </c>
      <c r="B419" s="6" t="s">
        <v>222</v>
      </c>
      <c r="C419" s="7">
        <v>0</v>
      </c>
      <c r="D419" s="7">
        <v>940</v>
      </c>
      <c r="E419" s="7">
        <v>0</v>
      </c>
      <c r="F419" s="7">
        <v>96.72</v>
      </c>
      <c r="G419" s="7">
        <v>0</v>
      </c>
      <c r="H419" s="7">
        <v>0</v>
      </c>
      <c r="I419" s="7">
        <v>96.72</v>
      </c>
      <c r="J419" s="7">
        <v>96.72</v>
      </c>
      <c r="K419" s="7">
        <f t="shared" si="36"/>
        <v>-96.72</v>
      </c>
      <c r="L419" s="7">
        <f t="shared" si="37"/>
        <v>843.28</v>
      </c>
      <c r="M419" s="7">
        <f t="shared" si="38"/>
        <v>0</v>
      </c>
      <c r="N419" s="7">
        <f t="shared" si="39"/>
        <v>940</v>
      </c>
      <c r="O419" s="7">
        <f t="shared" si="40"/>
        <v>0</v>
      </c>
      <c r="P419" s="7">
        <f t="shared" si="41"/>
        <v>0</v>
      </c>
    </row>
    <row r="420" spans="1:16" ht="25.5">
      <c r="A420" s="8" t="s">
        <v>48</v>
      </c>
      <c r="B420" s="9" t="s">
        <v>49</v>
      </c>
      <c r="C420" s="10">
        <v>0</v>
      </c>
      <c r="D420" s="10">
        <v>940</v>
      </c>
      <c r="E420" s="10">
        <v>0</v>
      </c>
      <c r="F420" s="10">
        <v>96.72</v>
      </c>
      <c r="G420" s="10">
        <v>0</v>
      </c>
      <c r="H420" s="10">
        <v>0</v>
      </c>
      <c r="I420" s="10">
        <v>96.72</v>
      </c>
      <c r="J420" s="10">
        <v>96.72</v>
      </c>
      <c r="K420" s="10">
        <f t="shared" si="36"/>
        <v>-96.72</v>
      </c>
      <c r="L420" s="10">
        <f t="shared" si="37"/>
        <v>843.28</v>
      </c>
      <c r="M420" s="10">
        <f t="shared" si="38"/>
        <v>0</v>
      </c>
      <c r="N420" s="10">
        <f t="shared" si="39"/>
        <v>940</v>
      </c>
      <c r="O420" s="10">
        <f t="shared" si="40"/>
        <v>0</v>
      </c>
      <c r="P420" s="10">
        <f t="shared" si="41"/>
        <v>0</v>
      </c>
    </row>
    <row r="421" spans="1:16">
      <c r="A421" s="5" t="s">
        <v>223</v>
      </c>
      <c r="B421" s="6" t="s">
        <v>210</v>
      </c>
      <c r="C421" s="7">
        <v>44615.388999999996</v>
      </c>
      <c r="D421" s="7">
        <v>51849.288</v>
      </c>
      <c r="E421" s="7">
        <v>3706.451</v>
      </c>
      <c r="F421" s="7">
        <v>2406.1833300000003</v>
      </c>
      <c r="G421" s="7">
        <v>0</v>
      </c>
      <c r="H421" s="7">
        <v>2405.9852300000002</v>
      </c>
      <c r="I421" s="7">
        <v>0.1981</v>
      </c>
      <c r="J421" s="7">
        <v>745.71736999999996</v>
      </c>
      <c r="K421" s="7">
        <f t="shared" si="36"/>
        <v>1300.2676699999997</v>
      </c>
      <c r="L421" s="7">
        <f t="shared" si="37"/>
        <v>49443.104670000001</v>
      </c>
      <c r="M421" s="7">
        <f t="shared" si="38"/>
        <v>64.918795095362128</v>
      </c>
      <c r="N421" s="7">
        <f t="shared" si="39"/>
        <v>49443.302770000002</v>
      </c>
      <c r="O421" s="7">
        <f t="shared" si="40"/>
        <v>1300.4657699999998</v>
      </c>
      <c r="P421" s="7">
        <f t="shared" si="41"/>
        <v>64.913450359926529</v>
      </c>
    </row>
    <row r="422" spans="1:16">
      <c r="A422" s="8" t="s">
        <v>34</v>
      </c>
      <c r="B422" s="9" t="s">
        <v>35</v>
      </c>
      <c r="C422" s="10">
        <v>110.46600000000001</v>
      </c>
      <c r="D422" s="10">
        <v>110.46600000000001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</v>
      </c>
      <c r="L422" s="10">
        <f t="shared" si="37"/>
        <v>110.46600000000001</v>
      </c>
      <c r="M422" s="10">
        <f t="shared" si="38"/>
        <v>0</v>
      </c>
      <c r="N422" s="10">
        <f t="shared" si="39"/>
        <v>110.46600000000001</v>
      </c>
      <c r="O422" s="10">
        <f t="shared" si="40"/>
        <v>0</v>
      </c>
      <c r="P422" s="10">
        <f t="shared" si="41"/>
        <v>0</v>
      </c>
    </row>
    <row r="423" spans="1:16">
      <c r="A423" s="8" t="s">
        <v>36</v>
      </c>
      <c r="B423" s="9" t="s">
        <v>37</v>
      </c>
      <c r="C423" s="10">
        <v>5313.83</v>
      </c>
      <c r="D423" s="10">
        <v>9004.130000000001</v>
      </c>
      <c r="E423" s="10">
        <v>939.95299999999997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939.95299999999997</v>
      </c>
      <c r="L423" s="10">
        <f t="shared" si="37"/>
        <v>9004.130000000001</v>
      </c>
      <c r="M423" s="10">
        <f t="shared" si="38"/>
        <v>0</v>
      </c>
      <c r="N423" s="10">
        <f t="shared" si="39"/>
        <v>9004.130000000001</v>
      </c>
      <c r="O423" s="10">
        <f t="shared" si="40"/>
        <v>939.95299999999997</v>
      </c>
      <c r="P423" s="10">
        <f t="shared" si="41"/>
        <v>0</v>
      </c>
    </row>
    <row r="424" spans="1:16">
      <c r="A424" s="8" t="s">
        <v>38</v>
      </c>
      <c r="B424" s="9" t="s">
        <v>39</v>
      </c>
      <c r="C424" s="10">
        <v>244.66</v>
      </c>
      <c r="D424" s="10">
        <v>179.66</v>
      </c>
      <c r="E424" s="10">
        <v>0</v>
      </c>
      <c r="F424" s="10">
        <v>0.19808000000000001</v>
      </c>
      <c r="G424" s="10">
        <v>0</v>
      </c>
      <c r="H424" s="10">
        <v>0</v>
      </c>
      <c r="I424" s="10">
        <v>0.19808000000000001</v>
      </c>
      <c r="J424" s="10">
        <v>2.5419800000000001</v>
      </c>
      <c r="K424" s="10">
        <f t="shared" si="36"/>
        <v>-0.19808000000000001</v>
      </c>
      <c r="L424" s="10">
        <f t="shared" si="37"/>
        <v>179.46191999999999</v>
      </c>
      <c r="M424" s="10">
        <f t="shared" si="38"/>
        <v>0</v>
      </c>
      <c r="N424" s="10">
        <f t="shared" si="39"/>
        <v>179.66</v>
      </c>
      <c r="O424" s="10">
        <f t="shared" si="40"/>
        <v>0</v>
      </c>
      <c r="P424" s="10">
        <f t="shared" si="41"/>
        <v>0</v>
      </c>
    </row>
    <row r="425" spans="1:16" ht="25.5">
      <c r="A425" s="8" t="s">
        <v>48</v>
      </c>
      <c r="B425" s="9" t="s">
        <v>49</v>
      </c>
      <c r="C425" s="10">
        <v>38946.432999999997</v>
      </c>
      <c r="D425" s="10">
        <v>42555.031999999999</v>
      </c>
      <c r="E425" s="10">
        <v>2766.498</v>
      </c>
      <c r="F425" s="10">
        <v>2405.9852500000002</v>
      </c>
      <c r="G425" s="10">
        <v>0</v>
      </c>
      <c r="H425" s="10">
        <v>2405.9852300000002</v>
      </c>
      <c r="I425" s="10">
        <v>2.0000000000000002E-5</v>
      </c>
      <c r="J425" s="10">
        <v>743.17538999999999</v>
      </c>
      <c r="K425" s="10">
        <f t="shared" si="36"/>
        <v>360.51274999999987</v>
      </c>
      <c r="L425" s="10">
        <f t="shared" si="37"/>
        <v>40149.046750000001</v>
      </c>
      <c r="M425" s="10">
        <f t="shared" si="38"/>
        <v>86.968624231790528</v>
      </c>
      <c r="N425" s="10">
        <f t="shared" si="39"/>
        <v>40149.046770000001</v>
      </c>
      <c r="O425" s="10">
        <f t="shared" si="40"/>
        <v>360.51276999999982</v>
      </c>
      <c r="P425" s="10">
        <f t="shared" si="41"/>
        <v>86.968623508854876</v>
      </c>
    </row>
    <row r="426" spans="1:16" ht="51">
      <c r="A426" s="5" t="s">
        <v>224</v>
      </c>
      <c r="B426" s="6" t="s">
        <v>225</v>
      </c>
      <c r="C426" s="7">
        <v>454.786</v>
      </c>
      <c r="D426" s="7">
        <v>524.86500000000001</v>
      </c>
      <c r="E426" s="7">
        <v>119.226</v>
      </c>
      <c r="F426" s="7">
        <v>132.785</v>
      </c>
      <c r="G426" s="7">
        <v>0</v>
      </c>
      <c r="H426" s="7">
        <v>132.785</v>
      </c>
      <c r="I426" s="7">
        <v>0</v>
      </c>
      <c r="J426" s="7">
        <v>0</v>
      </c>
      <c r="K426" s="7">
        <f t="shared" si="36"/>
        <v>-13.558999999999997</v>
      </c>
      <c r="L426" s="7">
        <f t="shared" si="37"/>
        <v>392.08000000000004</v>
      </c>
      <c r="M426" s="7">
        <f t="shared" si="38"/>
        <v>111.37251941690572</v>
      </c>
      <c r="N426" s="7">
        <f t="shared" si="39"/>
        <v>392.08000000000004</v>
      </c>
      <c r="O426" s="7">
        <f t="shared" si="40"/>
        <v>-13.558999999999997</v>
      </c>
      <c r="P426" s="7">
        <f t="shared" si="41"/>
        <v>111.37251941690572</v>
      </c>
    </row>
    <row r="427" spans="1:16" ht="25.5">
      <c r="A427" s="8" t="s">
        <v>48</v>
      </c>
      <c r="B427" s="9" t="s">
        <v>49</v>
      </c>
      <c r="C427" s="10">
        <v>454.786</v>
      </c>
      <c r="D427" s="10">
        <v>524.86500000000001</v>
      </c>
      <c r="E427" s="10">
        <v>119.226</v>
      </c>
      <c r="F427" s="10">
        <v>132.785</v>
      </c>
      <c r="G427" s="10">
        <v>0</v>
      </c>
      <c r="H427" s="10">
        <v>132.785</v>
      </c>
      <c r="I427" s="10">
        <v>0</v>
      </c>
      <c r="J427" s="10">
        <v>0</v>
      </c>
      <c r="K427" s="10">
        <f t="shared" si="36"/>
        <v>-13.558999999999997</v>
      </c>
      <c r="L427" s="10">
        <f t="shared" si="37"/>
        <v>392.08000000000004</v>
      </c>
      <c r="M427" s="10">
        <f t="shared" si="38"/>
        <v>111.37251941690572</v>
      </c>
      <c r="N427" s="10">
        <f t="shared" si="39"/>
        <v>392.08000000000004</v>
      </c>
      <c r="O427" s="10">
        <f t="shared" si="40"/>
        <v>-13.558999999999997</v>
      </c>
      <c r="P427" s="10">
        <f t="shared" si="41"/>
        <v>111.37251941690572</v>
      </c>
    </row>
    <row r="428" spans="1:16">
      <c r="A428" s="5" t="s">
        <v>226</v>
      </c>
      <c r="B428" s="6" t="s">
        <v>53</v>
      </c>
      <c r="C428" s="7">
        <v>27865.82</v>
      </c>
      <c r="D428" s="7">
        <v>39540.323000000004</v>
      </c>
      <c r="E428" s="7">
        <v>948.69799999999998</v>
      </c>
      <c r="F428" s="7">
        <v>1178.3769199999999</v>
      </c>
      <c r="G428" s="7">
        <v>711.56799999999998</v>
      </c>
      <c r="H428" s="7">
        <v>0</v>
      </c>
      <c r="I428" s="7">
        <v>1178.3769199999999</v>
      </c>
      <c r="J428" s="7">
        <v>2843.1353599999998</v>
      </c>
      <c r="K428" s="7">
        <f t="shared" si="36"/>
        <v>-229.67891999999995</v>
      </c>
      <c r="L428" s="7">
        <f t="shared" si="37"/>
        <v>38361.946080000002</v>
      </c>
      <c r="M428" s="7">
        <f t="shared" si="38"/>
        <v>124.20990873808103</v>
      </c>
      <c r="N428" s="7">
        <f t="shared" si="39"/>
        <v>39540.323000000004</v>
      </c>
      <c r="O428" s="7">
        <f t="shared" si="40"/>
        <v>948.69799999999998</v>
      </c>
      <c r="P428" s="7">
        <f t="shared" si="41"/>
        <v>0</v>
      </c>
    </row>
    <row r="429" spans="1:16" ht="25.5">
      <c r="A429" s="8" t="s">
        <v>48</v>
      </c>
      <c r="B429" s="9" t="s">
        <v>49</v>
      </c>
      <c r="C429" s="10">
        <v>27865.82</v>
      </c>
      <c r="D429" s="10">
        <v>39540.323000000004</v>
      </c>
      <c r="E429" s="10">
        <v>948.69799999999998</v>
      </c>
      <c r="F429" s="10">
        <v>1178.3769199999999</v>
      </c>
      <c r="G429" s="10">
        <v>711.56799999999998</v>
      </c>
      <c r="H429" s="10">
        <v>0</v>
      </c>
      <c r="I429" s="10">
        <v>1178.3769199999999</v>
      </c>
      <c r="J429" s="10">
        <v>2843.1353599999998</v>
      </c>
      <c r="K429" s="10">
        <f t="shared" si="36"/>
        <v>-229.67891999999995</v>
      </c>
      <c r="L429" s="10">
        <f t="shared" si="37"/>
        <v>38361.946080000002</v>
      </c>
      <c r="M429" s="10">
        <f t="shared" si="38"/>
        <v>124.20990873808103</v>
      </c>
      <c r="N429" s="10">
        <f t="shared" si="39"/>
        <v>39540.323000000004</v>
      </c>
      <c r="O429" s="10">
        <f t="shared" si="40"/>
        <v>948.69799999999998</v>
      </c>
      <c r="P429" s="10">
        <f t="shared" si="41"/>
        <v>0</v>
      </c>
    </row>
    <row r="430" spans="1:16">
      <c r="A430" s="5" t="s">
        <v>227</v>
      </c>
      <c r="B430" s="6" t="s">
        <v>212</v>
      </c>
      <c r="C430" s="7">
        <v>0</v>
      </c>
      <c r="D430" s="7">
        <v>36.74174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f t="shared" si="36"/>
        <v>0</v>
      </c>
      <c r="L430" s="7">
        <f t="shared" si="37"/>
        <v>36.74174</v>
      </c>
      <c r="M430" s="7">
        <f t="shared" si="38"/>
        <v>0</v>
      </c>
      <c r="N430" s="7">
        <f t="shared" si="39"/>
        <v>36.74174</v>
      </c>
      <c r="O430" s="7">
        <f t="shared" si="40"/>
        <v>0</v>
      </c>
      <c r="P430" s="7">
        <f t="shared" si="41"/>
        <v>0</v>
      </c>
    </row>
    <row r="431" spans="1:16" ht="25.5">
      <c r="A431" s="8" t="s">
        <v>48</v>
      </c>
      <c r="B431" s="9" t="s">
        <v>49</v>
      </c>
      <c r="C431" s="10">
        <v>0</v>
      </c>
      <c r="D431" s="10">
        <v>36.74174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0</v>
      </c>
      <c r="L431" s="10">
        <f t="shared" si="37"/>
        <v>36.74174</v>
      </c>
      <c r="M431" s="10">
        <f t="shared" si="38"/>
        <v>0</v>
      </c>
      <c r="N431" s="10">
        <f t="shared" si="39"/>
        <v>36.74174</v>
      </c>
      <c r="O431" s="10">
        <f t="shared" si="40"/>
        <v>0</v>
      </c>
      <c r="P431" s="10">
        <f t="shared" si="41"/>
        <v>0</v>
      </c>
    </row>
    <row r="432" spans="1:16">
      <c r="A432" s="5" t="s">
        <v>228</v>
      </c>
      <c r="B432" s="6" t="s">
        <v>229</v>
      </c>
      <c r="C432" s="7">
        <v>424.6</v>
      </c>
      <c r="D432" s="7">
        <v>509.1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f t="shared" si="36"/>
        <v>0</v>
      </c>
      <c r="L432" s="7">
        <f t="shared" si="37"/>
        <v>509.1</v>
      </c>
      <c r="M432" s="7">
        <f t="shared" si="38"/>
        <v>0</v>
      </c>
      <c r="N432" s="7">
        <f t="shared" si="39"/>
        <v>509.1</v>
      </c>
      <c r="O432" s="7">
        <f t="shared" si="40"/>
        <v>0</v>
      </c>
      <c r="P432" s="7">
        <f t="shared" si="41"/>
        <v>0</v>
      </c>
    </row>
    <row r="433" spans="1:16">
      <c r="A433" s="5" t="s">
        <v>230</v>
      </c>
      <c r="B433" s="6" t="s">
        <v>231</v>
      </c>
      <c r="C433" s="7">
        <v>424.6</v>
      </c>
      <c r="D433" s="7">
        <v>509.1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f t="shared" si="36"/>
        <v>0</v>
      </c>
      <c r="L433" s="7">
        <f t="shared" si="37"/>
        <v>509.1</v>
      </c>
      <c r="M433" s="7">
        <f t="shared" si="38"/>
        <v>0</v>
      </c>
      <c r="N433" s="7">
        <f t="shared" si="39"/>
        <v>509.1</v>
      </c>
      <c r="O433" s="7">
        <f t="shared" si="40"/>
        <v>0</v>
      </c>
      <c r="P433" s="7">
        <f t="shared" si="41"/>
        <v>0</v>
      </c>
    </row>
    <row r="434" spans="1:16" ht="25.5">
      <c r="A434" s="8" t="s">
        <v>48</v>
      </c>
      <c r="B434" s="9" t="s">
        <v>49</v>
      </c>
      <c r="C434" s="10">
        <v>424.6</v>
      </c>
      <c r="D434" s="10">
        <v>509.1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</v>
      </c>
      <c r="L434" s="10">
        <f t="shared" si="37"/>
        <v>509.1</v>
      </c>
      <c r="M434" s="10">
        <f t="shared" si="38"/>
        <v>0</v>
      </c>
      <c r="N434" s="10">
        <f t="shared" si="39"/>
        <v>509.1</v>
      </c>
      <c r="O434" s="10">
        <f t="shared" si="40"/>
        <v>0</v>
      </c>
      <c r="P434" s="10">
        <f t="shared" si="41"/>
        <v>0</v>
      </c>
    </row>
    <row r="435" spans="1:16">
      <c r="A435" s="5" t="s">
        <v>232</v>
      </c>
      <c r="B435" s="6" t="s">
        <v>233</v>
      </c>
      <c r="C435" s="7">
        <v>46.4</v>
      </c>
      <c r="D435" s="7">
        <v>55.4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f t="shared" si="36"/>
        <v>0</v>
      </c>
      <c r="L435" s="7">
        <f t="shared" si="37"/>
        <v>55.4</v>
      </c>
      <c r="M435" s="7">
        <f t="shared" si="38"/>
        <v>0</v>
      </c>
      <c r="N435" s="7">
        <f t="shared" si="39"/>
        <v>55.4</v>
      </c>
      <c r="O435" s="7">
        <f t="shared" si="40"/>
        <v>0</v>
      </c>
      <c r="P435" s="7">
        <f t="shared" si="41"/>
        <v>0</v>
      </c>
    </row>
    <row r="436" spans="1:16" ht="25.5">
      <c r="A436" s="8" t="s">
        <v>48</v>
      </c>
      <c r="B436" s="9" t="s">
        <v>49</v>
      </c>
      <c r="C436" s="10">
        <v>46.4</v>
      </c>
      <c r="D436" s="10">
        <v>55.4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0</v>
      </c>
      <c r="L436" s="10">
        <f t="shared" si="37"/>
        <v>55.4</v>
      </c>
      <c r="M436" s="10">
        <f t="shared" si="38"/>
        <v>0</v>
      </c>
      <c r="N436" s="10">
        <f t="shared" si="39"/>
        <v>55.4</v>
      </c>
      <c r="O436" s="10">
        <f t="shared" si="40"/>
        <v>0</v>
      </c>
      <c r="P436" s="10">
        <f t="shared" si="41"/>
        <v>0</v>
      </c>
    </row>
    <row r="437" spans="1:16">
      <c r="A437" s="5" t="s">
        <v>234</v>
      </c>
      <c r="B437" s="6" t="s">
        <v>214</v>
      </c>
      <c r="C437" s="7">
        <v>245</v>
      </c>
      <c r="D437" s="7">
        <v>245</v>
      </c>
      <c r="E437" s="7">
        <v>20.6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f t="shared" si="36"/>
        <v>20.6</v>
      </c>
      <c r="L437" s="7">
        <f t="shared" si="37"/>
        <v>245</v>
      </c>
      <c r="M437" s="7">
        <f t="shared" si="38"/>
        <v>0</v>
      </c>
      <c r="N437" s="7">
        <f t="shared" si="39"/>
        <v>245</v>
      </c>
      <c r="O437" s="7">
        <f t="shared" si="40"/>
        <v>20.6</v>
      </c>
      <c r="P437" s="7">
        <f t="shared" si="41"/>
        <v>0</v>
      </c>
    </row>
    <row r="438" spans="1:16" ht="25.5">
      <c r="A438" s="8" t="s">
        <v>48</v>
      </c>
      <c r="B438" s="9" t="s">
        <v>49</v>
      </c>
      <c r="C438" s="10">
        <v>245</v>
      </c>
      <c r="D438" s="10">
        <v>245</v>
      </c>
      <c r="E438" s="10">
        <v>20.6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20.6</v>
      </c>
      <c r="L438" s="10">
        <f t="shared" si="37"/>
        <v>245</v>
      </c>
      <c r="M438" s="10">
        <f t="shared" si="38"/>
        <v>0</v>
      </c>
      <c r="N438" s="10">
        <f t="shared" si="39"/>
        <v>245</v>
      </c>
      <c r="O438" s="10">
        <f t="shared" si="40"/>
        <v>20.6</v>
      </c>
      <c r="P438" s="10">
        <f t="shared" si="41"/>
        <v>0</v>
      </c>
    </row>
    <row r="439" spans="1:16">
      <c r="A439" s="5" t="s">
        <v>235</v>
      </c>
      <c r="B439" s="6" t="s">
        <v>236</v>
      </c>
      <c r="C439" s="7">
        <v>1258.8000000000002</v>
      </c>
      <c r="D439" s="7">
        <v>1149.6480000000001</v>
      </c>
      <c r="E439" s="7">
        <v>92.1</v>
      </c>
      <c r="F439" s="7">
        <v>26.472349999999995</v>
      </c>
      <c r="G439" s="7">
        <v>0</v>
      </c>
      <c r="H439" s="7">
        <v>0</v>
      </c>
      <c r="I439" s="7">
        <v>26.472349999999995</v>
      </c>
      <c r="J439" s="7">
        <v>26.472349999999995</v>
      </c>
      <c r="K439" s="7">
        <f t="shared" si="36"/>
        <v>65.627650000000003</v>
      </c>
      <c r="L439" s="7">
        <f t="shared" si="37"/>
        <v>1123.1756500000001</v>
      </c>
      <c r="M439" s="7">
        <f t="shared" si="38"/>
        <v>28.743051031487511</v>
      </c>
      <c r="N439" s="7">
        <f t="shared" si="39"/>
        <v>1149.6480000000001</v>
      </c>
      <c r="O439" s="7">
        <f t="shared" si="40"/>
        <v>92.1</v>
      </c>
      <c r="P439" s="7">
        <f t="shared" si="41"/>
        <v>0</v>
      </c>
    </row>
    <row r="440" spans="1:16">
      <c r="A440" s="8" t="s">
        <v>22</v>
      </c>
      <c r="B440" s="9" t="s">
        <v>23</v>
      </c>
      <c r="C440" s="10">
        <v>869</v>
      </c>
      <c r="D440" s="10">
        <v>776</v>
      </c>
      <c r="E440" s="10">
        <v>63</v>
      </c>
      <c r="F440" s="10">
        <v>19.623639999999998</v>
      </c>
      <c r="G440" s="10">
        <v>0</v>
      </c>
      <c r="H440" s="10">
        <v>0</v>
      </c>
      <c r="I440" s="10">
        <v>19.623639999999998</v>
      </c>
      <c r="J440" s="10">
        <v>19.623639999999998</v>
      </c>
      <c r="K440" s="10">
        <f t="shared" si="36"/>
        <v>43.376360000000005</v>
      </c>
      <c r="L440" s="10">
        <f t="shared" si="37"/>
        <v>756.37635999999998</v>
      </c>
      <c r="M440" s="10">
        <f t="shared" si="38"/>
        <v>31.148634920634915</v>
      </c>
      <c r="N440" s="10">
        <f t="shared" si="39"/>
        <v>776</v>
      </c>
      <c r="O440" s="10">
        <f t="shared" si="40"/>
        <v>63</v>
      </c>
      <c r="P440" s="10">
        <f t="shared" si="41"/>
        <v>0</v>
      </c>
    </row>
    <row r="441" spans="1:16">
      <c r="A441" s="8" t="s">
        <v>24</v>
      </c>
      <c r="B441" s="9" t="s">
        <v>25</v>
      </c>
      <c r="C441" s="10">
        <v>191.1</v>
      </c>
      <c r="D441" s="10">
        <v>160.39000000000001</v>
      </c>
      <c r="E441" s="10">
        <v>12.8467</v>
      </c>
      <c r="F441" s="10">
        <v>3.9782600000000001</v>
      </c>
      <c r="G441" s="10">
        <v>0</v>
      </c>
      <c r="H441" s="10">
        <v>0</v>
      </c>
      <c r="I441" s="10">
        <v>3.9782600000000001</v>
      </c>
      <c r="J441" s="10">
        <v>3.9782600000000001</v>
      </c>
      <c r="K441" s="10">
        <f t="shared" si="36"/>
        <v>8.8684399999999997</v>
      </c>
      <c r="L441" s="10">
        <f t="shared" si="37"/>
        <v>156.41174000000001</v>
      </c>
      <c r="M441" s="10">
        <f t="shared" si="38"/>
        <v>30.967174449469514</v>
      </c>
      <c r="N441" s="10">
        <f t="shared" si="39"/>
        <v>160.39000000000001</v>
      </c>
      <c r="O441" s="10">
        <f t="shared" si="40"/>
        <v>12.8467</v>
      </c>
      <c r="P441" s="10">
        <f t="shared" si="41"/>
        <v>0</v>
      </c>
    </row>
    <row r="442" spans="1:16">
      <c r="A442" s="8" t="s">
        <v>26</v>
      </c>
      <c r="B442" s="9" t="s">
        <v>27</v>
      </c>
      <c r="C442" s="10">
        <v>68.7</v>
      </c>
      <c r="D442" s="10">
        <v>81.221000000000004</v>
      </c>
      <c r="E442" s="10">
        <v>0.95329999999999993</v>
      </c>
      <c r="F442" s="10">
        <v>2.7224499999999998</v>
      </c>
      <c r="G442" s="10">
        <v>0</v>
      </c>
      <c r="H442" s="10">
        <v>0</v>
      </c>
      <c r="I442" s="10">
        <v>2.7224499999999998</v>
      </c>
      <c r="J442" s="10">
        <v>2.7224499999999998</v>
      </c>
      <c r="K442" s="10">
        <f t="shared" si="36"/>
        <v>-1.7691499999999998</v>
      </c>
      <c r="L442" s="10">
        <f t="shared" si="37"/>
        <v>78.498550000000009</v>
      </c>
      <c r="M442" s="10">
        <f t="shared" si="38"/>
        <v>285.58166369453477</v>
      </c>
      <c r="N442" s="10">
        <f t="shared" si="39"/>
        <v>81.221000000000004</v>
      </c>
      <c r="O442" s="10">
        <f t="shared" si="40"/>
        <v>0.95329999999999993</v>
      </c>
      <c r="P442" s="10">
        <f t="shared" si="41"/>
        <v>0</v>
      </c>
    </row>
    <row r="443" spans="1:16">
      <c r="A443" s="8" t="s">
        <v>80</v>
      </c>
      <c r="B443" s="9" t="s">
        <v>81</v>
      </c>
      <c r="C443" s="10">
        <v>1.7</v>
      </c>
      <c r="D443" s="10">
        <v>5.7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0</v>
      </c>
      <c r="L443" s="10">
        <f t="shared" si="37"/>
        <v>5.7</v>
      </c>
      <c r="M443" s="10">
        <f t="shared" si="38"/>
        <v>0</v>
      </c>
      <c r="N443" s="10">
        <f t="shared" si="39"/>
        <v>5.7</v>
      </c>
      <c r="O443" s="10">
        <f t="shared" si="40"/>
        <v>0</v>
      </c>
      <c r="P443" s="10">
        <f t="shared" si="41"/>
        <v>0</v>
      </c>
    </row>
    <row r="444" spans="1:16">
      <c r="A444" s="8" t="s">
        <v>28</v>
      </c>
      <c r="B444" s="9" t="s">
        <v>29</v>
      </c>
      <c r="C444" s="10">
        <v>15.200000000000001</v>
      </c>
      <c r="D444" s="10">
        <v>13.743440000000001</v>
      </c>
      <c r="E444" s="10">
        <v>0.2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0.2</v>
      </c>
      <c r="L444" s="10">
        <f t="shared" si="37"/>
        <v>13.743440000000001</v>
      </c>
      <c r="M444" s="10">
        <f t="shared" si="38"/>
        <v>0</v>
      </c>
      <c r="N444" s="10">
        <f t="shared" si="39"/>
        <v>13.743440000000001</v>
      </c>
      <c r="O444" s="10">
        <f t="shared" si="40"/>
        <v>0.2</v>
      </c>
      <c r="P444" s="10">
        <f t="shared" si="41"/>
        <v>0</v>
      </c>
    </row>
    <row r="445" spans="1:16">
      <c r="A445" s="8" t="s">
        <v>30</v>
      </c>
      <c r="B445" s="9" t="s">
        <v>31</v>
      </c>
      <c r="C445" s="10">
        <v>6.15</v>
      </c>
      <c r="D445" s="10">
        <v>4.4180000000000001</v>
      </c>
      <c r="E445" s="10">
        <v>0.1</v>
      </c>
      <c r="F445" s="10">
        <v>0.14799999999999999</v>
      </c>
      <c r="G445" s="10">
        <v>0</v>
      </c>
      <c r="H445" s="10">
        <v>0</v>
      </c>
      <c r="I445" s="10">
        <v>0.14799999999999999</v>
      </c>
      <c r="J445" s="10">
        <v>0.14799999999999999</v>
      </c>
      <c r="K445" s="10">
        <f t="shared" si="36"/>
        <v>-4.7999999999999987E-2</v>
      </c>
      <c r="L445" s="10">
        <f t="shared" si="37"/>
        <v>4.2700000000000005</v>
      </c>
      <c r="M445" s="10">
        <f t="shared" si="38"/>
        <v>147.99999999999997</v>
      </c>
      <c r="N445" s="10">
        <f t="shared" si="39"/>
        <v>4.4180000000000001</v>
      </c>
      <c r="O445" s="10">
        <f t="shared" si="40"/>
        <v>0.1</v>
      </c>
      <c r="P445" s="10">
        <f t="shared" si="41"/>
        <v>0</v>
      </c>
    </row>
    <row r="446" spans="1:16">
      <c r="A446" s="8" t="s">
        <v>34</v>
      </c>
      <c r="B446" s="9" t="s">
        <v>35</v>
      </c>
      <c r="C446" s="10">
        <v>0.5</v>
      </c>
      <c r="D446" s="10">
        <v>0.5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0</v>
      </c>
      <c r="L446" s="10">
        <f t="shared" si="37"/>
        <v>0.5</v>
      </c>
      <c r="M446" s="10">
        <f t="shared" si="38"/>
        <v>0</v>
      </c>
      <c r="N446" s="10">
        <f t="shared" si="39"/>
        <v>0.5</v>
      </c>
      <c r="O446" s="10">
        <f t="shared" si="40"/>
        <v>0</v>
      </c>
      <c r="P446" s="10">
        <f t="shared" si="41"/>
        <v>0</v>
      </c>
    </row>
    <row r="447" spans="1:16">
      <c r="A447" s="8" t="s">
        <v>36</v>
      </c>
      <c r="B447" s="9" t="s">
        <v>37</v>
      </c>
      <c r="C447" s="10">
        <v>98.5</v>
      </c>
      <c r="D447" s="10">
        <v>98.5</v>
      </c>
      <c r="E447" s="10">
        <v>15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15</v>
      </c>
      <c r="L447" s="10">
        <f t="shared" si="37"/>
        <v>98.5</v>
      </c>
      <c r="M447" s="10">
        <f t="shared" si="38"/>
        <v>0</v>
      </c>
      <c r="N447" s="10">
        <f t="shared" si="39"/>
        <v>98.5</v>
      </c>
      <c r="O447" s="10">
        <f t="shared" si="40"/>
        <v>15</v>
      </c>
      <c r="P447" s="10">
        <f t="shared" si="41"/>
        <v>0</v>
      </c>
    </row>
    <row r="448" spans="1:16" ht="25.5">
      <c r="A448" s="8" t="s">
        <v>40</v>
      </c>
      <c r="B448" s="9" t="s">
        <v>41</v>
      </c>
      <c r="C448" s="10">
        <v>7.95</v>
      </c>
      <c r="D448" s="10">
        <v>7.7190000000000003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0</v>
      </c>
      <c r="L448" s="10">
        <f t="shared" si="37"/>
        <v>7.7190000000000003</v>
      </c>
      <c r="M448" s="10">
        <f t="shared" si="38"/>
        <v>0</v>
      </c>
      <c r="N448" s="10">
        <f t="shared" si="39"/>
        <v>7.7190000000000003</v>
      </c>
      <c r="O448" s="10">
        <f t="shared" si="40"/>
        <v>0</v>
      </c>
      <c r="P448" s="10">
        <f t="shared" si="41"/>
        <v>0</v>
      </c>
    </row>
    <row r="449" spans="1:16">
      <c r="A449" s="8" t="s">
        <v>42</v>
      </c>
      <c r="B449" s="9" t="s">
        <v>43</v>
      </c>
      <c r="C449" s="10">
        <v>0</v>
      </c>
      <c r="D449" s="10">
        <v>1.4565600000000001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</v>
      </c>
      <c r="L449" s="10">
        <f t="shared" si="37"/>
        <v>1.4565600000000001</v>
      </c>
      <c r="M449" s="10">
        <f t="shared" si="38"/>
        <v>0</v>
      </c>
      <c r="N449" s="10">
        <f t="shared" si="39"/>
        <v>1.4565600000000001</v>
      </c>
      <c r="O449" s="10">
        <f t="shared" si="40"/>
        <v>0</v>
      </c>
      <c r="P449" s="10">
        <f t="shared" si="41"/>
        <v>0</v>
      </c>
    </row>
    <row r="450" spans="1:16">
      <c r="A450" s="5" t="s">
        <v>237</v>
      </c>
      <c r="B450" s="6" t="s">
        <v>71</v>
      </c>
      <c r="C450" s="7">
        <v>1285.7619999999999</v>
      </c>
      <c r="D450" s="7">
        <v>1708.69</v>
      </c>
      <c r="E450" s="7">
        <v>80.94323</v>
      </c>
      <c r="F450" s="7">
        <v>86.370760000000004</v>
      </c>
      <c r="G450" s="7">
        <v>0</v>
      </c>
      <c r="H450" s="7">
        <v>79.77076000000001</v>
      </c>
      <c r="I450" s="7">
        <v>6.6000000000000005</v>
      </c>
      <c r="J450" s="7">
        <v>6.6555600000000004</v>
      </c>
      <c r="K450" s="7">
        <f t="shared" si="36"/>
        <v>-5.4275300000000044</v>
      </c>
      <c r="L450" s="7">
        <f t="shared" si="37"/>
        <v>1622.31924</v>
      </c>
      <c r="M450" s="7">
        <f t="shared" si="38"/>
        <v>106.70535386344233</v>
      </c>
      <c r="N450" s="7">
        <f t="shared" si="39"/>
        <v>1628.9192399999999</v>
      </c>
      <c r="O450" s="7">
        <f t="shared" si="40"/>
        <v>1.1724699999999899</v>
      </c>
      <c r="P450" s="7">
        <f t="shared" si="41"/>
        <v>98.551490964716891</v>
      </c>
    </row>
    <row r="451" spans="1:16">
      <c r="A451" s="8" t="s">
        <v>22</v>
      </c>
      <c r="B451" s="9" t="s">
        <v>23</v>
      </c>
      <c r="C451" s="10">
        <v>319.2</v>
      </c>
      <c r="D451" s="10">
        <v>319.2</v>
      </c>
      <c r="E451" s="10">
        <v>25.92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25.92</v>
      </c>
      <c r="L451" s="10">
        <f t="shared" si="37"/>
        <v>319.2</v>
      </c>
      <c r="M451" s="10">
        <f t="shared" si="38"/>
        <v>0</v>
      </c>
      <c r="N451" s="10">
        <f t="shared" si="39"/>
        <v>319.2</v>
      </c>
      <c r="O451" s="10">
        <f t="shared" si="40"/>
        <v>25.92</v>
      </c>
      <c r="P451" s="10">
        <f t="shared" si="41"/>
        <v>0</v>
      </c>
    </row>
    <row r="452" spans="1:16">
      <c r="A452" s="8" t="s">
        <v>24</v>
      </c>
      <c r="B452" s="9" t="s">
        <v>25</v>
      </c>
      <c r="C452" s="10">
        <v>70.224000000000004</v>
      </c>
      <c r="D452" s="10">
        <v>70.224000000000004</v>
      </c>
      <c r="E452" s="10">
        <v>5.702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5.702</v>
      </c>
      <c r="L452" s="10">
        <f t="shared" si="37"/>
        <v>70.224000000000004</v>
      </c>
      <c r="M452" s="10">
        <f t="shared" si="38"/>
        <v>0</v>
      </c>
      <c r="N452" s="10">
        <f t="shared" si="39"/>
        <v>70.224000000000004</v>
      </c>
      <c r="O452" s="10">
        <f t="shared" si="40"/>
        <v>5.702</v>
      </c>
      <c r="P452" s="10">
        <f t="shared" si="41"/>
        <v>0</v>
      </c>
    </row>
    <row r="453" spans="1:16">
      <c r="A453" s="8" t="s">
        <v>26</v>
      </c>
      <c r="B453" s="9" t="s">
        <v>27</v>
      </c>
      <c r="C453" s="10">
        <v>4.194</v>
      </c>
      <c r="D453" s="10">
        <v>4.194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</v>
      </c>
      <c r="L453" s="10">
        <f t="shared" si="37"/>
        <v>4.194</v>
      </c>
      <c r="M453" s="10">
        <f t="shared" si="38"/>
        <v>0</v>
      </c>
      <c r="N453" s="10">
        <f t="shared" si="39"/>
        <v>4.194</v>
      </c>
      <c r="O453" s="10">
        <f t="shared" si="40"/>
        <v>0</v>
      </c>
      <c r="P453" s="10">
        <f t="shared" si="41"/>
        <v>0</v>
      </c>
    </row>
    <row r="454" spans="1:16">
      <c r="A454" s="8" t="s">
        <v>28</v>
      </c>
      <c r="B454" s="9" t="s">
        <v>29</v>
      </c>
      <c r="C454" s="10">
        <v>1.194</v>
      </c>
      <c r="D454" s="10">
        <v>170.69400000000002</v>
      </c>
      <c r="E454" s="10">
        <v>9.9000000000000005E-2</v>
      </c>
      <c r="F454" s="10">
        <v>0</v>
      </c>
      <c r="G454" s="10">
        <v>0</v>
      </c>
      <c r="H454" s="10">
        <v>0</v>
      </c>
      <c r="I454" s="10">
        <v>0</v>
      </c>
      <c r="J454" s="10">
        <v>5.5560000000000005E-2</v>
      </c>
      <c r="K454" s="10">
        <f t="shared" ref="K454:K517" si="42">E454-F454</f>
        <v>9.9000000000000005E-2</v>
      </c>
      <c r="L454" s="10">
        <f t="shared" ref="L454:L517" si="43">D454-F454</f>
        <v>170.69400000000002</v>
      </c>
      <c r="M454" s="10">
        <f t="shared" ref="M454:M517" si="44">IF(E454=0,0,(F454/E454)*100)</f>
        <v>0</v>
      </c>
      <c r="N454" s="10">
        <f t="shared" ref="N454:N517" si="45">D454-H454</f>
        <v>170.69400000000002</v>
      </c>
      <c r="O454" s="10">
        <f t="shared" ref="O454:O517" si="46">E454-H454</f>
        <v>9.9000000000000005E-2</v>
      </c>
      <c r="P454" s="10">
        <f t="shared" ref="P454:P517" si="47">IF(E454=0,0,(H454/E454)*100)</f>
        <v>0</v>
      </c>
    </row>
    <row r="455" spans="1:16">
      <c r="A455" s="8" t="s">
        <v>30</v>
      </c>
      <c r="B455" s="9" t="s">
        <v>31</v>
      </c>
      <c r="C455" s="10">
        <v>2.0449999999999999</v>
      </c>
      <c r="D455" s="10">
        <v>2.0449999999999999</v>
      </c>
      <c r="E455" s="10">
        <v>0.17100000000000001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0.17100000000000001</v>
      </c>
      <c r="L455" s="10">
        <f t="shared" si="43"/>
        <v>2.0449999999999999</v>
      </c>
      <c r="M455" s="10">
        <f t="shared" si="44"/>
        <v>0</v>
      </c>
      <c r="N455" s="10">
        <f t="shared" si="45"/>
        <v>2.0449999999999999</v>
      </c>
      <c r="O455" s="10">
        <f t="shared" si="46"/>
        <v>0.17100000000000001</v>
      </c>
      <c r="P455" s="10">
        <f t="shared" si="47"/>
        <v>0</v>
      </c>
    </row>
    <row r="456" spans="1:16">
      <c r="A456" s="8" t="s">
        <v>32</v>
      </c>
      <c r="B456" s="9" t="s">
        <v>33</v>
      </c>
      <c r="C456" s="10">
        <v>5.4830000000000005</v>
      </c>
      <c r="D456" s="10">
        <v>5.2672700000000008</v>
      </c>
      <c r="E456" s="10">
        <v>0.91400000000000003</v>
      </c>
      <c r="F456" s="10">
        <v>0.21589</v>
      </c>
      <c r="G456" s="10">
        <v>0</v>
      </c>
      <c r="H456" s="10">
        <v>0.21589</v>
      </c>
      <c r="I456" s="10">
        <v>0</v>
      </c>
      <c r="J456" s="10">
        <v>0</v>
      </c>
      <c r="K456" s="10">
        <f t="shared" si="42"/>
        <v>0.69811000000000001</v>
      </c>
      <c r="L456" s="10">
        <f t="shared" si="43"/>
        <v>5.0513800000000009</v>
      </c>
      <c r="M456" s="10">
        <f t="shared" si="44"/>
        <v>23.620350109409188</v>
      </c>
      <c r="N456" s="10">
        <f t="shared" si="45"/>
        <v>5.0513800000000009</v>
      </c>
      <c r="O456" s="10">
        <f t="shared" si="46"/>
        <v>0.69811000000000001</v>
      </c>
      <c r="P456" s="10">
        <f t="shared" si="47"/>
        <v>23.620350109409188</v>
      </c>
    </row>
    <row r="457" spans="1:16">
      <c r="A457" s="8" t="s">
        <v>34</v>
      </c>
      <c r="B457" s="9" t="s">
        <v>35</v>
      </c>
      <c r="C457" s="10">
        <v>0.42799999999999999</v>
      </c>
      <c r="D457" s="10">
        <v>0.42799999999999999</v>
      </c>
      <c r="E457" s="10">
        <v>3.6000000000000004E-2</v>
      </c>
      <c r="F457" s="10">
        <v>7.8060000000000004E-2</v>
      </c>
      <c r="G457" s="10">
        <v>0</v>
      </c>
      <c r="H457" s="10">
        <v>7.8060000000000004E-2</v>
      </c>
      <c r="I457" s="10">
        <v>0</v>
      </c>
      <c r="J457" s="10">
        <v>0</v>
      </c>
      <c r="K457" s="10">
        <f t="shared" si="42"/>
        <v>-4.206E-2</v>
      </c>
      <c r="L457" s="10">
        <f t="shared" si="43"/>
        <v>0.34993999999999997</v>
      </c>
      <c r="M457" s="10">
        <f t="shared" si="44"/>
        <v>216.83333333333331</v>
      </c>
      <c r="N457" s="10">
        <f t="shared" si="45"/>
        <v>0.34993999999999997</v>
      </c>
      <c r="O457" s="10">
        <f t="shared" si="46"/>
        <v>-4.206E-2</v>
      </c>
      <c r="P457" s="10">
        <f t="shared" si="47"/>
        <v>216.83333333333331</v>
      </c>
    </row>
    <row r="458" spans="1:16">
      <c r="A458" s="8" t="s">
        <v>36</v>
      </c>
      <c r="B458" s="9" t="s">
        <v>37</v>
      </c>
      <c r="C458" s="10">
        <v>2.5939999999999999</v>
      </c>
      <c r="D458" s="10">
        <v>2.8097300000000001</v>
      </c>
      <c r="E458" s="10">
        <v>0.10123</v>
      </c>
      <c r="F458" s="10">
        <v>0.51439999999999997</v>
      </c>
      <c r="G458" s="10">
        <v>0</v>
      </c>
      <c r="H458" s="10">
        <v>0.51439999999999997</v>
      </c>
      <c r="I458" s="10">
        <v>0</v>
      </c>
      <c r="J458" s="10">
        <v>0</v>
      </c>
      <c r="K458" s="10">
        <f t="shared" si="42"/>
        <v>-0.41316999999999998</v>
      </c>
      <c r="L458" s="10">
        <f t="shared" si="43"/>
        <v>2.2953299999999999</v>
      </c>
      <c r="M458" s="10">
        <f t="shared" si="44"/>
        <v>508.1497579768843</v>
      </c>
      <c r="N458" s="10">
        <f t="shared" si="45"/>
        <v>2.2953299999999999</v>
      </c>
      <c r="O458" s="10">
        <f t="shared" si="46"/>
        <v>-0.41316999999999998</v>
      </c>
      <c r="P458" s="10">
        <f t="shared" si="47"/>
        <v>508.1497579768843</v>
      </c>
    </row>
    <row r="459" spans="1:16" ht="25.5">
      <c r="A459" s="8" t="s">
        <v>48</v>
      </c>
      <c r="B459" s="9" t="s">
        <v>49</v>
      </c>
      <c r="C459" s="10">
        <v>880.4</v>
      </c>
      <c r="D459" s="10">
        <v>1083.828</v>
      </c>
      <c r="E459" s="10">
        <v>48</v>
      </c>
      <c r="F459" s="10">
        <v>85.56241</v>
      </c>
      <c r="G459" s="10">
        <v>0</v>
      </c>
      <c r="H459" s="10">
        <v>78.962410000000006</v>
      </c>
      <c r="I459" s="10">
        <v>6.6000000000000005</v>
      </c>
      <c r="J459" s="10">
        <v>6.6000000000000005</v>
      </c>
      <c r="K459" s="10">
        <f t="shared" si="42"/>
        <v>-37.56241</v>
      </c>
      <c r="L459" s="10">
        <f t="shared" si="43"/>
        <v>998.26558999999997</v>
      </c>
      <c r="M459" s="10">
        <f t="shared" si="44"/>
        <v>178.25502083333333</v>
      </c>
      <c r="N459" s="10">
        <f t="shared" si="45"/>
        <v>1004.86559</v>
      </c>
      <c r="O459" s="10">
        <f t="shared" si="46"/>
        <v>-30.962410000000006</v>
      </c>
      <c r="P459" s="10">
        <f t="shared" si="47"/>
        <v>164.50502083333333</v>
      </c>
    </row>
    <row r="460" spans="1:16">
      <c r="A460" s="8" t="s">
        <v>42</v>
      </c>
      <c r="B460" s="9" t="s">
        <v>43</v>
      </c>
      <c r="C460" s="10">
        <v>0</v>
      </c>
      <c r="D460" s="10">
        <v>50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</v>
      </c>
      <c r="L460" s="10">
        <f t="shared" si="43"/>
        <v>50</v>
      </c>
      <c r="M460" s="10">
        <f t="shared" si="44"/>
        <v>0</v>
      </c>
      <c r="N460" s="10">
        <f t="shared" si="45"/>
        <v>50</v>
      </c>
      <c r="O460" s="10">
        <f t="shared" si="46"/>
        <v>0</v>
      </c>
      <c r="P460" s="10">
        <f t="shared" si="47"/>
        <v>0</v>
      </c>
    </row>
    <row r="461" spans="1:16" ht="25.5">
      <c r="A461" s="5" t="s">
        <v>238</v>
      </c>
      <c r="B461" s="6" t="s">
        <v>239</v>
      </c>
      <c r="C461" s="7">
        <v>14741.085000000001</v>
      </c>
      <c r="D461" s="7">
        <v>16167.223</v>
      </c>
      <c r="E461" s="7">
        <v>706.67499999999995</v>
      </c>
      <c r="F461" s="7">
        <v>458.33127999999999</v>
      </c>
      <c r="G461" s="7">
        <v>17.383900000000001</v>
      </c>
      <c r="H461" s="7">
        <v>448.33127999999999</v>
      </c>
      <c r="I461" s="7">
        <v>10</v>
      </c>
      <c r="J461" s="7">
        <v>188.73870000000002</v>
      </c>
      <c r="K461" s="7">
        <f t="shared" si="42"/>
        <v>248.34371999999996</v>
      </c>
      <c r="L461" s="7">
        <f t="shared" si="43"/>
        <v>15708.89172</v>
      </c>
      <c r="M461" s="7">
        <f t="shared" si="44"/>
        <v>64.857435171755057</v>
      </c>
      <c r="N461" s="7">
        <f t="shared" si="45"/>
        <v>15718.89172</v>
      </c>
      <c r="O461" s="7">
        <f t="shared" si="46"/>
        <v>258.34371999999996</v>
      </c>
      <c r="P461" s="7">
        <f t="shared" si="47"/>
        <v>63.442357519368876</v>
      </c>
    </row>
    <row r="462" spans="1:16" ht="25.5">
      <c r="A462" s="5" t="s">
        <v>240</v>
      </c>
      <c r="B462" s="6" t="s">
        <v>77</v>
      </c>
      <c r="C462" s="7">
        <v>3781.0619999999999</v>
      </c>
      <c r="D462" s="7">
        <v>3769.627</v>
      </c>
      <c r="E462" s="7">
        <v>238.9</v>
      </c>
      <c r="F462" s="7">
        <v>293.51486999999997</v>
      </c>
      <c r="G462" s="7">
        <v>0</v>
      </c>
      <c r="H462" s="7">
        <v>293.51486999999997</v>
      </c>
      <c r="I462" s="7">
        <v>0</v>
      </c>
      <c r="J462" s="7">
        <v>2.95</v>
      </c>
      <c r="K462" s="7">
        <f t="shared" si="42"/>
        <v>-54.614869999999968</v>
      </c>
      <c r="L462" s="7">
        <f t="shared" si="43"/>
        <v>3476.11213</v>
      </c>
      <c r="M462" s="7">
        <f t="shared" si="44"/>
        <v>122.86097530347423</v>
      </c>
      <c r="N462" s="7">
        <f t="shared" si="45"/>
        <v>3476.11213</v>
      </c>
      <c r="O462" s="7">
        <f t="shared" si="46"/>
        <v>-54.614869999999968</v>
      </c>
      <c r="P462" s="7">
        <f t="shared" si="47"/>
        <v>122.86097530347423</v>
      </c>
    </row>
    <row r="463" spans="1:16">
      <c r="A463" s="8" t="s">
        <v>22</v>
      </c>
      <c r="B463" s="9" t="s">
        <v>23</v>
      </c>
      <c r="C463" s="10">
        <v>2972.1</v>
      </c>
      <c r="D463" s="10">
        <v>2960.665</v>
      </c>
      <c r="E463" s="10">
        <v>190</v>
      </c>
      <c r="F463" s="10">
        <v>233.12734</v>
      </c>
      <c r="G463" s="10">
        <v>0</v>
      </c>
      <c r="H463" s="10">
        <v>233.12734</v>
      </c>
      <c r="I463" s="10">
        <v>0</v>
      </c>
      <c r="J463" s="10">
        <v>0</v>
      </c>
      <c r="K463" s="10">
        <f t="shared" si="42"/>
        <v>-43.127340000000004</v>
      </c>
      <c r="L463" s="10">
        <f t="shared" si="43"/>
        <v>2727.53766</v>
      </c>
      <c r="M463" s="10">
        <f t="shared" si="44"/>
        <v>122.69859999999998</v>
      </c>
      <c r="N463" s="10">
        <f t="shared" si="45"/>
        <v>2727.53766</v>
      </c>
      <c r="O463" s="10">
        <f t="shared" si="46"/>
        <v>-43.127340000000004</v>
      </c>
      <c r="P463" s="10">
        <f t="shared" si="47"/>
        <v>122.69859999999998</v>
      </c>
    </row>
    <row r="464" spans="1:16">
      <c r="A464" s="8" t="s">
        <v>24</v>
      </c>
      <c r="B464" s="9" t="s">
        <v>25</v>
      </c>
      <c r="C464" s="10">
        <v>653.86199999999997</v>
      </c>
      <c r="D464" s="10">
        <v>653.86199999999997</v>
      </c>
      <c r="E464" s="10">
        <v>41.800000000000004</v>
      </c>
      <c r="F464" s="10">
        <v>51.28801</v>
      </c>
      <c r="G464" s="10">
        <v>0</v>
      </c>
      <c r="H464" s="10">
        <v>51.28801</v>
      </c>
      <c r="I464" s="10">
        <v>0</v>
      </c>
      <c r="J464" s="10">
        <v>0</v>
      </c>
      <c r="K464" s="10">
        <f t="shared" si="42"/>
        <v>-9.4880099999999956</v>
      </c>
      <c r="L464" s="10">
        <f t="shared" si="43"/>
        <v>602.57398999999998</v>
      </c>
      <c r="M464" s="10">
        <f t="shared" si="44"/>
        <v>122.6985885167464</v>
      </c>
      <c r="N464" s="10">
        <f t="shared" si="45"/>
        <v>602.57398999999998</v>
      </c>
      <c r="O464" s="10">
        <f t="shared" si="46"/>
        <v>-9.4880099999999956</v>
      </c>
      <c r="P464" s="10">
        <f t="shared" si="47"/>
        <v>122.6985885167464</v>
      </c>
    </row>
    <row r="465" spans="1:16">
      <c r="A465" s="8" t="s">
        <v>26</v>
      </c>
      <c r="B465" s="9" t="s">
        <v>27</v>
      </c>
      <c r="C465" s="10">
        <v>82.5</v>
      </c>
      <c r="D465" s="10">
        <v>82.5</v>
      </c>
      <c r="E465" s="10">
        <v>4.5</v>
      </c>
      <c r="F465" s="10">
        <v>7.5</v>
      </c>
      <c r="G465" s="10">
        <v>0</v>
      </c>
      <c r="H465" s="10">
        <v>7.5</v>
      </c>
      <c r="I465" s="10">
        <v>0</v>
      </c>
      <c r="J465" s="10">
        <v>0</v>
      </c>
      <c r="K465" s="10">
        <f t="shared" si="42"/>
        <v>-3</v>
      </c>
      <c r="L465" s="10">
        <f t="shared" si="43"/>
        <v>75</v>
      </c>
      <c r="M465" s="10">
        <f t="shared" si="44"/>
        <v>166.66666666666669</v>
      </c>
      <c r="N465" s="10">
        <f t="shared" si="45"/>
        <v>75</v>
      </c>
      <c r="O465" s="10">
        <f t="shared" si="46"/>
        <v>-3</v>
      </c>
      <c r="P465" s="10">
        <f t="shared" si="47"/>
        <v>166.66666666666669</v>
      </c>
    </row>
    <row r="466" spans="1:16">
      <c r="A466" s="8" t="s">
        <v>28</v>
      </c>
      <c r="B466" s="9" t="s">
        <v>29</v>
      </c>
      <c r="C466" s="10">
        <v>58.4</v>
      </c>
      <c r="D466" s="10">
        <v>58.4</v>
      </c>
      <c r="E466" s="10">
        <v>2.4</v>
      </c>
      <c r="F466" s="10">
        <v>1.31952</v>
      </c>
      <c r="G466" s="10">
        <v>0</v>
      </c>
      <c r="H466" s="10">
        <v>1.31952</v>
      </c>
      <c r="I466" s="10">
        <v>0</v>
      </c>
      <c r="J466" s="10">
        <v>2.95</v>
      </c>
      <c r="K466" s="10">
        <f t="shared" si="42"/>
        <v>1.0804799999999999</v>
      </c>
      <c r="L466" s="10">
        <f t="shared" si="43"/>
        <v>57.080480000000001</v>
      </c>
      <c r="M466" s="10">
        <f t="shared" si="44"/>
        <v>54.980000000000004</v>
      </c>
      <c r="N466" s="10">
        <f t="shared" si="45"/>
        <v>57.080480000000001</v>
      </c>
      <c r="O466" s="10">
        <f t="shared" si="46"/>
        <v>1.0804799999999999</v>
      </c>
      <c r="P466" s="10">
        <f t="shared" si="47"/>
        <v>54.980000000000004</v>
      </c>
    </row>
    <row r="467" spans="1:16">
      <c r="A467" s="8" t="s">
        <v>30</v>
      </c>
      <c r="B467" s="9" t="s">
        <v>31</v>
      </c>
      <c r="C467" s="10">
        <v>11.200000000000001</v>
      </c>
      <c r="D467" s="10">
        <v>11.200000000000001</v>
      </c>
      <c r="E467" s="10">
        <v>0.2</v>
      </c>
      <c r="F467" s="10">
        <v>0.28000000000000003</v>
      </c>
      <c r="G467" s="10">
        <v>0</v>
      </c>
      <c r="H467" s="10">
        <v>0.28000000000000003</v>
      </c>
      <c r="I467" s="10">
        <v>0</v>
      </c>
      <c r="J467" s="10">
        <v>0</v>
      </c>
      <c r="K467" s="10">
        <f t="shared" si="42"/>
        <v>-8.0000000000000016E-2</v>
      </c>
      <c r="L467" s="10">
        <f t="shared" si="43"/>
        <v>10.920000000000002</v>
      </c>
      <c r="M467" s="10">
        <f t="shared" si="44"/>
        <v>140</v>
      </c>
      <c r="N467" s="10">
        <f t="shared" si="45"/>
        <v>10.920000000000002</v>
      </c>
      <c r="O467" s="10">
        <f t="shared" si="46"/>
        <v>-8.0000000000000016E-2</v>
      </c>
      <c r="P467" s="10">
        <f t="shared" si="47"/>
        <v>140</v>
      </c>
    </row>
    <row r="468" spans="1:16" ht="25.5">
      <c r="A468" s="8" t="s">
        <v>40</v>
      </c>
      <c r="B468" s="9" t="s">
        <v>41</v>
      </c>
      <c r="C468" s="10">
        <v>3</v>
      </c>
      <c r="D468" s="10">
        <v>3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0</v>
      </c>
      <c r="L468" s="10">
        <f t="shared" si="43"/>
        <v>3</v>
      </c>
      <c r="M468" s="10">
        <f t="shared" si="44"/>
        <v>0</v>
      </c>
      <c r="N468" s="10">
        <f t="shared" si="45"/>
        <v>3</v>
      </c>
      <c r="O468" s="10">
        <f t="shared" si="46"/>
        <v>0</v>
      </c>
      <c r="P468" s="10">
        <f t="shared" si="47"/>
        <v>0</v>
      </c>
    </row>
    <row r="469" spans="1:16" ht="25.5">
      <c r="A469" s="5" t="s">
        <v>241</v>
      </c>
      <c r="B469" s="6" t="s">
        <v>242</v>
      </c>
      <c r="C469" s="7">
        <v>6077.6</v>
      </c>
      <c r="D469" s="7">
        <v>8198.366</v>
      </c>
      <c r="E469" s="7">
        <v>127.11</v>
      </c>
      <c r="F469" s="7">
        <v>60</v>
      </c>
      <c r="G469" s="7">
        <v>0</v>
      </c>
      <c r="H469" s="7">
        <v>50</v>
      </c>
      <c r="I469" s="7">
        <v>10</v>
      </c>
      <c r="J469" s="7">
        <v>141.58360000000002</v>
      </c>
      <c r="K469" s="7">
        <f t="shared" si="42"/>
        <v>67.11</v>
      </c>
      <c r="L469" s="7">
        <f t="shared" si="43"/>
        <v>8138.366</v>
      </c>
      <c r="M469" s="7">
        <f t="shared" si="44"/>
        <v>47.203209818267645</v>
      </c>
      <c r="N469" s="7">
        <f t="shared" si="45"/>
        <v>8148.366</v>
      </c>
      <c r="O469" s="7">
        <f t="shared" si="46"/>
        <v>77.11</v>
      </c>
      <c r="P469" s="7">
        <f t="shared" si="47"/>
        <v>39.336008181889703</v>
      </c>
    </row>
    <row r="470" spans="1:16">
      <c r="A470" s="8" t="s">
        <v>28</v>
      </c>
      <c r="B470" s="9" t="s">
        <v>29</v>
      </c>
      <c r="C470" s="10">
        <v>0</v>
      </c>
      <c r="D470" s="10">
        <v>34.993000000000002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2"/>
        <v>0</v>
      </c>
      <c r="L470" s="10">
        <f t="shared" si="43"/>
        <v>34.993000000000002</v>
      </c>
      <c r="M470" s="10">
        <f t="shared" si="44"/>
        <v>0</v>
      </c>
      <c r="N470" s="10">
        <f t="shared" si="45"/>
        <v>34.993000000000002</v>
      </c>
      <c r="O470" s="10">
        <f t="shared" si="46"/>
        <v>0</v>
      </c>
      <c r="P470" s="10">
        <f t="shared" si="47"/>
        <v>0</v>
      </c>
    </row>
    <row r="471" spans="1:16" ht="25.5">
      <c r="A471" s="8" t="s">
        <v>48</v>
      </c>
      <c r="B471" s="9" t="s">
        <v>49</v>
      </c>
      <c r="C471" s="10">
        <v>6077.6</v>
      </c>
      <c r="D471" s="10">
        <v>8163.3730000000005</v>
      </c>
      <c r="E471" s="10">
        <v>127.11</v>
      </c>
      <c r="F471" s="10">
        <v>60</v>
      </c>
      <c r="G471" s="10">
        <v>0</v>
      </c>
      <c r="H471" s="10">
        <v>50</v>
      </c>
      <c r="I471" s="10">
        <v>10</v>
      </c>
      <c r="J471" s="10">
        <v>141.58360000000002</v>
      </c>
      <c r="K471" s="10">
        <f t="shared" si="42"/>
        <v>67.11</v>
      </c>
      <c r="L471" s="10">
        <f t="shared" si="43"/>
        <v>8103.3730000000005</v>
      </c>
      <c r="M471" s="10">
        <f t="shared" si="44"/>
        <v>47.203209818267645</v>
      </c>
      <c r="N471" s="10">
        <f t="shared" si="45"/>
        <v>8113.3730000000005</v>
      </c>
      <c r="O471" s="10">
        <f t="shared" si="46"/>
        <v>77.11</v>
      </c>
      <c r="P471" s="10">
        <f t="shared" si="47"/>
        <v>39.336008181889703</v>
      </c>
    </row>
    <row r="472" spans="1:16">
      <c r="A472" s="5" t="s">
        <v>243</v>
      </c>
      <c r="B472" s="6" t="s">
        <v>210</v>
      </c>
      <c r="C472" s="7">
        <v>1056.6469999999999</v>
      </c>
      <c r="D472" s="7">
        <v>2723.9540000000002</v>
      </c>
      <c r="E472" s="7">
        <v>164.00700000000001</v>
      </c>
      <c r="F472" s="7">
        <v>21.980460000000001</v>
      </c>
      <c r="G472" s="7">
        <v>17.383900000000001</v>
      </c>
      <c r="H472" s="7">
        <v>21.980460000000001</v>
      </c>
      <c r="I472" s="7">
        <v>0</v>
      </c>
      <c r="J472" s="7">
        <v>39.405099999999997</v>
      </c>
      <c r="K472" s="7">
        <f t="shared" si="42"/>
        <v>142.02654000000001</v>
      </c>
      <c r="L472" s="7">
        <f t="shared" si="43"/>
        <v>2701.97354</v>
      </c>
      <c r="M472" s="7">
        <f t="shared" si="44"/>
        <v>13.402147469315334</v>
      </c>
      <c r="N472" s="7">
        <f t="shared" si="45"/>
        <v>2701.97354</v>
      </c>
      <c r="O472" s="7">
        <f t="shared" si="46"/>
        <v>142.02654000000001</v>
      </c>
      <c r="P472" s="7">
        <f t="shared" si="47"/>
        <v>13.402147469315334</v>
      </c>
    </row>
    <row r="473" spans="1:16" ht="25.5">
      <c r="A473" s="8" t="s">
        <v>48</v>
      </c>
      <c r="B473" s="9" t="s">
        <v>49</v>
      </c>
      <c r="C473" s="10">
        <v>1056.6469999999999</v>
      </c>
      <c r="D473" s="10">
        <v>2723.9540000000002</v>
      </c>
      <c r="E473" s="10">
        <v>164.00700000000001</v>
      </c>
      <c r="F473" s="10">
        <v>21.980460000000001</v>
      </c>
      <c r="G473" s="10">
        <v>17.383900000000001</v>
      </c>
      <c r="H473" s="10">
        <v>21.980460000000001</v>
      </c>
      <c r="I473" s="10">
        <v>0</v>
      </c>
      <c r="J473" s="10">
        <v>39.405099999999997</v>
      </c>
      <c r="K473" s="10">
        <f t="shared" si="42"/>
        <v>142.02654000000001</v>
      </c>
      <c r="L473" s="10">
        <f t="shared" si="43"/>
        <v>2701.97354</v>
      </c>
      <c r="M473" s="10">
        <f t="shared" si="44"/>
        <v>13.402147469315334</v>
      </c>
      <c r="N473" s="10">
        <f t="shared" si="45"/>
        <v>2701.97354</v>
      </c>
      <c r="O473" s="10">
        <f t="shared" si="46"/>
        <v>142.02654000000001</v>
      </c>
      <c r="P473" s="10">
        <f t="shared" si="47"/>
        <v>13.402147469315334</v>
      </c>
    </row>
    <row r="474" spans="1:16">
      <c r="A474" s="5" t="s">
        <v>244</v>
      </c>
      <c r="B474" s="6" t="s">
        <v>214</v>
      </c>
      <c r="C474" s="7">
        <v>672.10400000000004</v>
      </c>
      <c r="D474" s="7">
        <v>672.10400000000004</v>
      </c>
      <c r="E474" s="7">
        <v>56</v>
      </c>
      <c r="F474" s="7">
        <v>56.014910000000008</v>
      </c>
      <c r="G474" s="7">
        <v>0</v>
      </c>
      <c r="H474" s="7">
        <v>56.014910000000008</v>
      </c>
      <c r="I474" s="7">
        <v>0</v>
      </c>
      <c r="J474" s="7">
        <v>0</v>
      </c>
      <c r="K474" s="7">
        <f t="shared" si="42"/>
        <v>-1.4910000000007528E-2</v>
      </c>
      <c r="L474" s="7">
        <f t="shared" si="43"/>
        <v>616.08909000000006</v>
      </c>
      <c r="M474" s="7">
        <f t="shared" si="44"/>
        <v>100.02662500000001</v>
      </c>
      <c r="N474" s="7">
        <f t="shared" si="45"/>
        <v>616.08909000000006</v>
      </c>
      <c r="O474" s="7">
        <f t="shared" si="46"/>
        <v>-1.4910000000007528E-2</v>
      </c>
      <c r="P474" s="7">
        <f t="shared" si="47"/>
        <v>100.02662500000001</v>
      </c>
    </row>
    <row r="475" spans="1:16" ht="25.5">
      <c r="A475" s="8" t="s">
        <v>48</v>
      </c>
      <c r="B475" s="9" t="s">
        <v>49</v>
      </c>
      <c r="C475" s="10">
        <v>672.10400000000004</v>
      </c>
      <c r="D475" s="10">
        <v>672.10400000000004</v>
      </c>
      <c r="E475" s="10">
        <v>56</v>
      </c>
      <c r="F475" s="10">
        <v>56.014910000000008</v>
      </c>
      <c r="G475" s="10">
        <v>0</v>
      </c>
      <c r="H475" s="10">
        <v>56.014910000000008</v>
      </c>
      <c r="I475" s="10">
        <v>0</v>
      </c>
      <c r="J475" s="10">
        <v>0</v>
      </c>
      <c r="K475" s="10">
        <f t="shared" si="42"/>
        <v>-1.4910000000007528E-2</v>
      </c>
      <c r="L475" s="10">
        <f t="shared" si="43"/>
        <v>616.08909000000006</v>
      </c>
      <c r="M475" s="10">
        <f t="shared" si="44"/>
        <v>100.02662500000001</v>
      </c>
      <c r="N475" s="10">
        <f t="shared" si="45"/>
        <v>616.08909000000006</v>
      </c>
      <c r="O475" s="10">
        <f t="shared" si="46"/>
        <v>-1.4910000000007528E-2</v>
      </c>
      <c r="P475" s="10">
        <f t="shared" si="47"/>
        <v>100.02662500000001</v>
      </c>
    </row>
    <row r="476" spans="1:16" ht="25.5">
      <c r="A476" s="5" t="s">
        <v>245</v>
      </c>
      <c r="B476" s="6" t="s">
        <v>65</v>
      </c>
      <c r="C476" s="7">
        <v>500</v>
      </c>
      <c r="D476" s="7">
        <v>0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f t="shared" si="42"/>
        <v>0</v>
      </c>
      <c r="L476" s="7">
        <f t="shared" si="43"/>
        <v>0</v>
      </c>
      <c r="M476" s="7">
        <f t="shared" si="44"/>
        <v>0</v>
      </c>
      <c r="N476" s="7">
        <f t="shared" si="45"/>
        <v>0</v>
      </c>
      <c r="O476" s="7">
        <f t="shared" si="46"/>
        <v>0</v>
      </c>
      <c r="P476" s="7">
        <f t="shared" si="47"/>
        <v>0</v>
      </c>
    </row>
    <row r="477" spans="1:16">
      <c r="A477" s="8" t="s">
        <v>28</v>
      </c>
      <c r="B477" s="9" t="s">
        <v>29</v>
      </c>
      <c r="C477" s="10">
        <v>500</v>
      </c>
      <c r="D477" s="10">
        <v>0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</v>
      </c>
      <c r="L477" s="10">
        <f t="shared" si="43"/>
        <v>0</v>
      </c>
      <c r="M477" s="10">
        <f t="shared" si="44"/>
        <v>0</v>
      </c>
      <c r="N477" s="10">
        <f t="shared" si="45"/>
        <v>0</v>
      </c>
      <c r="O477" s="10">
        <f t="shared" si="46"/>
        <v>0</v>
      </c>
      <c r="P477" s="10">
        <f t="shared" si="47"/>
        <v>0</v>
      </c>
    </row>
    <row r="478" spans="1:16">
      <c r="A478" s="5" t="s">
        <v>246</v>
      </c>
      <c r="B478" s="6" t="s">
        <v>71</v>
      </c>
      <c r="C478" s="7">
        <v>2653.672</v>
      </c>
      <c r="D478" s="7">
        <v>803.17200000000003</v>
      </c>
      <c r="E478" s="7">
        <v>120.65800000000002</v>
      </c>
      <c r="F478" s="7">
        <v>26.82104</v>
      </c>
      <c r="G478" s="7">
        <v>0</v>
      </c>
      <c r="H478" s="7">
        <v>26.82104</v>
      </c>
      <c r="I478" s="7">
        <v>0</v>
      </c>
      <c r="J478" s="7">
        <v>4.8</v>
      </c>
      <c r="K478" s="7">
        <f t="shared" si="42"/>
        <v>93.836960000000019</v>
      </c>
      <c r="L478" s="7">
        <f t="shared" si="43"/>
        <v>776.35095999999999</v>
      </c>
      <c r="M478" s="7">
        <f t="shared" si="44"/>
        <v>22.228977771884164</v>
      </c>
      <c r="N478" s="7">
        <f t="shared" si="45"/>
        <v>776.35095999999999</v>
      </c>
      <c r="O478" s="7">
        <f t="shared" si="46"/>
        <v>93.836960000000019</v>
      </c>
      <c r="P478" s="7">
        <f t="shared" si="47"/>
        <v>22.228977771884164</v>
      </c>
    </row>
    <row r="479" spans="1:16">
      <c r="A479" s="8" t="s">
        <v>22</v>
      </c>
      <c r="B479" s="9" t="s">
        <v>23</v>
      </c>
      <c r="C479" s="10">
        <v>319.2</v>
      </c>
      <c r="D479" s="10">
        <v>319.2</v>
      </c>
      <c r="E479" s="10">
        <v>16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16</v>
      </c>
      <c r="L479" s="10">
        <f t="shared" si="43"/>
        <v>319.2</v>
      </c>
      <c r="M479" s="10">
        <f t="shared" si="44"/>
        <v>0</v>
      </c>
      <c r="N479" s="10">
        <f t="shared" si="45"/>
        <v>319.2</v>
      </c>
      <c r="O479" s="10">
        <f t="shared" si="46"/>
        <v>16</v>
      </c>
      <c r="P479" s="10">
        <f t="shared" si="47"/>
        <v>0</v>
      </c>
    </row>
    <row r="480" spans="1:16">
      <c r="A480" s="8" t="s">
        <v>24</v>
      </c>
      <c r="B480" s="9" t="s">
        <v>25</v>
      </c>
      <c r="C480" s="10">
        <v>70.224000000000004</v>
      </c>
      <c r="D480" s="10">
        <v>70.224000000000004</v>
      </c>
      <c r="E480" s="10">
        <v>3.5640000000000001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3.5640000000000001</v>
      </c>
      <c r="L480" s="10">
        <f t="shared" si="43"/>
        <v>70.224000000000004</v>
      </c>
      <c r="M480" s="10">
        <f t="shared" si="44"/>
        <v>0</v>
      </c>
      <c r="N480" s="10">
        <f t="shared" si="45"/>
        <v>70.224000000000004</v>
      </c>
      <c r="O480" s="10">
        <f t="shared" si="46"/>
        <v>3.5640000000000001</v>
      </c>
      <c r="P480" s="10">
        <f t="shared" si="47"/>
        <v>0</v>
      </c>
    </row>
    <row r="481" spans="1:16">
      <c r="A481" s="8" t="s">
        <v>26</v>
      </c>
      <c r="B481" s="9" t="s">
        <v>27</v>
      </c>
      <c r="C481" s="10">
        <v>2.5790000000000002</v>
      </c>
      <c r="D481" s="10">
        <v>2.5790000000000002</v>
      </c>
      <c r="E481" s="10">
        <v>7.9000000000000001E-2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7.9000000000000001E-2</v>
      </c>
      <c r="L481" s="10">
        <f t="shared" si="43"/>
        <v>2.5790000000000002</v>
      </c>
      <c r="M481" s="10">
        <f t="shared" si="44"/>
        <v>0</v>
      </c>
      <c r="N481" s="10">
        <f t="shared" si="45"/>
        <v>2.5790000000000002</v>
      </c>
      <c r="O481" s="10">
        <f t="shared" si="46"/>
        <v>7.9000000000000001E-2</v>
      </c>
      <c r="P481" s="10">
        <f t="shared" si="47"/>
        <v>0</v>
      </c>
    </row>
    <row r="482" spans="1:16">
      <c r="A482" s="8" t="s">
        <v>28</v>
      </c>
      <c r="B482" s="9" t="s">
        <v>29</v>
      </c>
      <c r="C482" s="10">
        <v>3.2349999999999999</v>
      </c>
      <c r="D482" s="10">
        <v>273.53500000000003</v>
      </c>
      <c r="E482" s="10">
        <v>100.13500000000001</v>
      </c>
      <c r="F482" s="10">
        <v>0.11112000000000001</v>
      </c>
      <c r="G482" s="10">
        <v>0</v>
      </c>
      <c r="H482" s="10">
        <v>0.11112000000000001</v>
      </c>
      <c r="I482" s="10">
        <v>0</v>
      </c>
      <c r="J482" s="10">
        <v>4.8</v>
      </c>
      <c r="K482" s="10">
        <f t="shared" si="42"/>
        <v>100.02388000000001</v>
      </c>
      <c r="L482" s="10">
        <f t="shared" si="43"/>
        <v>273.42388</v>
      </c>
      <c r="M482" s="10">
        <f t="shared" si="44"/>
        <v>0.11097019024317173</v>
      </c>
      <c r="N482" s="10">
        <f t="shared" si="45"/>
        <v>273.42388</v>
      </c>
      <c r="O482" s="10">
        <f t="shared" si="46"/>
        <v>100.02388000000001</v>
      </c>
      <c r="P482" s="10">
        <f t="shared" si="47"/>
        <v>0.11097019024317173</v>
      </c>
    </row>
    <row r="483" spans="1:16">
      <c r="A483" s="8" t="s">
        <v>30</v>
      </c>
      <c r="B483" s="9" t="s">
        <v>31</v>
      </c>
      <c r="C483" s="10">
        <v>2.4540000000000002</v>
      </c>
      <c r="D483" s="10">
        <v>2.4540000000000002</v>
      </c>
      <c r="E483" s="10">
        <v>0.154</v>
      </c>
      <c r="F483" s="10">
        <v>0.14000000000000001</v>
      </c>
      <c r="G483" s="10">
        <v>0</v>
      </c>
      <c r="H483" s="10">
        <v>0.14000000000000001</v>
      </c>
      <c r="I483" s="10">
        <v>0</v>
      </c>
      <c r="J483" s="10">
        <v>0</v>
      </c>
      <c r="K483" s="10">
        <f t="shared" si="42"/>
        <v>1.3999999999999985E-2</v>
      </c>
      <c r="L483" s="10">
        <f t="shared" si="43"/>
        <v>2.3140000000000001</v>
      </c>
      <c r="M483" s="10">
        <f t="shared" si="44"/>
        <v>90.909090909090921</v>
      </c>
      <c r="N483" s="10">
        <f t="shared" si="45"/>
        <v>2.3140000000000001</v>
      </c>
      <c r="O483" s="10">
        <f t="shared" si="46"/>
        <v>1.3999999999999985E-2</v>
      </c>
      <c r="P483" s="10">
        <f t="shared" si="47"/>
        <v>90.909090909090921</v>
      </c>
    </row>
    <row r="484" spans="1:16">
      <c r="A484" s="8" t="s">
        <v>32</v>
      </c>
      <c r="B484" s="9" t="s">
        <v>33</v>
      </c>
      <c r="C484" s="10">
        <v>3.577</v>
      </c>
      <c r="D484" s="10">
        <v>3.577</v>
      </c>
      <c r="E484" s="10">
        <v>0.42699999999999999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0.42699999999999999</v>
      </c>
      <c r="L484" s="10">
        <f t="shared" si="43"/>
        <v>3.577</v>
      </c>
      <c r="M484" s="10">
        <f t="shared" si="44"/>
        <v>0</v>
      </c>
      <c r="N484" s="10">
        <f t="shared" si="45"/>
        <v>3.577</v>
      </c>
      <c r="O484" s="10">
        <f t="shared" si="46"/>
        <v>0.42699999999999999</v>
      </c>
      <c r="P484" s="10">
        <f t="shared" si="47"/>
        <v>0</v>
      </c>
    </row>
    <row r="485" spans="1:16">
      <c r="A485" s="8" t="s">
        <v>34</v>
      </c>
      <c r="B485" s="9" t="s">
        <v>35</v>
      </c>
      <c r="C485" s="10">
        <v>0.42899999999999999</v>
      </c>
      <c r="D485" s="10">
        <v>0.42899999999999999</v>
      </c>
      <c r="E485" s="10">
        <v>3.9E-2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3.9E-2</v>
      </c>
      <c r="L485" s="10">
        <f t="shared" si="43"/>
        <v>0.42899999999999999</v>
      </c>
      <c r="M485" s="10">
        <f t="shared" si="44"/>
        <v>0</v>
      </c>
      <c r="N485" s="10">
        <f t="shared" si="45"/>
        <v>0.42899999999999999</v>
      </c>
      <c r="O485" s="10">
        <f t="shared" si="46"/>
        <v>3.9E-2</v>
      </c>
      <c r="P485" s="10">
        <f t="shared" si="47"/>
        <v>0</v>
      </c>
    </row>
    <row r="486" spans="1:16">
      <c r="A486" s="8" t="s">
        <v>36</v>
      </c>
      <c r="B486" s="9" t="s">
        <v>37</v>
      </c>
      <c r="C486" s="10">
        <v>4.4400000000000004</v>
      </c>
      <c r="D486" s="10">
        <v>4.4400000000000004</v>
      </c>
      <c r="E486" s="10">
        <v>0.26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0.26</v>
      </c>
      <c r="L486" s="10">
        <f t="shared" si="43"/>
        <v>4.4400000000000004</v>
      </c>
      <c r="M486" s="10">
        <f t="shared" si="44"/>
        <v>0</v>
      </c>
      <c r="N486" s="10">
        <f t="shared" si="45"/>
        <v>4.4400000000000004</v>
      </c>
      <c r="O486" s="10">
        <f t="shared" si="46"/>
        <v>0.26</v>
      </c>
      <c r="P486" s="10">
        <f t="shared" si="47"/>
        <v>0</v>
      </c>
    </row>
    <row r="487" spans="1:16" ht="25.5">
      <c r="A487" s="8" t="s">
        <v>48</v>
      </c>
      <c r="B487" s="9" t="s">
        <v>49</v>
      </c>
      <c r="C487" s="10">
        <v>2247.5340000000001</v>
      </c>
      <c r="D487" s="10">
        <v>126.73400000000001</v>
      </c>
      <c r="E487" s="10">
        <v>0</v>
      </c>
      <c r="F487" s="10">
        <v>26.56992</v>
      </c>
      <c r="G487" s="10">
        <v>0</v>
      </c>
      <c r="H487" s="10">
        <v>26.56992</v>
      </c>
      <c r="I487" s="10">
        <v>0</v>
      </c>
      <c r="J487" s="10">
        <v>0</v>
      </c>
      <c r="K487" s="10">
        <f t="shared" si="42"/>
        <v>-26.56992</v>
      </c>
      <c r="L487" s="10">
        <f t="shared" si="43"/>
        <v>100.16408000000001</v>
      </c>
      <c r="M487" s="10">
        <f t="shared" si="44"/>
        <v>0</v>
      </c>
      <c r="N487" s="10">
        <f t="shared" si="45"/>
        <v>100.16408000000001</v>
      </c>
      <c r="O487" s="10">
        <f t="shared" si="46"/>
        <v>-26.56992</v>
      </c>
      <c r="P487" s="10">
        <f t="shared" si="47"/>
        <v>0</v>
      </c>
    </row>
    <row r="488" spans="1:16" ht="25.5">
      <c r="A488" s="5" t="s">
        <v>247</v>
      </c>
      <c r="B488" s="6" t="s">
        <v>248</v>
      </c>
      <c r="C488" s="7">
        <v>2049.1390000000001</v>
      </c>
      <c r="D488" s="7">
        <v>2207.8370300000001</v>
      </c>
      <c r="E488" s="7">
        <v>208.60584</v>
      </c>
      <c r="F488" s="7">
        <v>185.08510000000001</v>
      </c>
      <c r="G488" s="7">
        <v>0</v>
      </c>
      <c r="H488" s="7">
        <v>0</v>
      </c>
      <c r="I488" s="7">
        <v>185.08510000000001</v>
      </c>
      <c r="J488" s="7">
        <v>193.28915000000003</v>
      </c>
      <c r="K488" s="7">
        <f t="shared" si="42"/>
        <v>23.520739999999989</v>
      </c>
      <c r="L488" s="7">
        <f t="shared" si="43"/>
        <v>2022.7519300000001</v>
      </c>
      <c r="M488" s="7">
        <f t="shared" si="44"/>
        <v>88.724793131390769</v>
      </c>
      <c r="N488" s="7">
        <f t="shared" si="45"/>
        <v>2207.8370300000001</v>
      </c>
      <c r="O488" s="7">
        <f t="shared" si="46"/>
        <v>208.60584</v>
      </c>
      <c r="P488" s="7">
        <f t="shared" si="47"/>
        <v>0</v>
      </c>
    </row>
    <row r="489" spans="1:16" ht="25.5">
      <c r="A489" s="5" t="s">
        <v>249</v>
      </c>
      <c r="B489" s="6" t="s">
        <v>77</v>
      </c>
      <c r="C489" s="7">
        <v>2049.1390000000001</v>
      </c>
      <c r="D489" s="7">
        <v>2207.8370300000001</v>
      </c>
      <c r="E489" s="7">
        <v>208.60584</v>
      </c>
      <c r="F489" s="7">
        <v>185.08510000000001</v>
      </c>
      <c r="G489" s="7">
        <v>0</v>
      </c>
      <c r="H489" s="7">
        <v>0</v>
      </c>
      <c r="I489" s="7">
        <v>185.08510000000001</v>
      </c>
      <c r="J489" s="7">
        <v>193.28915000000003</v>
      </c>
      <c r="K489" s="7">
        <f t="shared" si="42"/>
        <v>23.520739999999989</v>
      </c>
      <c r="L489" s="7">
        <f t="shared" si="43"/>
        <v>2022.7519300000001</v>
      </c>
      <c r="M489" s="7">
        <f t="shared" si="44"/>
        <v>88.724793131390769</v>
      </c>
      <c r="N489" s="7">
        <f t="shared" si="45"/>
        <v>2207.8370300000001</v>
      </c>
      <c r="O489" s="7">
        <f t="shared" si="46"/>
        <v>208.60584</v>
      </c>
      <c r="P489" s="7">
        <f t="shared" si="47"/>
        <v>0</v>
      </c>
    </row>
    <row r="490" spans="1:16">
      <c r="A490" s="8" t="s">
        <v>22</v>
      </c>
      <c r="B490" s="9" t="s">
        <v>23</v>
      </c>
      <c r="C490" s="10">
        <v>1608.0900000000001</v>
      </c>
      <c r="D490" s="10">
        <v>1608.0900000000001</v>
      </c>
      <c r="E490" s="10">
        <v>108</v>
      </c>
      <c r="F490" s="10">
        <v>151.70909</v>
      </c>
      <c r="G490" s="10">
        <v>0</v>
      </c>
      <c r="H490" s="10">
        <v>0</v>
      </c>
      <c r="I490" s="10">
        <v>151.70909</v>
      </c>
      <c r="J490" s="10">
        <v>151.70909</v>
      </c>
      <c r="K490" s="10">
        <f t="shared" si="42"/>
        <v>-43.709090000000003</v>
      </c>
      <c r="L490" s="10">
        <f t="shared" si="43"/>
        <v>1456.3809100000001</v>
      </c>
      <c r="M490" s="10">
        <f t="shared" si="44"/>
        <v>140.47137962962964</v>
      </c>
      <c r="N490" s="10">
        <f t="shared" si="45"/>
        <v>1608.0900000000001</v>
      </c>
      <c r="O490" s="10">
        <f t="shared" si="46"/>
        <v>108</v>
      </c>
      <c r="P490" s="10">
        <f t="shared" si="47"/>
        <v>0</v>
      </c>
    </row>
    <row r="491" spans="1:16">
      <c r="A491" s="8" t="s">
        <v>24</v>
      </c>
      <c r="B491" s="9" t="s">
        <v>25</v>
      </c>
      <c r="C491" s="10">
        <v>353.78000000000003</v>
      </c>
      <c r="D491" s="10">
        <v>353.78000000000003</v>
      </c>
      <c r="E491" s="10">
        <v>23.76</v>
      </c>
      <c r="F491" s="10">
        <v>33.376010000000001</v>
      </c>
      <c r="G491" s="10">
        <v>0</v>
      </c>
      <c r="H491" s="10">
        <v>0</v>
      </c>
      <c r="I491" s="10">
        <v>33.376010000000001</v>
      </c>
      <c r="J491" s="10">
        <v>33.376010000000001</v>
      </c>
      <c r="K491" s="10">
        <f t="shared" si="42"/>
        <v>-9.6160099999999993</v>
      </c>
      <c r="L491" s="10">
        <f t="shared" si="43"/>
        <v>320.40399000000002</v>
      </c>
      <c r="M491" s="10">
        <f t="shared" si="44"/>
        <v>140.47142255892254</v>
      </c>
      <c r="N491" s="10">
        <f t="shared" si="45"/>
        <v>353.78000000000003</v>
      </c>
      <c r="O491" s="10">
        <f t="shared" si="46"/>
        <v>23.76</v>
      </c>
      <c r="P491" s="10">
        <f t="shared" si="47"/>
        <v>0</v>
      </c>
    </row>
    <row r="492" spans="1:16">
      <c r="A492" s="8" t="s">
        <v>26</v>
      </c>
      <c r="B492" s="9" t="s">
        <v>27</v>
      </c>
      <c r="C492" s="10">
        <v>22.565999999999999</v>
      </c>
      <c r="D492" s="10">
        <v>174.85599999999999</v>
      </c>
      <c r="E492" s="10">
        <v>49.819300000000005</v>
      </c>
      <c r="F492" s="10">
        <v>0</v>
      </c>
      <c r="G492" s="10">
        <v>0</v>
      </c>
      <c r="H492" s="10">
        <v>0</v>
      </c>
      <c r="I492" s="10">
        <v>0</v>
      </c>
      <c r="J492" s="10">
        <v>4.7728700000000002</v>
      </c>
      <c r="K492" s="10">
        <f t="shared" si="42"/>
        <v>49.819300000000005</v>
      </c>
      <c r="L492" s="10">
        <f t="shared" si="43"/>
        <v>174.85599999999999</v>
      </c>
      <c r="M492" s="10">
        <f t="shared" si="44"/>
        <v>0</v>
      </c>
      <c r="N492" s="10">
        <f t="shared" si="45"/>
        <v>174.85599999999999</v>
      </c>
      <c r="O492" s="10">
        <f t="shared" si="46"/>
        <v>49.819300000000005</v>
      </c>
      <c r="P492" s="10">
        <f t="shared" si="47"/>
        <v>0</v>
      </c>
    </row>
    <row r="493" spans="1:16">
      <c r="A493" s="8" t="s">
        <v>28</v>
      </c>
      <c r="B493" s="9" t="s">
        <v>29</v>
      </c>
      <c r="C493" s="10">
        <v>52.495000000000005</v>
      </c>
      <c r="D493" s="10">
        <v>52.495000000000005</v>
      </c>
      <c r="E493" s="10">
        <v>18.78154</v>
      </c>
      <c r="F493" s="10">
        <v>0</v>
      </c>
      <c r="G493" s="10">
        <v>0</v>
      </c>
      <c r="H493" s="10">
        <v>0</v>
      </c>
      <c r="I493" s="10">
        <v>0</v>
      </c>
      <c r="J493" s="10">
        <v>3.4311799999999999</v>
      </c>
      <c r="K493" s="10">
        <f t="shared" si="42"/>
        <v>18.78154</v>
      </c>
      <c r="L493" s="10">
        <f t="shared" si="43"/>
        <v>52.495000000000005</v>
      </c>
      <c r="M493" s="10">
        <f t="shared" si="44"/>
        <v>0</v>
      </c>
      <c r="N493" s="10">
        <f t="shared" si="45"/>
        <v>52.495000000000005</v>
      </c>
      <c r="O493" s="10">
        <f t="shared" si="46"/>
        <v>18.78154</v>
      </c>
      <c r="P493" s="10">
        <f t="shared" si="47"/>
        <v>0</v>
      </c>
    </row>
    <row r="494" spans="1:16">
      <c r="A494" s="8" t="s">
        <v>30</v>
      </c>
      <c r="B494" s="9" t="s">
        <v>31</v>
      </c>
      <c r="C494" s="10">
        <v>3.8000000000000003</v>
      </c>
      <c r="D494" s="10">
        <v>3.8000000000000003</v>
      </c>
      <c r="E494" s="10">
        <v>1.4450000000000001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1.4450000000000001</v>
      </c>
      <c r="L494" s="10">
        <f t="shared" si="43"/>
        <v>3.8000000000000003</v>
      </c>
      <c r="M494" s="10">
        <f t="shared" si="44"/>
        <v>0</v>
      </c>
      <c r="N494" s="10">
        <f t="shared" si="45"/>
        <v>3.8000000000000003</v>
      </c>
      <c r="O494" s="10">
        <f t="shared" si="46"/>
        <v>1.4450000000000001</v>
      </c>
      <c r="P494" s="10">
        <f t="shared" si="47"/>
        <v>0</v>
      </c>
    </row>
    <row r="495" spans="1:16" ht="25.5">
      <c r="A495" s="8" t="s">
        <v>40</v>
      </c>
      <c r="B495" s="9" t="s">
        <v>41</v>
      </c>
      <c r="C495" s="10">
        <v>3.44</v>
      </c>
      <c r="D495" s="10">
        <v>0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</v>
      </c>
      <c r="L495" s="10">
        <f t="shared" si="43"/>
        <v>0</v>
      </c>
      <c r="M495" s="10">
        <f t="shared" si="44"/>
        <v>0</v>
      </c>
      <c r="N495" s="10">
        <f t="shared" si="45"/>
        <v>0</v>
      </c>
      <c r="O495" s="10">
        <f t="shared" si="46"/>
        <v>0</v>
      </c>
      <c r="P495" s="10">
        <f t="shared" si="47"/>
        <v>0</v>
      </c>
    </row>
    <row r="496" spans="1:16">
      <c r="A496" s="8" t="s">
        <v>42</v>
      </c>
      <c r="B496" s="9" t="s">
        <v>43</v>
      </c>
      <c r="C496" s="10">
        <v>4.968</v>
      </c>
      <c r="D496" s="10">
        <v>14.81603</v>
      </c>
      <c r="E496" s="10">
        <v>6.8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6.8</v>
      </c>
      <c r="L496" s="10">
        <f t="shared" si="43"/>
        <v>14.81603</v>
      </c>
      <c r="M496" s="10">
        <f t="shared" si="44"/>
        <v>0</v>
      </c>
      <c r="N496" s="10">
        <f t="shared" si="45"/>
        <v>14.81603</v>
      </c>
      <c r="O496" s="10">
        <f t="shared" si="46"/>
        <v>6.8</v>
      </c>
      <c r="P496" s="10">
        <f t="shared" si="47"/>
        <v>0</v>
      </c>
    </row>
    <row r="497" spans="1:16" ht="25.5">
      <c r="A497" s="5" t="s">
        <v>250</v>
      </c>
      <c r="B497" s="6" t="s">
        <v>251</v>
      </c>
      <c r="C497" s="7">
        <v>8863.9669999999987</v>
      </c>
      <c r="D497" s="7">
        <v>9360.643439999998</v>
      </c>
      <c r="E497" s="7">
        <v>640.452</v>
      </c>
      <c r="F497" s="7">
        <v>587.26083000000006</v>
      </c>
      <c r="G497" s="7">
        <v>0</v>
      </c>
      <c r="H497" s="7">
        <v>556.40350000000001</v>
      </c>
      <c r="I497" s="7">
        <v>30.91733</v>
      </c>
      <c r="J497" s="7">
        <v>30.857330000000001</v>
      </c>
      <c r="K497" s="7">
        <f t="shared" si="42"/>
        <v>53.191169999999943</v>
      </c>
      <c r="L497" s="7">
        <f t="shared" si="43"/>
        <v>8773.3826099999987</v>
      </c>
      <c r="M497" s="7">
        <f t="shared" si="44"/>
        <v>91.694745273650497</v>
      </c>
      <c r="N497" s="7">
        <f t="shared" si="45"/>
        <v>8804.2399399999977</v>
      </c>
      <c r="O497" s="7">
        <f t="shared" si="46"/>
        <v>84.04849999999999</v>
      </c>
      <c r="P497" s="7">
        <f t="shared" si="47"/>
        <v>86.876690212537397</v>
      </c>
    </row>
    <row r="498" spans="1:16" ht="25.5">
      <c r="A498" s="5" t="s">
        <v>252</v>
      </c>
      <c r="B498" s="6" t="s">
        <v>77</v>
      </c>
      <c r="C498" s="7">
        <v>6888.9669999999987</v>
      </c>
      <c r="D498" s="7">
        <v>7139.3589999999995</v>
      </c>
      <c r="E498" s="7">
        <v>640.452</v>
      </c>
      <c r="F498" s="7">
        <v>548.38133000000005</v>
      </c>
      <c r="G498" s="7">
        <v>0</v>
      </c>
      <c r="H498" s="7">
        <v>517.524</v>
      </c>
      <c r="I498" s="7">
        <v>30.91733</v>
      </c>
      <c r="J498" s="7">
        <v>30.857330000000001</v>
      </c>
      <c r="K498" s="7">
        <f t="shared" si="42"/>
        <v>92.07066999999995</v>
      </c>
      <c r="L498" s="7">
        <f t="shared" si="43"/>
        <v>6590.9776699999993</v>
      </c>
      <c r="M498" s="7">
        <f t="shared" si="44"/>
        <v>85.624110784258619</v>
      </c>
      <c r="N498" s="7">
        <f t="shared" si="45"/>
        <v>6621.8349999999991</v>
      </c>
      <c r="O498" s="7">
        <f t="shared" si="46"/>
        <v>122.928</v>
      </c>
      <c r="P498" s="7">
        <f t="shared" si="47"/>
        <v>80.806055723145533</v>
      </c>
    </row>
    <row r="499" spans="1:16">
      <c r="A499" s="8" t="s">
        <v>22</v>
      </c>
      <c r="B499" s="9" t="s">
        <v>23</v>
      </c>
      <c r="C499" s="10">
        <v>5213.37</v>
      </c>
      <c r="D499" s="10">
        <v>5463.2520000000004</v>
      </c>
      <c r="E499" s="10">
        <v>475.37</v>
      </c>
      <c r="F499" s="10">
        <v>424.2</v>
      </c>
      <c r="G499" s="10">
        <v>0</v>
      </c>
      <c r="H499" s="10">
        <v>424.2</v>
      </c>
      <c r="I499" s="10">
        <v>0</v>
      </c>
      <c r="J499" s="10">
        <v>0</v>
      </c>
      <c r="K499" s="10">
        <f t="shared" si="42"/>
        <v>51.170000000000016</v>
      </c>
      <c r="L499" s="10">
        <f t="shared" si="43"/>
        <v>5039.0520000000006</v>
      </c>
      <c r="M499" s="10">
        <f t="shared" si="44"/>
        <v>89.235753202768365</v>
      </c>
      <c r="N499" s="10">
        <f t="shared" si="45"/>
        <v>5039.0520000000006</v>
      </c>
      <c r="O499" s="10">
        <f t="shared" si="46"/>
        <v>51.170000000000016</v>
      </c>
      <c r="P499" s="10">
        <f t="shared" si="47"/>
        <v>89.235753202768365</v>
      </c>
    </row>
    <row r="500" spans="1:16">
      <c r="A500" s="8" t="s">
        <v>24</v>
      </c>
      <c r="B500" s="9" t="s">
        <v>25</v>
      </c>
      <c r="C500" s="10">
        <v>1146.941</v>
      </c>
      <c r="D500" s="10">
        <v>1226.451</v>
      </c>
      <c r="E500" s="10">
        <v>105.941</v>
      </c>
      <c r="F500" s="10">
        <v>93.323999999999998</v>
      </c>
      <c r="G500" s="10">
        <v>0</v>
      </c>
      <c r="H500" s="10">
        <v>93.323999999999998</v>
      </c>
      <c r="I500" s="10">
        <v>0</v>
      </c>
      <c r="J500" s="10">
        <v>0</v>
      </c>
      <c r="K500" s="10">
        <f t="shared" si="42"/>
        <v>12.617000000000004</v>
      </c>
      <c r="L500" s="10">
        <f t="shared" si="43"/>
        <v>1133.127</v>
      </c>
      <c r="M500" s="10">
        <f t="shared" si="44"/>
        <v>88.090540961478553</v>
      </c>
      <c r="N500" s="10">
        <f t="shared" si="45"/>
        <v>1133.127</v>
      </c>
      <c r="O500" s="10">
        <f t="shared" si="46"/>
        <v>12.617000000000004</v>
      </c>
      <c r="P500" s="10">
        <f t="shared" si="47"/>
        <v>88.090540961478553</v>
      </c>
    </row>
    <row r="501" spans="1:16">
      <c r="A501" s="8" t="s">
        <v>26</v>
      </c>
      <c r="B501" s="9" t="s">
        <v>27</v>
      </c>
      <c r="C501" s="10">
        <v>101.634</v>
      </c>
      <c r="D501" s="10">
        <v>107.634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0</v>
      </c>
      <c r="L501" s="10">
        <f t="shared" si="43"/>
        <v>107.634</v>
      </c>
      <c r="M501" s="10">
        <f t="shared" si="44"/>
        <v>0</v>
      </c>
      <c r="N501" s="10">
        <f t="shared" si="45"/>
        <v>107.634</v>
      </c>
      <c r="O501" s="10">
        <f t="shared" si="46"/>
        <v>0</v>
      </c>
      <c r="P501" s="10">
        <f t="shared" si="47"/>
        <v>0</v>
      </c>
    </row>
    <row r="502" spans="1:16">
      <c r="A502" s="8" t="s">
        <v>28</v>
      </c>
      <c r="B502" s="9" t="s">
        <v>29</v>
      </c>
      <c r="C502" s="10">
        <v>218.45400000000001</v>
      </c>
      <c r="D502" s="10">
        <v>168.45400000000001</v>
      </c>
      <c r="E502" s="10">
        <v>29.688000000000002</v>
      </c>
      <c r="F502" s="10">
        <v>5.7210000000000001</v>
      </c>
      <c r="G502" s="10">
        <v>0</v>
      </c>
      <c r="H502" s="10">
        <v>0</v>
      </c>
      <c r="I502" s="10">
        <v>5.7210000000000001</v>
      </c>
      <c r="J502" s="10">
        <v>5.7210000000000001</v>
      </c>
      <c r="K502" s="10">
        <f t="shared" si="42"/>
        <v>23.967000000000002</v>
      </c>
      <c r="L502" s="10">
        <f t="shared" si="43"/>
        <v>162.733</v>
      </c>
      <c r="M502" s="10">
        <f t="shared" si="44"/>
        <v>19.270412287793047</v>
      </c>
      <c r="N502" s="10">
        <f t="shared" si="45"/>
        <v>168.45400000000001</v>
      </c>
      <c r="O502" s="10">
        <f t="shared" si="46"/>
        <v>29.688000000000002</v>
      </c>
      <c r="P502" s="10">
        <f t="shared" si="47"/>
        <v>0</v>
      </c>
    </row>
    <row r="503" spans="1:16">
      <c r="A503" s="8" t="s">
        <v>30</v>
      </c>
      <c r="B503" s="9" t="s">
        <v>31</v>
      </c>
      <c r="C503" s="10">
        <v>7.9510000000000005</v>
      </c>
      <c r="D503" s="10">
        <v>2.9510000000000001</v>
      </c>
      <c r="E503" s="10">
        <v>9.0999999999999998E-2</v>
      </c>
      <c r="F503" s="10">
        <v>0</v>
      </c>
      <c r="G503" s="10">
        <v>0</v>
      </c>
      <c r="H503" s="10">
        <v>0</v>
      </c>
      <c r="I503" s="10">
        <v>0.06</v>
      </c>
      <c r="J503" s="10">
        <v>0</v>
      </c>
      <c r="K503" s="10">
        <f t="shared" si="42"/>
        <v>9.0999999999999998E-2</v>
      </c>
      <c r="L503" s="10">
        <f t="shared" si="43"/>
        <v>2.9510000000000001</v>
      </c>
      <c r="M503" s="10">
        <f t="shared" si="44"/>
        <v>0</v>
      </c>
      <c r="N503" s="10">
        <f t="shared" si="45"/>
        <v>2.9510000000000001</v>
      </c>
      <c r="O503" s="10">
        <f t="shared" si="46"/>
        <v>9.0999999999999998E-2</v>
      </c>
      <c r="P503" s="10">
        <f t="shared" si="47"/>
        <v>0</v>
      </c>
    </row>
    <row r="504" spans="1:16">
      <c r="A504" s="8" t="s">
        <v>32</v>
      </c>
      <c r="B504" s="9" t="s">
        <v>33</v>
      </c>
      <c r="C504" s="10">
        <v>141.035</v>
      </c>
      <c r="D504" s="10">
        <v>113.035</v>
      </c>
      <c r="E504" s="10">
        <v>25.835000000000001</v>
      </c>
      <c r="F504" s="10">
        <v>25.136330000000001</v>
      </c>
      <c r="G504" s="10">
        <v>0</v>
      </c>
      <c r="H504" s="10">
        <v>0</v>
      </c>
      <c r="I504" s="10">
        <v>25.136330000000001</v>
      </c>
      <c r="J504" s="10">
        <v>25.136330000000001</v>
      </c>
      <c r="K504" s="10">
        <f t="shared" si="42"/>
        <v>0.6986699999999999</v>
      </c>
      <c r="L504" s="10">
        <f t="shared" si="43"/>
        <v>87.898669999999996</v>
      </c>
      <c r="M504" s="10">
        <f t="shared" si="44"/>
        <v>97.295645442229542</v>
      </c>
      <c r="N504" s="10">
        <f t="shared" si="45"/>
        <v>113.035</v>
      </c>
      <c r="O504" s="10">
        <f t="shared" si="46"/>
        <v>25.835000000000001</v>
      </c>
      <c r="P504" s="10">
        <f t="shared" si="47"/>
        <v>0</v>
      </c>
    </row>
    <row r="505" spans="1:16">
      <c r="A505" s="8" t="s">
        <v>34</v>
      </c>
      <c r="B505" s="9" t="s">
        <v>35</v>
      </c>
      <c r="C505" s="10">
        <v>1.508</v>
      </c>
      <c r="D505" s="10">
        <v>1.508</v>
      </c>
      <c r="E505" s="10">
        <v>0.13300000000000001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0.13300000000000001</v>
      </c>
      <c r="L505" s="10">
        <f t="shared" si="43"/>
        <v>1.508</v>
      </c>
      <c r="M505" s="10">
        <f t="shared" si="44"/>
        <v>0</v>
      </c>
      <c r="N505" s="10">
        <f t="shared" si="45"/>
        <v>1.508</v>
      </c>
      <c r="O505" s="10">
        <f t="shared" si="46"/>
        <v>0.13300000000000001</v>
      </c>
      <c r="P505" s="10">
        <f t="shared" si="47"/>
        <v>0</v>
      </c>
    </row>
    <row r="506" spans="1:16">
      <c r="A506" s="8" t="s">
        <v>36</v>
      </c>
      <c r="B506" s="9" t="s">
        <v>37</v>
      </c>
      <c r="C506" s="10">
        <v>34.499000000000002</v>
      </c>
      <c r="D506" s="10">
        <v>42.499000000000002</v>
      </c>
      <c r="E506" s="10">
        <v>0.19900000000000001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0.19900000000000001</v>
      </c>
      <c r="L506" s="10">
        <f t="shared" si="43"/>
        <v>42.499000000000002</v>
      </c>
      <c r="M506" s="10">
        <f t="shared" si="44"/>
        <v>0</v>
      </c>
      <c r="N506" s="10">
        <f t="shared" si="45"/>
        <v>42.499000000000002</v>
      </c>
      <c r="O506" s="10">
        <f t="shared" si="46"/>
        <v>0.19900000000000001</v>
      </c>
      <c r="P506" s="10">
        <f t="shared" si="47"/>
        <v>0</v>
      </c>
    </row>
    <row r="507" spans="1:16" ht="25.5">
      <c r="A507" s="8" t="s">
        <v>40</v>
      </c>
      <c r="B507" s="9" t="s">
        <v>41</v>
      </c>
      <c r="C507" s="10">
        <v>9.4060000000000006</v>
      </c>
      <c r="D507" s="10">
        <v>4.4059999999999997</v>
      </c>
      <c r="E507" s="10">
        <v>2.0060000000000002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2.0060000000000002</v>
      </c>
      <c r="L507" s="10">
        <f t="shared" si="43"/>
        <v>4.4059999999999997</v>
      </c>
      <c r="M507" s="10">
        <f t="shared" si="44"/>
        <v>0</v>
      </c>
      <c r="N507" s="10">
        <f t="shared" si="45"/>
        <v>4.4059999999999997</v>
      </c>
      <c r="O507" s="10">
        <f t="shared" si="46"/>
        <v>2.0060000000000002</v>
      </c>
      <c r="P507" s="10">
        <f t="shared" si="47"/>
        <v>0</v>
      </c>
    </row>
    <row r="508" spans="1:16">
      <c r="A508" s="8" t="s">
        <v>42</v>
      </c>
      <c r="B508" s="9" t="s">
        <v>43</v>
      </c>
      <c r="C508" s="10">
        <v>14.169</v>
      </c>
      <c r="D508" s="10">
        <v>9.1690000000000005</v>
      </c>
      <c r="E508" s="10">
        <v>1.1890000000000001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1.1890000000000001</v>
      </c>
      <c r="L508" s="10">
        <f t="shared" si="43"/>
        <v>9.1690000000000005</v>
      </c>
      <c r="M508" s="10">
        <f t="shared" si="44"/>
        <v>0</v>
      </c>
      <c r="N508" s="10">
        <f t="shared" si="45"/>
        <v>9.1690000000000005</v>
      </c>
      <c r="O508" s="10">
        <f t="shared" si="46"/>
        <v>1.1890000000000001</v>
      </c>
      <c r="P508" s="10">
        <f t="shared" si="47"/>
        <v>0</v>
      </c>
    </row>
    <row r="509" spans="1:16">
      <c r="A509" s="5" t="s">
        <v>253</v>
      </c>
      <c r="B509" s="6" t="s">
        <v>210</v>
      </c>
      <c r="C509" s="7">
        <v>300</v>
      </c>
      <c r="D509" s="7">
        <v>150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f t="shared" si="42"/>
        <v>0</v>
      </c>
      <c r="L509" s="7">
        <f t="shared" si="43"/>
        <v>150</v>
      </c>
      <c r="M509" s="7">
        <f t="shared" si="44"/>
        <v>0</v>
      </c>
      <c r="N509" s="7">
        <f t="shared" si="45"/>
        <v>150</v>
      </c>
      <c r="O509" s="7">
        <f t="shared" si="46"/>
        <v>0</v>
      </c>
      <c r="P509" s="7">
        <f t="shared" si="47"/>
        <v>0</v>
      </c>
    </row>
    <row r="510" spans="1:16" ht="25.5">
      <c r="A510" s="8" t="s">
        <v>254</v>
      </c>
      <c r="B510" s="9" t="s">
        <v>255</v>
      </c>
      <c r="C510" s="10">
        <v>300</v>
      </c>
      <c r="D510" s="10">
        <v>150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</v>
      </c>
      <c r="L510" s="10">
        <f t="shared" si="43"/>
        <v>150</v>
      </c>
      <c r="M510" s="10">
        <f t="shared" si="44"/>
        <v>0</v>
      </c>
      <c r="N510" s="10">
        <f t="shared" si="45"/>
        <v>150</v>
      </c>
      <c r="O510" s="10">
        <f t="shared" si="46"/>
        <v>0</v>
      </c>
      <c r="P510" s="10">
        <f t="shared" si="47"/>
        <v>0</v>
      </c>
    </row>
    <row r="511" spans="1:16">
      <c r="A511" s="5" t="s">
        <v>256</v>
      </c>
      <c r="B511" s="6" t="s">
        <v>257</v>
      </c>
      <c r="C511" s="7">
        <v>1580</v>
      </c>
      <c r="D511" s="7">
        <v>1298.5844399999999</v>
      </c>
      <c r="E511" s="7">
        <v>0</v>
      </c>
      <c r="F511" s="7">
        <v>38.8795</v>
      </c>
      <c r="G511" s="7">
        <v>0</v>
      </c>
      <c r="H511" s="7">
        <v>38.8795</v>
      </c>
      <c r="I511" s="7">
        <v>0</v>
      </c>
      <c r="J511" s="7">
        <v>0</v>
      </c>
      <c r="K511" s="7">
        <f t="shared" si="42"/>
        <v>-38.8795</v>
      </c>
      <c r="L511" s="7">
        <f t="shared" si="43"/>
        <v>1259.7049399999999</v>
      </c>
      <c r="M511" s="7">
        <f t="shared" si="44"/>
        <v>0</v>
      </c>
      <c r="N511" s="7">
        <f t="shared" si="45"/>
        <v>1259.7049399999999</v>
      </c>
      <c r="O511" s="7">
        <f t="shared" si="46"/>
        <v>-38.8795</v>
      </c>
      <c r="P511" s="7">
        <f t="shared" si="47"/>
        <v>0</v>
      </c>
    </row>
    <row r="512" spans="1:16">
      <c r="A512" s="8" t="s">
        <v>28</v>
      </c>
      <c r="B512" s="9" t="s">
        <v>29</v>
      </c>
      <c r="C512" s="10">
        <v>0</v>
      </c>
      <c r="D512" s="10">
        <v>198.79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0</v>
      </c>
      <c r="L512" s="10">
        <f t="shared" si="43"/>
        <v>198.79</v>
      </c>
      <c r="M512" s="10">
        <f t="shared" si="44"/>
        <v>0</v>
      </c>
      <c r="N512" s="10">
        <f t="shared" si="45"/>
        <v>198.79</v>
      </c>
      <c r="O512" s="10">
        <f t="shared" si="46"/>
        <v>0</v>
      </c>
      <c r="P512" s="10">
        <f t="shared" si="47"/>
        <v>0</v>
      </c>
    </row>
    <row r="513" spans="1:16" ht="25.5">
      <c r="A513" s="8" t="s">
        <v>254</v>
      </c>
      <c r="B513" s="9" t="s">
        <v>255</v>
      </c>
      <c r="C513" s="10">
        <v>1580</v>
      </c>
      <c r="D513" s="10">
        <v>1099.7944399999999</v>
      </c>
      <c r="E513" s="10">
        <v>0</v>
      </c>
      <c r="F513" s="10">
        <v>38.8795</v>
      </c>
      <c r="G513" s="10">
        <v>0</v>
      </c>
      <c r="H513" s="10">
        <v>38.8795</v>
      </c>
      <c r="I513" s="10">
        <v>0</v>
      </c>
      <c r="J513" s="10">
        <v>0</v>
      </c>
      <c r="K513" s="10">
        <f t="shared" si="42"/>
        <v>-38.8795</v>
      </c>
      <c r="L513" s="10">
        <f t="shared" si="43"/>
        <v>1060.9149399999999</v>
      </c>
      <c r="M513" s="10">
        <f t="shared" si="44"/>
        <v>0</v>
      </c>
      <c r="N513" s="10">
        <f t="shared" si="45"/>
        <v>1060.9149399999999</v>
      </c>
      <c r="O513" s="10">
        <f t="shared" si="46"/>
        <v>-38.8795</v>
      </c>
      <c r="P513" s="10">
        <f t="shared" si="47"/>
        <v>0</v>
      </c>
    </row>
    <row r="514" spans="1:16">
      <c r="A514" s="5" t="s">
        <v>258</v>
      </c>
      <c r="B514" s="6" t="s">
        <v>71</v>
      </c>
      <c r="C514" s="7">
        <v>95</v>
      </c>
      <c r="D514" s="7">
        <v>772.7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f t="shared" si="42"/>
        <v>0</v>
      </c>
      <c r="L514" s="7">
        <f t="shared" si="43"/>
        <v>772.7</v>
      </c>
      <c r="M514" s="7">
        <f t="shared" si="44"/>
        <v>0</v>
      </c>
      <c r="N514" s="7">
        <f t="shared" si="45"/>
        <v>772.7</v>
      </c>
      <c r="O514" s="7">
        <f t="shared" si="46"/>
        <v>0</v>
      </c>
      <c r="P514" s="7">
        <f t="shared" si="47"/>
        <v>0</v>
      </c>
    </row>
    <row r="515" spans="1:16">
      <c r="A515" s="8" t="s">
        <v>26</v>
      </c>
      <c r="B515" s="9" t="s">
        <v>27</v>
      </c>
      <c r="C515" s="10">
        <v>0</v>
      </c>
      <c r="D515" s="10">
        <v>90.4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0</v>
      </c>
      <c r="L515" s="10">
        <f t="shared" si="43"/>
        <v>90.4</v>
      </c>
      <c r="M515" s="10">
        <f t="shared" si="44"/>
        <v>0</v>
      </c>
      <c r="N515" s="10">
        <f t="shared" si="45"/>
        <v>90.4</v>
      </c>
      <c r="O515" s="10">
        <f t="shared" si="46"/>
        <v>0</v>
      </c>
      <c r="P515" s="10">
        <f t="shared" si="47"/>
        <v>0</v>
      </c>
    </row>
    <row r="516" spans="1:16">
      <c r="A516" s="8" t="s">
        <v>28</v>
      </c>
      <c r="B516" s="9" t="s">
        <v>29</v>
      </c>
      <c r="C516" s="10">
        <v>45</v>
      </c>
      <c r="D516" s="10">
        <v>632.30000000000007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</v>
      </c>
      <c r="L516" s="10">
        <f t="shared" si="43"/>
        <v>632.30000000000007</v>
      </c>
      <c r="M516" s="10">
        <f t="shared" si="44"/>
        <v>0</v>
      </c>
      <c r="N516" s="10">
        <f t="shared" si="45"/>
        <v>632.30000000000007</v>
      </c>
      <c r="O516" s="10">
        <f t="shared" si="46"/>
        <v>0</v>
      </c>
      <c r="P516" s="10">
        <f t="shared" si="47"/>
        <v>0</v>
      </c>
    </row>
    <row r="517" spans="1:16">
      <c r="A517" s="8" t="s">
        <v>72</v>
      </c>
      <c r="B517" s="9" t="s">
        <v>73</v>
      </c>
      <c r="C517" s="10">
        <v>50</v>
      </c>
      <c r="D517" s="10">
        <v>50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0</v>
      </c>
      <c r="L517" s="10">
        <f t="shared" si="43"/>
        <v>50</v>
      </c>
      <c r="M517" s="10">
        <f t="shared" si="44"/>
        <v>0</v>
      </c>
      <c r="N517" s="10">
        <f t="shared" si="45"/>
        <v>50</v>
      </c>
      <c r="O517" s="10">
        <f t="shared" si="46"/>
        <v>0</v>
      </c>
      <c r="P517" s="10">
        <f t="shared" si="47"/>
        <v>0</v>
      </c>
    </row>
    <row r="518" spans="1:16" ht="25.5">
      <c r="A518" s="5" t="s">
        <v>259</v>
      </c>
      <c r="B518" s="6" t="s">
        <v>260</v>
      </c>
      <c r="C518" s="7">
        <v>13972.267</v>
      </c>
      <c r="D518" s="7">
        <v>14775.157999999999</v>
      </c>
      <c r="E518" s="7">
        <v>657.73399999999992</v>
      </c>
      <c r="F518" s="7">
        <v>621.41387000000009</v>
      </c>
      <c r="G518" s="7">
        <v>0</v>
      </c>
      <c r="H518" s="7">
        <v>621.37805000000003</v>
      </c>
      <c r="I518" s="7">
        <v>3.5819999999999998E-2</v>
      </c>
      <c r="J518" s="7">
        <v>13.92582</v>
      </c>
      <c r="K518" s="7">
        <f t="shared" ref="K518:K544" si="48">E518-F518</f>
        <v>36.320129999999835</v>
      </c>
      <c r="L518" s="7">
        <f t="shared" ref="L518:L544" si="49">D518-F518</f>
        <v>14153.744129999999</v>
      </c>
      <c r="M518" s="7">
        <f t="shared" ref="M518:M544" si="50">IF(E518=0,0,(F518/E518)*100)</f>
        <v>94.477991102786248</v>
      </c>
      <c r="N518" s="7">
        <f t="shared" ref="N518:N544" si="51">D518-H518</f>
        <v>14153.77995</v>
      </c>
      <c r="O518" s="7">
        <f t="shared" ref="O518:O544" si="52">E518-H518</f>
        <v>36.355949999999893</v>
      </c>
      <c r="P518" s="7">
        <f t="shared" ref="P518:P544" si="53">IF(E518=0,0,(H518/E518)*100)</f>
        <v>94.472545132226728</v>
      </c>
    </row>
    <row r="519" spans="1:16" ht="25.5">
      <c r="A519" s="5" t="s">
        <v>261</v>
      </c>
      <c r="B519" s="6" t="s">
        <v>77</v>
      </c>
      <c r="C519" s="7">
        <v>7924.3339999999998</v>
      </c>
      <c r="D519" s="7">
        <v>8346.2250000000004</v>
      </c>
      <c r="E519" s="7">
        <v>657.73399999999992</v>
      </c>
      <c r="F519" s="7">
        <v>618.80162000000007</v>
      </c>
      <c r="G519" s="7">
        <v>0</v>
      </c>
      <c r="H519" s="7">
        <v>618.76580000000001</v>
      </c>
      <c r="I519" s="7">
        <v>3.5819999999999998E-2</v>
      </c>
      <c r="J519" s="7">
        <v>13.92582</v>
      </c>
      <c r="K519" s="7">
        <f t="shared" si="48"/>
        <v>38.932379999999853</v>
      </c>
      <c r="L519" s="7">
        <f t="shared" si="49"/>
        <v>7727.4233800000002</v>
      </c>
      <c r="M519" s="7">
        <f t="shared" si="50"/>
        <v>94.080832068891098</v>
      </c>
      <c r="N519" s="7">
        <f t="shared" si="51"/>
        <v>7727.4592000000002</v>
      </c>
      <c r="O519" s="7">
        <f t="shared" si="52"/>
        <v>38.968199999999911</v>
      </c>
      <c r="P519" s="7">
        <f t="shared" si="53"/>
        <v>94.075386098331563</v>
      </c>
    </row>
    <row r="520" spans="1:16">
      <c r="A520" s="8" t="s">
        <v>22</v>
      </c>
      <c r="B520" s="9" t="s">
        <v>23</v>
      </c>
      <c r="C520" s="10">
        <v>6124.1360000000004</v>
      </c>
      <c r="D520" s="10">
        <v>6656.4769999999999</v>
      </c>
      <c r="E520" s="10">
        <v>519.13599999999997</v>
      </c>
      <c r="F520" s="10">
        <v>483</v>
      </c>
      <c r="G520" s="10">
        <v>0</v>
      </c>
      <c r="H520" s="10">
        <v>483</v>
      </c>
      <c r="I520" s="10">
        <v>0</v>
      </c>
      <c r="J520" s="10">
        <v>0</v>
      </c>
      <c r="K520" s="10">
        <f t="shared" si="48"/>
        <v>36.135999999999967</v>
      </c>
      <c r="L520" s="10">
        <f t="shared" si="49"/>
        <v>6173.4769999999999</v>
      </c>
      <c r="M520" s="10">
        <f t="shared" si="50"/>
        <v>93.039203599827417</v>
      </c>
      <c r="N520" s="10">
        <f t="shared" si="51"/>
        <v>6173.4769999999999</v>
      </c>
      <c r="O520" s="10">
        <f t="shared" si="52"/>
        <v>36.135999999999967</v>
      </c>
      <c r="P520" s="10">
        <f t="shared" si="53"/>
        <v>93.039203599827417</v>
      </c>
    </row>
    <row r="521" spans="1:16">
      <c r="A521" s="8" t="s">
        <v>24</v>
      </c>
      <c r="B521" s="9" t="s">
        <v>25</v>
      </c>
      <c r="C521" s="10">
        <v>1347.31</v>
      </c>
      <c r="D521" s="10">
        <v>1271.8600000000001</v>
      </c>
      <c r="E521" s="10">
        <v>99.91</v>
      </c>
      <c r="F521" s="10">
        <v>91.72</v>
      </c>
      <c r="G521" s="10">
        <v>0</v>
      </c>
      <c r="H521" s="10">
        <v>91.72</v>
      </c>
      <c r="I521" s="10">
        <v>0</v>
      </c>
      <c r="J521" s="10">
        <v>0</v>
      </c>
      <c r="K521" s="10">
        <f t="shared" si="48"/>
        <v>8.1899999999999977</v>
      </c>
      <c r="L521" s="10">
        <f t="shared" si="49"/>
        <v>1180.1400000000001</v>
      </c>
      <c r="M521" s="10">
        <f t="shared" si="50"/>
        <v>91.802622360124104</v>
      </c>
      <c r="N521" s="10">
        <f t="shared" si="51"/>
        <v>1180.1400000000001</v>
      </c>
      <c r="O521" s="10">
        <f t="shared" si="52"/>
        <v>8.1899999999999977</v>
      </c>
      <c r="P521" s="10">
        <f t="shared" si="53"/>
        <v>91.802622360124104</v>
      </c>
    </row>
    <row r="522" spans="1:16">
      <c r="A522" s="8" t="s">
        <v>26</v>
      </c>
      <c r="B522" s="9" t="s">
        <v>27</v>
      </c>
      <c r="C522" s="10">
        <v>223.17000000000002</v>
      </c>
      <c r="D522" s="10">
        <v>218.17000000000002</v>
      </c>
      <c r="E522" s="10">
        <v>20.170000000000002</v>
      </c>
      <c r="F522" s="10">
        <v>20.321000000000002</v>
      </c>
      <c r="G522" s="10">
        <v>0</v>
      </c>
      <c r="H522" s="10">
        <v>20.321000000000002</v>
      </c>
      <c r="I522" s="10">
        <v>0</v>
      </c>
      <c r="J522" s="10">
        <v>13.89</v>
      </c>
      <c r="K522" s="10">
        <f t="shared" si="48"/>
        <v>-0.1509999999999998</v>
      </c>
      <c r="L522" s="10">
        <f t="shared" si="49"/>
        <v>197.84900000000002</v>
      </c>
      <c r="M522" s="10">
        <f t="shared" si="50"/>
        <v>100.74863658899356</v>
      </c>
      <c r="N522" s="10">
        <f t="shared" si="51"/>
        <v>197.84900000000002</v>
      </c>
      <c r="O522" s="10">
        <f t="shared" si="52"/>
        <v>-0.1509999999999998</v>
      </c>
      <c r="P522" s="10">
        <f t="shared" si="53"/>
        <v>100.74863658899356</v>
      </c>
    </row>
    <row r="523" spans="1:16">
      <c r="A523" s="8" t="s">
        <v>28</v>
      </c>
      <c r="B523" s="9" t="s">
        <v>29</v>
      </c>
      <c r="C523" s="10">
        <v>220</v>
      </c>
      <c r="D523" s="10">
        <v>188</v>
      </c>
      <c r="E523" s="10">
        <v>18.5</v>
      </c>
      <c r="F523" s="10">
        <v>23.299620000000001</v>
      </c>
      <c r="G523" s="10">
        <v>0</v>
      </c>
      <c r="H523" s="10">
        <v>23.2638</v>
      </c>
      <c r="I523" s="10">
        <v>3.5819999999999998E-2</v>
      </c>
      <c r="J523" s="10">
        <v>3.5819999999999998E-2</v>
      </c>
      <c r="K523" s="10">
        <f t="shared" si="48"/>
        <v>-4.7996200000000009</v>
      </c>
      <c r="L523" s="10">
        <f t="shared" si="49"/>
        <v>164.70038</v>
      </c>
      <c r="M523" s="10">
        <f t="shared" si="50"/>
        <v>125.94389189189189</v>
      </c>
      <c r="N523" s="10">
        <f t="shared" si="51"/>
        <v>164.7362</v>
      </c>
      <c r="O523" s="10">
        <f t="shared" si="52"/>
        <v>-4.7637999999999998</v>
      </c>
      <c r="P523" s="10">
        <f t="shared" si="53"/>
        <v>125.75027027027026</v>
      </c>
    </row>
    <row r="524" spans="1:16">
      <c r="A524" s="8" t="s">
        <v>30</v>
      </c>
      <c r="B524" s="9" t="s">
        <v>31</v>
      </c>
      <c r="C524" s="10">
        <v>9.718</v>
      </c>
      <c r="D524" s="10">
        <v>11.718</v>
      </c>
      <c r="E524" s="10">
        <v>1.8000000000000002E-2</v>
      </c>
      <c r="F524" s="10">
        <v>0.46100000000000002</v>
      </c>
      <c r="G524" s="10">
        <v>0</v>
      </c>
      <c r="H524" s="10">
        <v>0.46100000000000002</v>
      </c>
      <c r="I524" s="10">
        <v>0</v>
      </c>
      <c r="J524" s="10">
        <v>0</v>
      </c>
      <c r="K524" s="10">
        <f t="shared" si="48"/>
        <v>-0.443</v>
      </c>
      <c r="L524" s="10">
        <f t="shared" si="49"/>
        <v>11.257</v>
      </c>
      <c r="M524" s="10">
        <f t="shared" si="50"/>
        <v>2561.1111111111109</v>
      </c>
      <c r="N524" s="10">
        <f t="shared" si="51"/>
        <v>11.257</v>
      </c>
      <c r="O524" s="10">
        <f t="shared" si="52"/>
        <v>-0.443</v>
      </c>
      <c r="P524" s="10">
        <f t="shared" si="53"/>
        <v>2561.1111111111109</v>
      </c>
    </row>
    <row r="525" spans="1:16">
      <c r="A525" s="5" t="s">
        <v>262</v>
      </c>
      <c r="B525" s="6" t="s">
        <v>71</v>
      </c>
      <c r="C525" s="7">
        <v>0</v>
      </c>
      <c r="D525" s="7">
        <v>381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f t="shared" si="48"/>
        <v>0</v>
      </c>
      <c r="L525" s="7">
        <f t="shared" si="49"/>
        <v>381</v>
      </c>
      <c r="M525" s="7">
        <f t="shared" si="50"/>
        <v>0</v>
      </c>
      <c r="N525" s="7">
        <f t="shared" si="51"/>
        <v>381</v>
      </c>
      <c r="O525" s="7">
        <f t="shared" si="52"/>
        <v>0</v>
      </c>
      <c r="P525" s="7">
        <f t="shared" si="53"/>
        <v>0</v>
      </c>
    </row>
    <row r="526" spans="1:16">
      <c r="A526" s="8" t="s">
        <v>28</v>
      </c>
      <c r="B526" s="9" t="s">
        <v>29</v>
      </c>
      <c r="C526" s="10">
        <v>0</v>
      </c>
      <c r="D526" s="10">
        <v>381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0</v>
      </c>
      <c r="L526" s="10">
        <f t="shared" si="49"/>
        <v>381</v>
      </c>
      <c r="M526" s="10">
        <f t="shared" si="50"/>
        <v>0</v>
      </c>
      <c r="N526" s="10">
        <f t="shared" si="51"/>
        <v>381</v>
      </c>
      <c r="O526" s="10">
        <f t="shared" si="52"/>
        <v>0</v>
      </c>
      <c r="P526" s="10">
        <f t="shared" si="53"/>
        <v>0</v>
      </c>
    </row>
    <row r="527" spans="1:16">
      <c r="A527" s="5" t="s">
        <v>263</v>
      </c>
      <c r="B527" s="6" t="s">
        <v>264</v>
      </c>
      <c r="C527" s="7">
        <v>6047.933</v>
      </c>
      <c r="D527" s="7">
        <v>6047.933</v>
      </c>
      <c r="E527" s="7">
        <v>0</v>
      </c>
      <c r="F527" s="7">
        <v>2.61225</v>
      </c>
      <c r="G527" s="7">
        <v>0</v>
      </c>
      <c r="H527" s="7">
        <v>2.61225</v>
      </c>
      <c r="I527" s="7">
        <v>0</v>
      </c>
      <c r="J527" s="7">
        <v>0</v>
      </c>
      <c r="K527" s="7">
        <f t="shared" si="48"/>
        <v>-2.61225</v>
      </c>
      <c r="L527" s="7">
        <f t="shared" si="49"/>
        <v>6045.3207499999999</v>
      </c>
      <c r="M527" s="7">
        <f t="shared" si="50"/>
        <v>0</v>
      </c>
      <c r="N527" s="7">
        <f t="shared" si="51"/>
        <v>6045.3207499999999</v>
      </c>
      <c r="O527" s="7">
        <f t="shared" si="52"/>
        <v>-2.61225</v>
      </c>
      <c r="P527" s="7">
        <f t="shared" si="53"/>
        <v>0</v>
      </c>
    </row>
    <row r="528" spans="1:16">
      <c r="A528" s="8" t="s">
        <v>265</v>
      </c>
      <c r="B528" s="9" t="s">
        <v>266</v>
      </c>
      <c r="C528" s="10">
        <v>6047.933</v>
      </c>
      <c r="D528" s="10">
        <v>6047.933</v>
      </c>
      <c r="E528" s="10">
        <v>0</v>
      </c>
      <c r="F528" s="10">
        <v>2.61225</v>
      </c>
      <c r="G528" s="10">
        <v>0</v>
      </c>
      <c r="H528" s="10">
        <v>2.61225</v>
      </c>
      <c r="I528" s="10">
        <v>0</v>
      </c>
      <c r="J528" s="10">
        <v>0</v>
      </c>
      <c r="K528" s="10">
        <f t="shared" si="48"/>
        <v>-2.61225</v>
      </c>
      <c r="L528" s="10">
        <f t="shared" si="49"/>
        <v>6045.3207499999999</v>
      </c>
      <c r="M528" s="10">
        <f t="shared" si="50"/>
        <v>0</v>
      </c>
      <c r="N528" s="10">
        <f t="shared" si="51"/>
        <v>6045.3207499999999</v>
      </c>
      <c r="O528" s="10">
        <f t="shared" si="52"/>
        <v>-2.61225</v>
      </c>
      <c r="P528" s="10">
        <f t="shared" si="53"/>
        <v>0</v>
      </c>
    </row>
    <row r="529" spans="1:16" ht="38.25">
      <c r="A529" s="5" t="s">
        <v>267</v>
      </c>
      <c r="B529" s="6" t="s">
        <v>268</v>
      </c>
      <c r="C529" s="7">
        <v>745534.89699999988</v>
      </c>
      <c r="D529" s="7">
        <v>919110.15501999983</v>
      </c>
      <c r="E529" s="7">
        <v>33460.50361</v>
      </c>
      <c r="F529" s="7">
        <v>35982.658369999997</v>
      </c>
      <c r="G529" s="7">
        <v>0</v>
      </c>
      <c r="H529" s="7">
        <v>35982.658369999997</v>
      </c>
      <c r="I529" s="7">
        <v>0</v>
      </c>
      <c r="J529" s="7">
        <v>0</v>
      </c>
      <c r="K529" s="7">
        <f t="shared" si="48"/>
        <v>-2522.1547599999976</v>
      </c>
      <c r="L529" s="7">
        <f t="shared" si="49"/>
        <v>883127.49664999987</v>
      </c>
      <c r="M529" s="7">
        <f t="shared" si="50"/>
        <v>107.53770711103769</v>
      </c>
      <c r="N529" s="7">
        <f t="shared" si="51"/>
        <v>883127.49664999987</v>
      </c>
      <c r="O529" s="7">
        <f t="shared" si="52"/>
        <v>-2522.1547599999976</v>
      </c>
      <c r="P529" s="7">
        <f t="shared" si="53"/>
        <v>107.53770711103769</v>
      </c>
    </row>
    <row r="530" spans="1:16">
      <c r="A530" s="5" t="s">
        <v>269</v>
      </c>
      <c r="B530" s="6" t="s">
        <v>270</v>
      </c>
      <c r="C530" s="7">
        <v>2000</v>
      </c>
      <c r="D530" s="7">
        <v>1970</v>
      </c>
      <c r="E530" s="7">
        <v>500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f t="shared" si="48"/>
        <v>500</v>
      </c>
      <c r="L530" s="7">
        <f t="shared" si="49"/>
        <v>1970</v>
      </c>
      <c r="M530" s="7">
        <f t="shared" si="50"/>
        <v>0</v>
      </c>
      <c r="N530" s="7">
        <f t="shared" si="51"/>
        <v>1970</v>
      </c>
      <c r="O530" s="7">
        <f t="shared" si="52"/>
        <v>500</v>
      </c>
      <c r="P530" s="7">
        <f t="shared" si="53"/>
        <v>0</v>
      </c>
    </row>
    <row r="531" spans="1:16">
      <c r="A531" s="8" t="s">
        <v>271</v>
      </c>
      <c r="B531" s="9" t="s">
        <v>272</v>
      </c>
      <c r="C531" s="10">
        <v>2000</v>
      </c>
      <c r="D531" s="10">
        <v>1970</v>
      </c>
      <c r="E531" s="10">
        <v>500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500</v>
      </c>
      <c r="L531" s="10">
        <f t="shared" si="49"/>
        <v>1970</v>
      </c>
      <c r="M531" s="10">
        <f t="shared" si="50"/>
        <v>0</v>
      </c>
      <c r="N531" s="10">
        <f t="shared" si="51"/>
        <v>1970</v>
      </c>
      <c r="O531" s="10">
        <f t="shared" si="52"/>
        <v>500</v>
      </c>
      <c r="P531" s="10">
        <f t="shared" si="53"/>
        <v>0</v>
      </c>
    </row>
    <row r="532" spans="1:16">
      <c r="A532" s="5" t="s">
        <v>273</v>
      </c>
      <c r="B532" s="6" t="s">
        <v>274</v>
      </c>
      <c r="C532" s="7">
        <v>38570.1</v>
      </c>
      <c r="D532" s="7">
        <v>38570.1</v>
      </c>
      <c r="E532" s="7">
        <v>3214.2000000000003</v>
      </c>
      <c r="F532" s="7">
        <v>1071.4000000000001</v>
      </c>
      <c r="G532" s="7">
        <v>0</v>
      </c>
      <c r="H532" s="7">
        <v>1071.4000000000001</v>
      </c>
      <c r="I532" s="7">
        <v>0</v>
      </c>
      <c r="J532" s="7">
        <v>0</v>
      </c>
      <c r="K532" s="7">
        <f t="shared" si="48"/>
        <v>2142.8000000000002</v>
      </c>
      <c r="L532" s="7">
        <f t="shared" si="49"/>
        <v>37498.699999999997</v>
      </c>
      <c r="M532" s="7">
        <f t="shared" si="50"/>
        <v>33.333333333333329</v>
      </c>
      <c r="N532" s="7">
        <f t="shared" si="51"/>
        <v>37498.699999999997</v>
      </c>
      <c r="O532" s="7">
        <f t="shared" si="52"/>
        <v>2142.8000000000002</v>
      </c>
      <c r="P532" s="7">
        <f t="shared" si="53"/>
        <v>33.333333333333329</v>
      </c>
    </row>
    <row r="533" spans="1:16" ht="25.5">
      <c r="A533" s="8" t="s">
        <v>192</v>
      </c>
      <c r="B533" s="9" t="s">
        <v>193</v>
      </c>
      <c r="C533" s="10">
        <v>38570.1</v>
      </c>
      <c r="D533" s="10">
        <v>38570.1</v>
      </c>
      <c r="E533" s="10">
        <v>3214.2000000000003</v>
      </c>
      <c r="F533" s="10">
        <v>1071.4000000000001</v>
      </c>
      <c r="G533" s="10">
        <v>0</v>
      </c>
      <c r="H533" s="10">
        <v>1071.4000000000001</v>
      </c>
      <c r="I533" s="10">
        <v>0</v>
      </c>
      <c r="J533" s="10">
        <v>0</v>
      </c>
      <c r="K533" s="10">
        <f t="shared" si="48"/>
        <v>2142.8000000000002</v>
      </c>
      <c r="L533" s="10">
        <f t="shared" si="49"/>
        <v>37498.699999999997</v>
      </c>
      <c r="M533" s="10">
        <f t="shared" si="50"/>
        <v>33.333333333333329</v>
      </c>
      <c r="N533" s="10">
        <f t="shared" si="51"/>
        <v>37498.699999999997</v>
      </c>
      <c r="O533" s="10">
        <f t="shared" si="52"/>
        <v>2142.8000000000002</v>
      </c>
      <c r="P533" s="10">
        <f t="shared" si="53"/>
        <v>33.333333333333329</v>
      </c>
    </row>
    <row r="534" spans="1:16" ht="63.75">
      <c r="A534" s="5" t="s">
        <v>275</v>
      </c>
      <c r="B534" s="6" t="s">
        <v>276</v>
      </c>
      <c r="C534" s="7">
        <v>312005.99999999994</v>
      </c>
      <c r="D534" s="7">
        <v>309415.29999999993</v>
      </c>
      <c r="E534" s="7">
        <v>27994.405999999999</v>
      </c>
      <c r="F534" s="7">
        <v>23286.814570000002</v>
      </c>
      <c r="G534" s="7">
        <v>0</v>
      </c>
      <c r="H534" s="7">
        <v>23286.814570000002</v>
      </c>
      <c r="I534" s="7">
        <v>0</v>
      </c>
      <c r="J534" s="7">
        <v>0</v>
      </c>
      <c r="K534" s="7">
        <f t="shared" si="48"/>
        <v>4707.5914299999968</v>
      </c>
      <c r="L534" s="7">
        <f t="shared" si="49"/>
        <v>286128.48542999994</v>
      </c>
      <c r="M534" s="7">
        <f t="shared" si="50"/>
        <v>83.183813830520293</v>
      </c>
      <c r="N534" s="7">
        <f t="shared" si="51"/>
        <v>286128.48542999994</v>
      </c>
      <c r="O534" s="7">
        <f t="shared" si="52"/>
        <v>4707.5914299999968</v>
      </c>
      <c r="P534" s="7">
        <f t="shared" si="53"/>
        <v>83.183813830520293</v>
      </c>
    </row>
    <row r="535" spans="1:16" ht="25.5">
      <c r="A535" s="8" t="s">
        <v>192</v>
      </c>
      <c r="B535" s="9" t="s">
        <v>193</v>
      </c>
      <c r="C535" s="10">
        <v>312005.99999999994</v>
      </c>
      <c r="D535" s="10">
        <v>309415.29999999993</v>
      </c>
      <c r="E535" s="10">
        <v>27994.405999999999</v>
      </c>
      <c r="F535" s="10">
        <v>23286.814570000002</v>
      </c>
      <c r="G535" s="10">
        <v>0</v>
      </c>
      <c r="H535" s="10">
        <v>23286.814570000002</v>
      </c>
      <c r="I535" s="10">
        <v>0</v>
      </c>
      <c r="J535" s="10">
        <v>0</v>
      </c>
      <c r="K535" s="10">
        <f t="shared" si="48"/>
        <v>4707.5914299999968</v>
      </c>
      <c r="L535" s="10">
        <f t="shared" si="49"/>
        <v>286128.48542999994</v>
      </c>
      <c r="M535" s="10">
        <f t="shared" si="50"/>
        <v>83.183813830520293</v>
      </c>
      <c r="N535" s="10">
        <f t="shared" si="51"/>
        <v>286128.48542999994</v>
      </c>
      <c r="O535" s="10">
        <f t="shared" si="52"/>
        <v>4707.5914299999968</v>
      </c>
      <c r="P535" s="10">
        <f t="shared" si="53"/>
        <v>83.183813830520293</v>
      </c>
    </row>
    <row r="536" spans="1:16" ht="63.75">
      <c r="A536" s="5" t="s">
        <v>277</v>
      </c>
      <c r="B536" s="6" t="s">
        <v>278</v>
      </c>
      <c r="C536" s="7">
        <v>347965.89999999997</v>
      </c>
      <c r="D536" s="7">
        <v>525782.6386399999</v>
      </c>
      <c r="E536" s="7">
        <v>0</v>
      </c>
      <c r="F536" s="7">
        <v>9167.3719999999994</v>
      </c>
      <c r="G536" s="7">
        <v>0</v>
      </c>
      <c r="H536" s="7">
        <v>9167.3719999999994</v>
      </c>
      <c r="I536" s="7">
        <v>0</v>
      </c>
      <c r="J536" s="7">
        <v>0</v>
      </c>
      <c r="K536" s="7">
        <f t="shared" si="48"/>
        <v>-9167.3719999999994</v>
      </c>
      <c r="L536" s="7">
        <f t="shared" si="49"/>
        <v>516615.26663999993</v>
      </c>
      <c r="M536" s="7">
        <f t="shared" si="50"/>
        <v>0</v>
      </c>
      <c r="N536" s="7">
        <f t="shared" si="51"/>
        <v>516615.26663999993</v>
      </c>
      <c r="O536" s="7">
        <f t="shared" si="52"/>
        <v>-9167.3719999999994</v>
      </c>
      <c r="P536" s="7">
        <f t="shared" si="53"/>
        <v>0</v>
      </c>
    </row>
    <row r="537" spans="1:16" ht="25.5">
      <c r="A537" s="8" t="s">
        <v>192</v>
      </c>
      <c r="B537" s="9" t="s">
        <v>193</v>
      </c>
      <c r="C537" s="10">
        <v>347965.89999999997</v>
      </c>
      <c r="D537" s="10">
        <v>525782.6386399999</v>
      </c>
      <c r="E537" s="10">
        <v>0</v>
      </c>
      <c r="F537" s="10">
        <v>9167.3719999999994</v>
      </c>
      <c r="G537" s="10">
        <v>0</v>
      </c>
      <c r="H537" s="10">
        <v>9167.3719999999994</v>
      </c>
      <c r="I537" s="10">
        <v>0</v>
      </c>
      <c r="J537" s="10">
        <v>0</v>
      </c>
      <c r="K537" s="10">
        <f t="shared" si="48"/>
        <v>-9167.3719999999994</v>
      </c>
      <c r="L537" s="10">
        <f t="shared" si="49"/>
        <v>516615.26663999993</v>
      </c>
      <c r="M537" s="10">
        <f t="shared" si="50"/>
        <v>0</v>
      </c>
      <c r="N537" s="10">
        <f t="shared" si="51"/>
        <v>516615.26663999993</v>
      </c>
      <c r="O537" s="10">
        <f t="shared" si="52"/>
        <v>-9167.3719999999994</v>
      </c>
      <c r="P537" s="10">
        <f t="shared" si="53"/>
        <v>0</v>
      </c>
    </row>
    <row r="538" spans="1:16" ht="51">
      <c r="A538" s="5" t="s">
        <v>279</v>
      </c>
      <c r="B538" s="6" t="s">
        <v>280</v>
      </c>
      <c r="C538" s="7">
        <v>239.1</v>
      </c>
      <c r="D538" s="7">
        <v>239.1</v>
      </c>
      <c r="E538" s="7">
        <v>55.823920000000001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f t="shared" si="48"/>
        <v>55.823920000000001</v>
      </c>
      <c r="L538" s="7">
        <f t="shared" si="49"/>
        <v>239.1</v>
      </c>
      <c r="M538" s="7">
        <f t="shared" si="50"/>
        <v>0</v>
      </c>
      <c r="N538" s="7">
        <f t="shared" si="51"/>
        <v>239.1</v>
      </c>
      <c r="O538" s="7">
        <f t="shared" si="52"/>
        <v>55.823920000000001</v>
      </c>
      <c r="P538" s="7">
        <f t="shared" si="53"/>
        <v>0</v>
      </c>
    </row>
    <row r="539" spans="1:16" ht="25.5">
      <c r="A539" s="8" t="s">
        <v>192</v>
      </c>
      <c r="B539" s="9" t="s">
        <v>193</v>
      </c>
      <c r="C539" s="10">
        <v>239.1</v>
      </c>
      <c r="D539" s="10">
        <v>239.1</v>
      </c>
      <c r="E539" s="10">
        <v>55.823920000000001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55.823920000000001</v>
      </c>
      <c r="L539" s="10">
        <f t="shared" si="49"/>
        <v>239.1</v>
      </c>
      <c r="M539" s="10">
        <f t="shared" si="50"/>
        <v>0</v>
      </c>
      <c r="N539" s="10">
        <f t="shared" si="51"/>
        <v>239.1</v>
      </c>
      <c r="O539" s="10">
        <f t="shared" si="52"/>
        <v>55.823920000000001</v>
      </c>
      <c r="P539" s="10">
        <f t="shared" si="53"/>
        <v>0</v>
      </c>
    </row>
    <row r="540" spans="1:16" ht="38.25">
      <c r="A540" s="5" t="s">
        <v>281</v>
      </c>
      <c r="B540" s="6" t="s">
        <v>282</v>
      </c>
      <c r="C540" s="7">
        <v>0</v>
      </c>
      <c r="D540" s="7">
        <v>500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f t="shared" si="48"/>
        <v>0</v>
      </c>
      <c r="L540" s="7">
        <f t="shared" si="49"/>
        <v>500</v>
      </c>
      <c r="M540" s="7">
        <f t="shared" si="50"/>
        <v>0</v>
      </c>
      <c r="N540" s="7">
        <f t="shared" si="51"/>
        <v>500</v>
      </c>
      <c r="O540" s="7">
        <f t="shared" si="52"/>
        <v>0</v>
      </c>
      <c r="P540" s="7">
        <f t="shared" si="53"/>
        <v>0</v>
      </c>
    </row>
    <row r="541" spans="1:16" ht="25.5">
      <c r="A541" s="8" t="s">
        <v>192</v>
      </c>
      <c r="B541" s="9" t="s">
        <v>193</v>
      </c>
      <c r="C541" s="10">
        <v>0</v>
      </c>
      <c r="D541" s="10">
        <v>500</v>
      </c>
      <c r="E541" s="10"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0</v>
      </c>
      <c r="L541" s="10">
        <f t="shared" si="49"/>
        <v>500</v>
      </c>
      <c r="M541" s="10">
        <f t="shared" si="50"/>
        <v>0</v>
      </c>
      <c r="N541" s="10">
        <f t="shared" si="51"/>
        <v>500</v>
      </c>
      <c r="O541" s="10">
        <f t="shared" si="52"/>
        <v>0</v>
      </c>
      <c r="P541" s="10">
        <f t="shared" si="53"/>
        <v>0</v>
      </c>
    </row>
    <row r="542" spans="1:16">
      <c r="A542" s="5" t="s">
        <v>283</v>
      </c>
      <c r="B542" s="6" t="s">
        <v>191</v>
      </c>
      <c r="C542" s="7">
        <v>44753.796999999999</v>
      </c>
      <c r="D542" s="7">
        <v>42633.016380000001</v>
      </c>
      <c r="E542" s="7">
        <v>1696.0736899999999</v>
      </c>
      <c r="F542" s="7">
        <v>2457.0717999999997</v>
      </c>
      <c r="G542" s="7">
        <v>0</v>
      </c>
      <c r="H542" s="7">
        <v>2457.0717999999997</v>
      </c>
      <c r="I542" s="7">
        <v>0</v>
      </c>
      <c r="J542" s="7">
        <v>0</v>
      </c>
      <c r="K542" s="7">
        <f t="shared" si="48"/>
        <v>-760.99810999999977</v>
      </c>
      <c r="L542" s="7">
        <f t="shared" si="49"/>
        <v>40175.944580000003</v>
      </c>
      <c r="M542" s="7">
        <f t="shared" si="50"/>
        <v>144.86822208768535</v>
      </c>
      <c r="N542" s="7">
        <f t="shared" si="51"/>
        <v>40175.944580000003</v>
      </c>
      <c r="O542" s="7">
        <f t="shared" si="52"/>
        <v>-760.99810999999977</v>
      </c>
      <c r="P542" s="7">
        <f t="shared" si="53"/>
        <v>144.86822208768535</v>
      </c>
    </row>
    <row r="543" spans="1:16" ht="25.5">
      <c r="A543" s="8" t="s">
        <v>192</v>
      </c>
      <c r="B543" s="9" t="s">
        <v>193</v>
      </c>
      <c r="C543" s="10">
        <v>44753.796999999999</v>
      </c>
      <c r="D543" s="10">
        <v>42633.016380000001</v>
      </c>
      <c r="E543" s="10">
        <v>1696.0736899999999</v>
      </c>
      <c r="F543" s="10">
        <v>2457.0717999999997</v>
      </c>
      <c r="G543" s="10">
        <v>0</v>
      </c>
      <c r="H543" s="10">
        <v>2457.0717999999997</v>
      </c>
      <c r="I543" s="10">
        <v>0</v>
      </c>
      <c r="J543" s="10">
        <v>0</v>
      </c>
      <c r="K543" s="10">
        <f t="shared" si="48"/>
        <v>-760.99810999999977</v>
      </c>
      <c r="L543" s="10">
        <f t="shared" si="49"/>
        <v>40175.944580000003</v>
      </c>
      <c r="M543" s="10">
        <f t="shared" si="50"/>
        <v>144.86822208768535</v>
      </c>
      <c r="N543" s="10">
        <f t="shared" si="51"/>
        <v>40175.944580000003</v>
      </c>
      <c r="O543" s="10">
        <f t="shared" si="52"/>
        <v>-760.99810999999977</v>
      </c>
      <c r="P543" s="10">
        <f t="shared" si="53"/>
        <v>144.86822208768535</v>
      </c>
    </row>
    <row r="544" spans="1:16">
      <c r="A544" s="5" t="s">
        <v>284</v>
      </c>
      <c r="B544" s="6" t="s">
        <v>285</v>
      </c>
      <c r="C544" s="7">
        <v>2047645.1859999977</v>
      </c>
      <c r="D544" s="7">
        <v>2378304.35384</v>
      </c>
      <c r="E544" s="7">
        <v>135226.15427999999</v>
      </c>
      <c r="F544" s="7">
        <v>58301.972330000019</v>
      </c>
      <c r="G544" s="7">
        <v>2193.2224199999996</v>
      </c>
      <c r="H544" s="7">
        <v>54355.038190000007</v>
      </c>
      <c r="I544" s="7">
        <v>5527.0784300000005</v>
      </c>
      <c r="J544" s="7">
        <v>35255.752270000026</v>
      </c>
      <c r="K544" s="7">
        <f t="shared" si="48"/>
        <v>76924.181949999969</v>
      </c>
      <c r="L544" s="7">
        <f t="shared" si="49"/>
        <v>2320002.3815099997</v>
      </c>
      <c r="M544" s="7">
        <f t="shared" si="50"/>
        <v>43.114420165554399</v>
      </c>
      <c r="N544" s="7">
        <f t="shared" si="51"/>
        <v>2323949.3156499998</v>
      </c>
      <c r="O544" s="7">
        <f t="shared" si="52"/>
        <v>80871.116089999981</v>
      </c>
      <c r="P544" s="7">
        <f t="shared" si="53"/>
        <v>40.195654812050762</v>
      </c>
    </row>
    <row r="545" spans="1:16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48"/>
  <sheetViews>
    <sheetView tabSelected="1" topLeftCell="C1" workbookViewId="0">
      <selection activeCell="D16" sqref="D16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287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286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13449.975550000003</v>
      </c>
      <c r="D6" s="7">
        <v>98733.201550000027</v>
      </c>
      <c r="E6" s="7">
        <v>52.02</v>
      </c>
      <c r="F6" s="7">
        <v>4008.152</v>
      </c>
      <c r="G6" s="7">
        <v>0.50341000000000002</v>
      </c>
      <c r="H6" s="7">
        <v>4008.152</v>
      </c>
      <c r="I6" s="7">
        <v>0</v>
      </c>
      <c r="J6" s="7">
        <v>0</v>
      </c>
      <c r="K6" s="7">
        <f t="shared" ref="K6:K69" si="0">E6-F6</f>
        <v>-3956.1320000000001</v>
      </c>
      <c r="L6" s="7">
        <f t="shared" ref="L6:L69" si="1">D6-F6</f>
        <v>94725.049550000025</v>
      </c>
      <c r="M6" s="7">
        <f t="shared" ref="M6:M69" si="2">IF(E6=0,0,(F6/E6)*100)</f>
        <v>7705.0211457131863</v>
      </c>
      <c r="N6" s="7">
        <f t="shared" ref="N6:N69" si="3">D6-H6</f>
        <v>94725.049550000025</v>
      </c>
      <c r="O6" s="7">
        <f t="shared" ref="O6:O69" si="4">E6-H6</f>
        <v>-3956.1320000000001</v>
      </c>
      <c r="P6" s="7">
        <f t="shared" ref="P6:P69" si="5">IF(E6=0,0,(H6/E6)*100)</f>
        <v>7705.0211457131863</v>
      </c>
    </row>
    <row r="7" spans="1:16" ht="51">
      <c r="A7" s="5" t="s">
        <v>20</v>
      </c>
      <c r="B7" s="6" t="s">
        <v>21</v>
      </c>
      <c r="C7" s="7">
        <v>0</v>
      </c>
      <c r="D7" s="7">
        <v>65.75</v>
      </c>
      <c r="E7" s="7">
        <v>0</v>
      </c>
      <c r="F7" s="7">
        <v>58.152000000000001</v>
      </c>
      <c r="G7" s="7">
        <v>0</v>
      </c>
      <c r="H7" s="7">
        <v>58.152000000000001</v>
      </c>
      <c r="I7" s="7">
        <v>0</v>
      </c>
      <c r="J7" s="7">
        <v>0</v>
      </c>
      <c r="K7" s="7">
        <f t="shared" si="0"/>
        <v>-58.152000000000001</v>
      </c>
      <c r="L7" s="7">
        <f t="shared" si="1"/>
        <v>7.597999999999999</v>
      </c>
      <c r="M7" s="7">
        <f t="shared" si="2"/>
        <v>0</v>
      </c>
      <c r="N7" s="7">
        <f t="shared" si="3"/>
        <v>7.597999999999999</v>
      </c>
      <c r="O7" s="7">
        <f t="shared" si="4"/>
        <v>-58.152000000000001</v>
      </c>
      <c r="P7" s="7">
        <f t="shared" si="5"/>
        <v>0</v>
      </c>
    </row>
    <row r="8" spans="1:16" ht="25.5">
      <c r="A8" s="8" t="s">
        <v>288</v>
      </c>
      <c r="B8" s="9" t="s">
        <v>289</v>
      </c>
      <c r="C8" s="10">
        <v>0</v>
      </c>
      <c r="D8" s="10">
        <v>65.75</v>
      </c>
      <c r="E8" s="10">
        <v>0</v>
      </c>
      <c r="F8" s="10">
        <v>58.152000000000001</v>
      </c>
      <c r="G8" s="10">
        <v>0</v>
      </c>
      <c r="H8" s="10">
        <v>58.152000000000001</v>
      </c>
      <c r="I8" s="10">
        <v>0</v>
      </c>
      <c r="J8" s="10">
        <v>0</v>
      </c>
      <c r="K8" s="10">
        <f t="shared" si="0"/>
        <v>-58.152000000000001</v>
      </c>
      <c r="L8" s="10">
        <f t="shared" si="1"/>
        <v>7.597999999999999</v>
      </c>
      <c r="M8" s="10">
        <f t="shared" si="2"/>
        <v>0</v>
      </c>
      <c r="N8" s="10">
        <f t="shared" si="3"/>
        <v>7.597999999999999</v>
      </c>
      <c r="O8" s="10">
        <f t="shared" si="4"/>
        <v>-58.152000000000001</v>
      </c>
      <c r="P8" s="10">
        <f t="shared" si="5"/>
        <v>0</v>
      </c>
    </row>
    <row r="9" spans="1:16">
      <c r="A9" s="5" t="s">
        <v>290</v>
      </c>
      <c r="B9" s="6" t="s">
        <v>291</v>
      </c>
      <c r="C9" s="7">
        <v>197</v>
      </c>
      <c r="D9" s="7">
        <v>2686.3</v>
      </c>
      <c r="E9" s="7">
        <v>50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50</v>
      </c>
      <c r="L9" s="7">
        <f t="shared" si="1"/>
        <v>2686.3</v>
      </c>
      <c r="M9" s="7">
        <f t="shared" si="2"/>
        <v>0</v>
      </c>
      <c r="N9" s="7">
        <f t="shared" si="3"/>
        <v>2686.3</v>
      </c>
      <c r="O9" s="7">
        <f t="shared" si="4"/>
        <v>50</v>
      </c>
      <c r="P9" s="7">
        <f t="shared" si="5"/>
        <v>0</v>
      </c>
    </row>
    <row r="10" spans="1:16">
      <c r="A10" s="8" t="s">
        <v>292</v>
      </c>
      <c r="B10" s="9" t="s">
        <v>293</v>
      </c>
      <c r="C10" s="10">
        <v>70</v>
      </c>
      <c r="D10" s="10">
        <v>70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L10" s="10">
        <f t="shared" si="1"/>
        <v>70</v>
      </c>
      <c r="M10" s="10">
        <f t="shared" si="2"/>
        <v>0</v>
      </c>
      <c r="N10" s="10">
        <f t="shared" si="3"/>
        <v>70</v>
      </c>
      <c r="O10" s="10">
        <f t="shared" si="4"/>
        <v>0</v>
      </c>
      <c r="P10" s="10">
        <f t="shared" si="5"/>
        <v>0</v>
      </c>
    </row>
    <row r="11" spans="1:16">
      <c r="A11" s="8" t="s">
        <v>294</v>
      </c>
      <c r="B11" s="9" t="s">
        <v>295</v>
      </c>
      <c r="C11" s="10">
        <v>127</v>
      </c>
      <c r="D11" s="10">
        <v>652.5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652.5</v>
      </c>
      <c r="M11" s="10">
        <f t="shared" si="2"/>
        <v>0</v>
      </c>
      <c r="N11" s="10">
        <f t="shared" si="3"/>
        <v>652.5</v>
      </c>
      <c r="O11" s="10">
        <f t="shared" si="4"/>
        <v>0</v>
      </c>
      <c r="P11" s="10">
        <f t="shared" si="5"/>
        <v>0</v>
      </c>
    </row>
    <row r="12" spans="1:16" ht="25.5">
      <c r="A12" s="8" t="s">
        <v>296</v>
      </c>
      <c r="B12" s="9" t="s">
        <v>297</v>
      </c>
      <c r="C12" s="10">
        <v>0</v>
      </c>
      <c r="D12" s="10">
        <v>1963.8</v>
      </c>
      <c r="E12" s="10">
        <v>50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50</v>
      </c>
      <c r="L12" s="10">
        <f t="shared" si="1"/>
        <v>1963.8</v>
      </c>
      <c r="M12" s="10">
        <f t="shared" si="2"/>
        <v>0</v>
      </c>
      <c r="N12" s="10">
        <f t="shared" si="3"/>
        <v>1963.8</v>
      </c>
      <c r="O12" s="10">
        <f t="shared" si="4"/>
        <v>50</v>
      </c>
      <c r="P12" s="10">
        <f t="shared" si="5"/>
        <v>0</v>
      </c>
    </row>
    <row r="13" spans="1:16">
      <c r="A13" s="5" t="s">
        <v>52</v>
      </c>
      <c r="B13" s="6" t="s">
        <v>53</v>
      </c>
      <c r="C13" s="7">
        <v>0</v>
      </c>
      <c r="D13" s="7">
        <v>250.9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250.9</v>
      </c>
      <c r="M13" s="7">
        <f t="shared" si="2"/>
        <v>0</v>
      </c>
      <c r="N13" s="7">
        <f t="shared" si="3"/>
        <v>250.9</v>
      </c>
      <c r="O13" s="7">
        <f t="shared" si="4"/>
        <v>0</v>
      </c>
      <c r="P13" s="7">
        <f t="shared" si="5"/>
        <v>0</v>
      </c>
    </row>
    <row r="14" spans="1:16">
      <c r="A14" s="8" t="s">
        <v>298</v>
      </c>
      <c r="B14" s="9" t="s">
        <v>299</v>
      </c>
      <c r="C14" s="10">
        <v>0</v>
      </c>
      <c r="D14" s="10">
        <v>250.9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250.9</v>
      </c>
      <c r="M14" s="10">
        <f t="shared" si="2"/>
        <v>0</v>
      </c>
      <c r="N14" s="10">
        <f t="shared" si="3"/>
        <v>250.9</v>
      </c>
      <c r="O14" s="10">
        <f t="shared" si="4"/>
        <v>0</v>
      </c>
      <c r="P14" s="10">
        <f t="shared" si="5"/>
        <v>0</v>
      </c>
    </row>
    <row r="15" spans="1:16">
      <c r="A15" s="5" t="s">
        <v>62</v>
      </c>
      <c r="B15" s="6" t="s">
        <v>63</v>
      </c>
      <c r="C15" s="7">
        <v>0</v>
      </c>
      <c r="D15" s="7">
        <v>132.76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132.76</v>
      </c>
      <c r="M15" s="7">
        <f t="shared" si="2"/>
        <v>0</v>
      </c>
      <c r="N15" s="7">
        <f t="shared" si="3"/>
        <v>132.76</v>
      </c>
      <c r="O15" s="7">
        <f t="shared" si="4"/>
        <v>0</v>
      </c>
      <c r="P15" s="7">
        <f t="shared" si="5"/>
        <v>0</v>
      </c>
    </row>
    <row r="16" spans="1:16" ht="25.5">
      <c r="A16" s="8" t="s">
        <v>288</v>
      </c>
      <c r="B16" s="9" t="s">
        <v>289</v>
      </c>
      <c r="C16" s="10">
        <v>0</v>
      </c>
      <c r="D16" s="10">
        <v>132.76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132.76</v>
      </c>
      <c r="M16" s="10">
        <f t="shared" si="2"/>
        <v>0</v>
      </c>
      <c r="N16" s="10">
        <f t="shared" si="3"/>
        <v>132.76</v>
      </c>
      <c r="O16" s="10">
        <f t="shared" si="4"/>
        <v>0</v>
      </c>
      <c r="P16" s="10">
        <f t="shared" si="5"/>
        <v>0</v>
      </c>
    </row>
    <row r="17" spans="1:16">
      <c r="A17" s="5" t="s">
        <v>300</v>
      </c>
      <c r="B17" s="6" t="s">
        <v>301</v>
      </c>
      <c r="C17" s="7">
        <v>4142.8</v>
      </c>
      <c r="D17" s="7">
        <v>88020.721000000005</v>
      </c>
      <c r="E17" s="7">
        <v>0</v>
      </c>
      <c r="F17" s="7">
        <v>3950</v>
      </c>
      <c r="G17" s="7">
        <v>0.50341000000000002</v>
      </c>
      <c r="H17" s="7">
        <v>3950</v>
      </c>
      <c r="I17" s="7">
        <v>0</v>
      </c>
      <c r="J17" s="7">
        <v>0</v>
      </c>
      <c r="K17" s="7">
        <f t="shared" si="0"/>
        <v>-3950</v>
      </c>
      <c r="L17" s="7">
        <f t="shared" si="1"/>
        <v>84070.721000000005</v>
      </c>
      <c r="M17" s="7">
        <f t="shared" si="2"/>
        <v>0</v>
      </c>
      <c r="N17" s="7">
        <f t="shared" si="3"/>
        <v>84070.721000000005</v>
      </c>
      <c r="O17" s="7">
        <f t="shared" si="4"/>
        <v>-3950</v>
      </c>
      <c r="P17" s="7">
        <f t="shared" si="5"/>
        <v>0</v>
      </c>
    </row>
    <row r="18" spans="1:16" ht="25.5">
      <c r="A18" s="8" t="s">
        <v>296</v>
      </c>
      <c r="B18" s="9" t="s">
        <v>297</v>
      </c>
      <c r="C18" s="10">
        <v>4142.8</v>
      </c>
      <c r="D18" s="10">
        <v>88020.721000000005</v>
      </c>
      <c r="E18" s="10">
        <v>0</v>
      </c>
      <c r="F18" s="10">
        <v>3950</v>
      </c>
      <c r="G18" s="10">
        <v>0.50341000000000002</v>
      </c>
      <c r="H18" s="10">
        <v>3950</v>
      </c>
      <c r="I18" s="10">
        <v>0</v>
      </c>
      <c r="J18" s="10">
        <v>0</v>
      </c>
      <c r="K18" s="10">
        <f t="shared" si="0"/>
        <v>-3950</v>
      </c>
      <c r="L18" s="10">
        <f t="shared" si="1"/>
        <v>84070.721000000005</v>
      </c>
      <c r="M18" s="10">
        <f t="shared" si="2"/>
        <v>0</v>
      </c>
      <c r="N18" s="10">
        <f t="shared" si="3"/>
        <v>84070.721000000005</v>
      </c>
      <c r="O18" s="10">
        <f t="shared" si="4"/>
        <v>-3950</v>
      </c>
      <c r="P18" s="10">
        <f t="shared" si="5"/>
        <v>0</v>
      </c>
    </row>
    <row r="19" spans="1:16" ht="38.25">
      <c r="A19" s="5" t="s">
        <v>66</v>
      </c>
      <c r="B19" s="6" t="s">
        <v>67</v>
      </c>
      <c r="C19" s="7">
        <v>6.992</v>
      </c>
      <c r="D19" s="7">
        <v>6.992</v>
      </c>
      <c r="E19" s="7">
        <v>2.02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2.02</v>
      </c>
      <c r="L19" s="7">
        <f t="shared" si="1"/>
        <v>6.992</v>
      </c>
      <c r="M19" s="7">
        <f t="shared" si="2"/>
        <v>0</v>
      </c>
      <c r="N19" s="7">
        <f t="shared" si="3"/>
        <v>6.992</v>
      </c>
      <c r="O19" s="7">
        <f t="shared" si="4"/>
        <v>2.02</v>
      </c>
      <c r="P19" s="7">
        <f t="shared" si="5"/>
        <v>0</v>
      </c>
    </row>
    <row r="20" spans="1:16" ht="38.25">
      <c r="A20" s="5" t="s">
        <v>68</v>
      </c>
      <c r="B20" s="6" t="s">
        <v>69</v>
      </c>
      <c r="C20" s="7">
        <v>6.992</v>
      </c>
      <c r="D20" s="7">
        <v>6.992</v>
      </c>
      <c r="E20" s="7">
        <v>2.02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2.02</v>
      </c>
      <c r="L20" s="7">
        <f t="shared" si="1"/>
        <v>6.992</v>
      </c>
      <c r="M20" s="7">
        <f t="shared" si="2"/>
        <v>0</v>
      </c>
      <c r="N20" s="7">
        <f t="shared" si="3"/>
        <v>6.992</v>
      </c>
      <c r="O20" s="7">
        <f t="shared" si="4"/>
        <v>2.02</v>
      </c>
      <c r="P20" s="7">
        <f t="shared" si="5"/>
        <v>0</v>
      </c>
    </row>
    <row r="21" spans="1:16" ht="25.5">
      <c r="A21" s="8" t="s">
        <v>48</v>
      </c>
      <c r="B21" s="9" t="s">
        <v>49</v>
      </c>
      <c r="C21" s="10">
        <v>6.992</v>
      </c>
      <c r="D21" s="10">
        <v>6.992</v>
      </c>
      <c r="E21" s="10">
        <v>2.02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2.02</v>
      </c>
      <c r="L21" s="10">
        <f t="shared" si="1"/>
        <v>6.992</v>
      </c>
      <c r="M21" s="10">
        <f t="shared" si="2"/>
        <v>0</v>
      </c>
      <c r="N21" s="10">
        <f t="shared" si="3"/>
        <v>6.992</v>
      </c>
      <c r="O21" s="10">
        <f t="shared" si="4"/>
        <v>2.02</v>
      </c>
      <c r="P21" s="10">
        <f t="shared" si="5"/>
        <v>0</v>
      </c>
    </row>
    <row r="22" spans="1:16">
      <c r="A22" s="5" t="s">
        <v>70</v>
      </c>
      <c r="B22" s="6" t="s">
        <v>71</v>
      </c>
      <c r="C22" s="7">
        <v>9103.1835500000016</v>
      </c>
      <c r="D22" s="7">
        <v>7569.7785500000009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7">
        <f t="shared" si="1"/>
        <v>7569.7785500000009</v>
      </c>
      <c r="M22" s="7">
        <f t="shared" si="2"/>
        <v>0</v>
      </c>
      <c r="N22" s="7">
        <f t="shared" si="3"/>
        <v>7569.7785500000009</v>
      </c>
      <c r="O22" s="7">
        <f t="shared" si="4"/>
        <v>0</v>
      </c>
      <c r="P22" s="7">
        <f t="shared" si="5"/>
        <v>0</v>
      </c>
    </row>
    <row r="23" spans="1:16" ht="25.5">
      <c r="A23" s="8" t="s">
        <v>254</v>
      </c>
      <c r="B23" s="9" t="s">
        <v>255</v>
      </c>
      <c r="C23" s="10">
        <v>0</v>
      </c>
      <c r="D23" s="10">
        <v>150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150</v>
      </c>
      <c r="M23" s="10">
        <f t="shared" si="2"/>
        <v>0</v>
      </c>
      <c r="N23" s="10">
        <f t="shared" si="3"/>
        <v>150</v>
      </c>
      <c r="O23" s="10">
        <f t="shared" si="4"/>
        <v>0</v>
      </c>
      <c r="P23" s="10">
        <f t="shared" si="5"/>
        <v>0</v>
      </c>
    </row>
    <row r="24" spans="1:16" ht="25.5">
      <c r="A24" s="8" t="s">
        <v>288</v>
      </c>
      <c r="B24" s="9" t="s">
        <v>289</v>
      </c>
      <c r="C24" s="10">
        <v>0</v>
      </c>
      <c r="D24" s="10">
        <v>5349.8270000000002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5349.8270000000002</v>
      </c>
      <c r="M24" s="10">
        <f t="shared" si="2"/>
        <v>0</v>
      </c>
      <c r="N24" s="10">
        <f t="shared" si="3"/>
        <v>5349.8270000000002</v>
      </c>
      <c r="O24" s="10">
        <f t="shared" si="4"/>
        <v>0</v>
      </c>
      <c r="P24" s="10">
        <f t="shared" si="5"/>
        <v>0</v>
      </c>
    </row>
    <row r="25" spans="1:16">
      <c r="A25" s="8" t="s">
        <v>292</v>
      </c>
      <c r="B25" s="9" t="s">
        <v>293</v>
      </c>
      <c r="C25" s="10">
        <v>0</v>
      </c>
      <c r="D25" s="10">
        <v>1441.1000000000001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1441.1000000000001</v>
      </c>
      <c r="M25" s="10">
        <f t="shared" si="2"/>
        <v>0</v>
      </c>
      <c r="N25" s="10">
        <f t="shared" si="3"/>
        <v>1441.1000000000001</v>
      </c>
      <c r="O25" s="10">
        <f t="shared" si="4"/>
        <v>0</v>
      </c>
      <c r="P25" s="10">
        <f t="shared" si="5"/>
        <v>0</v>
      </c>
    </row>
    <row r="26" spans="1:16">
      <c r="A26" s="8" t="s">
        <v>298</v>
      </c>
      <c r="B26" s="9" t="s">
        <v>299</v>
      </c>
      <c r="C26" s="10">
        <v>9103.1835500000016</v>
      </c>
      <c r="D26" s="10">
        <v>628.85155000000077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628.85155000000077</v>
      </c>
      <c r="M26" s="10">
        <f t="shared" si="2"/>
        <v>0</v>
      </c>
      <c r="N26" s="10">
        <f t="shared" si="3"/>
        <v>628.85155000000077</v>
      </c>
      <c r="O26" s="10">
        <f t="shared" si="4"/>
        <v>0</v>
      </c>
      <c r="P26" s="10">
        <f t="shared" si="5"/>
        <v>0</v>
      </c>
    </row>
    <row r="27" spans="1:16">
      <c r="A27" s="5" t="s">
        <v>74</v>
      </c>
      <c r="B27" s="6" t="s">
        <v>75</v>
      </c>
      <c r="C27" s="7">
        <v>32434.494769999998</v>
      </c>
      <c r="D27" s="7">
        <v>69009.044329999975</v>
      </c>
      <c r="E27" s="7">
        <v>2647.8270966666669</v>
      </c>
      <c r="F27" s="7">
        <v>75</v>
      </c>
      <c r="G27" s="7">
        <v>0</v>
      </c>
      <c r="H27" s="7">
        <v>727.97007999999983</v>
      </c>
      <c r="I27" s="7">
        <v>46.787189999999995</v>
      </c>
      <c r="J27" s="7">
        <v>239.83349999999999</v>
      </c>
      <c r="K27" s="7">
        <f t="shared" si="0"/>
        <v>2572.8270966666669</v>
      </c>
      <c r="L27" s="7">
        <f t="shared" si="1"/>
        <v>68934.044329999975</v>
      </c>
      <c r="M27" s="7">
        <f t="shared" si="2"/>
        <v>2.8325112351337833</v>
      </c>
      <c r="N27" s="7">
        <f t="shared" si="3"/>
        <v>68281.074249999976</v>
      </c>
      <c r="O27" s="7">
        <f t="shared" si="4"/>
        <v>1919.8570166666671</v>
      </c>
      <c r="P27" s="7">
        <f t="shared" si="5"/>
        <v>27.493112405883181</v>
      </c>
    </row>
    <row r="28" spans="1:16">
      <c r="A28" s="5" t="s">
        <v>78</v>
      </c>
      <c r="B28" s="6" t="s">
        <v>79</v>
      </c>
      <c r="C28" s="7">
        <v>28096.866279999998</v>
      </c>
      <c r="D28" s="7">
        <v>35526.992009999994</v>
      </c>
      <c r="E28" s="7">
        <v>2151.8583333333336</v>
      </c>
      <c r="F28" s="7">
        <v>35</v>
      </c>
      <c r="G28" s="7">
        <v>0</v>
      </c>
      <c r="H28" s="7">
        <v>509.58162999999996</v>
      </c>
      <c r="I28" s="7">
        <v>35.563859999999998</v>
      </c>
      <c r="J28" s="7">
        <v>173.41762</v>
      </c>
      <c r="K28" s="7">
        <f t="shared" si="0"/>
        <v>2116.8583333333336</v>
      </c>
      <c r="L28" s="7">
        <f t="shared" si="1"/>
        <v>35491.992009999994</v>
      </c>
      <c r="M28" s="7">
        <f t="shared" si="2"/>
        <v>1.6265011249966113</v>
      </c>
      <c r="N28" s="7">
        <f t="shared" si="3"/>
        <v>35017.410379999994</v>
      </c>
      <c r="O28" s="7">
        <f t="shared" si="4"/>
        <v>1642.2767033333337</v>
      </c>
      <c r="P28" s="7">
        <f t="shared" si="5"/>
        <v>23.681002699217338</v>
      </c>
    </row>
    <row r="29" spans="1:16">
      <c r="A29" s="8" t="s">
        <v>26</v>
      </c>
      <c r="B29" s="9" t="s">
        <v>27</v>
      </c>
      <c r="C29" s="10">
        <v>10</v>
      </c>
      <c r="D29" s="10">
        <v>10</v>
      </c>
      <c r="E29" s="10">
        <v>0.83333333333333337</v>
      </c>
      <c r="F29" s="10">
        <v>0</v>
      </c>
      <c r="G29" s="10">
        <v>0</v>
      </c>
      <c r="H29" s="10">
        <v>23.616</v>
      </c>
      <c r="I29" s="10">
        <v>0</v>
      </c>
      <c r="J29" s="10">
        <v>0</v>
      </c>
      <c r="K29" s="10">
        <f t="shared" si="0"/>
        <v>0.83333333333333337</v>
      </c>
      <c r="L29" s="10">
        <f t="shared" si="1"/>
        <v>10</v>
      </c>
      <c r="M29" s="10">
        <f t="shared" si="2"/>
        <v>0</v>
      </c>
      <c r="N29" s="10">
        <f t="shared" si="3"/>
        <v>-13.616</v>
      </c>
      <c r="O29" s="10">
        <f t="shared" si="4"/>
        <v>-22.782666666666668</v>
      </c>
      <c r="P29" s="10">
        <f t="shared" si="5"/>
        <v>2833.9199999999996</v>
      </c>
    </row>
    <row r="30" spans="1:16">
      <c r="A30" s="8" t="s">
        <v>82</v>
      </c>
      <c r="B30" s="9" t="s">
        <v>83</v>
      </c>
      <c r="C30" s="10">
        <v>25454.3</v>
      </c>
      <c r="D30" s="10">
        <v>25454.3</v>
      </c>
      <c r="E30" s="10">
        <v>2121.1916666666666</v>
      </c>
      <c r="F30" s="10">
        <v>0</v>
      </c>
      <c r="G30" s="10">
        <v>0</v>
      </c>
      <c r="H30" s="10">
        <v>479.92263000000003</v>
      </c>
      <c r="I30" s="10">
        <v>0</v>
      </c>
      <c r="J30" s="10">
        <v>138.41762</v>
      </c>
      <c r="K30" s="10">
        <f t="shared" si="0"/>
        <v>2121.1916666666666</v>
      </c>
      <c r="L30" s="10">
        <f t="shared" si="1"/>
        <v>25454.3</v>
      </c>
      <c r="M30" s="10">
        <f t="shared" si="2"/>
        <v>0</v>
      </c>
      <c r="N30" s="10">
        <f t="shared" si="3"/>
        <v>24974.377369999998</v>
      </c>
      <c r="O30" s="10">
        <f t="shared" si="4"/>
        <v>1641.2690366666666</v>
      </c>
      <c r="P30" s="10">
        <f t="shared" si="5"/>
        <v>22.625142156727943</v>
      </c>
    </row>
    <row r="31" spans="1:16">
      <c r="A31" s="8" t="s">
        <v>28</v>
      </c>
      <c r="B31" s="9" t="s">
        <v>29</v>
      </c>
      <c r="C31" s="10">
        <v>10</v>
      </c>
      <c r="D31" s="10">
        <v>10</v>
      </c>
      <c r="E31" s="10">
        <v>0.83333333333333337</v>
      </c>
      <c r="F31" s="10">
        <v>0</v>
      </c>
      <c r="G31" s="10">
        <v>0</v>
      </c>
      <c r="H31" s="10">
        <v>2.9649999999999999</v>
      </c>
      <c r="I31" s="10">
        <v>0</v>
      </c>
      <c r="J31" s="10">
        <v>0</v>
      </c>
      <c r="K31" s="10">
        <f t="shared" si="0"/>
        <v>0.83333333333333337</v>
      </c>
      <c r="L31" s="10">
        <f t="shared" si="1"/>
        <v>10</v>
      </c>
      <c r="M31" s="10">
        <f t="shared" si="2"/>
        <v>0</v>
      </c>
      <c r="N31" s="10">
        <f t="shared" si="3"/>
        <v>7.0350000000000001</v>
      </c>
      <c r="O31" s="10">
        <f t="shared" si="4"/>
        <v>-2.1316666666666664</v>
      </c>
      <c r="P31" s="10">
        <f t="shared" si="5"/>
        <v>355.79999999999995</v>
      </c>
    </row>
    <row r="32" spans="1:16" ht="25.5">
      <c r="A32" s="8" t="s">
        <v>288</v>
      </c>
      <c r="B32" s="9" t="s">
        <v>289</v>
      </c>
      <c r="C32" s="10">
        <v>0</v>
      </c>
      <c r="D32" s="10">
        <v>3738.4937300000001</v>
      </c>
      <c r="E32" s="10">
        <v>29</v>
      </c>
      <c r="F32" s="10">
        <v>35</v>
      </c>
      <c r="G32" s="10">
        <v>0</v>
      </c>
      <c r="H32" s="10">
        <v>0</v>
      </c>
      <c r="I32" s="10">
        <v>35</v>
      </c>
      <c r="J32" s="10">
        <v>35</v>
      </c>
      <c r="K32" s="10">
        <f t="shared" si="0"/>
        <v>-6</v>
      </c>
      <c r="L32" s="10">
        <f t="shared" si="1"/>
        <v>3703.4937300000001</v>
      </c>
      <c r="M32" s="10">
        <f t="shared" si="2"/>
        <v>120.68965517241379</v>
      </c>
      <c r="N32" s="10">
        <f t="shared" si="3"/>
        <v>3738.4937300000001</v>
      </c>
      <c r="O32" s="10">
        <f t="shared" si="4"/>
        <v>29</v>
      </c>
      <c r="P32" s="10">
        <f t="shared" si="5"/>
        <v>0</v>
      </c>
    </row>
    <row r="33" spans="1:16">
      <c r="A33" s="8" t="s">
        <v>298</v>
      </c>
      <c r="B33" s="9" t="s">
        <v>299</v>
      </c>
      <c r="C33" s="10">
        <v>2622.56628</v>
      </c>
      <c r="D33" s="10">
        <v>6314.1982799999996</v>
      </c>
      <c r="E33" s="10">
        <v>0</v>
      </c>
      <c r="F33" s="10">
        <v>0</v>
      </c>
      <c r="G33" s="10">
        <v>0</v>
      </c>
      <c r="H33" s="10">
        <v>3.0779999999999998</v>
      </c>
      <c r="I33" s="10">
        <v>0.56386000000000003</v>
      </c>
      <c r="J33" s="10">
        <v>0</v>
      </c>
      <c r="K33" s="10">
        <f t="shared" si="0"/>
        <v>0</v>
      </c>
      <c r="L33" s="10">
        <f t="shared" si="1"/>
        <v>6314.1982799999996</v>
      </c>
      <c r="M33" s="10">
        <f t="shared" si="2"/>
        <v>0</v>
      </c>
      <c r="N33" s="10">
        <f t="shared" si="3"/>
        <v>6311.1202799999992</v>
      </c>
      <c r="O33" s="10">
        <f t="shared" si="4"/>
        <v>-3.0779999999999998</v>
      </c>
      <c r="P33" s="10">
        <f t="shared" si="5"/>
        <v>0</v>
      </c>
    </row>
    <row r="34" spans="1:16" ht="51">
      <c r="A34" s="5" t="s">
        <v>86</v>
      </c>
      <c r="B34" s="6" t="s">
        <v>87</v>
      </c>
      <c r="C34" s="7">
        <v>4132.2685099999999</v>
      </c>
      <c r="D34" s="7">
        <v>32001.180339999999</v>
      </c>
      <c r="E34" s="7">
        <v>495.9687633333333</v>
      </c>
      <c r="F34" s="7">
        <v>40</v>
      </c>
      <c r="G34" s="7">
        <v>0</v>
      </c>
      <c r="H34" s="7">
        <v>128.71721000000002</v>
      </c>
      <c r="I34" s="7">
        <v>0</v>
      </c>
      <c r="J34" s="7">
        <v>3.5051799999999997</v>
      </c>
      <c r="K34" s="7">
        <f t="shared" si="0"/>
        <v>455.9687633333333</v>
      </c>
      <c r="L34" s="7">
        <f t="shared" si="1"/>
        <v>31961.180339999999</v>
      </c>
      <c r="M34" s="7">
        <f t="shared" si="2"/>
        <v>8.0650240412653957</v>
      </c>
      <c r="N34" s="7">
        <f t="shared" si="3"/>
        <v>31872.46313</v>
      </c>
      <c r="O34" s="7">
        <f t="shared" si="4"/>
        <v>367.25155333333328</v>
      </c>
      <c r="P34" s="7">
        <f t="shared" si="5"/>
        <v>25.952684829365168</v>
      </c>
    </row>
    <row r="35" spans="1:16">
      <c r="A35" s="8" t="s">
        <v>22</v>
      </c>
      <c r="B35" s="9" t="s">
        <v>23</v>
      </c>
      <c r="C35" s="10">
        <v>585.80000000000007</v>
      </c>
      <c r="D35" s="10">
        <v>585.80000000000007</v>
      </c>
      <c r="E35" s="10">
        <v>48.816666666666663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48.816666666666663</v>
      </c>
      <c r="L35" s="10">
        <f t="shared" si="1"/>
        <v>585.80000000000007</v>
      </c>
      <c r="M35" s="10">
        <f t="shared" si="2"/>
        <v>0</v>
      </c>
      <c r="N35" s="10">
        <f t="shared" si="3"/>
        <v>585.80000000000007</v>
      </c>
      <c r="O35" s="10">
        <f t="shared" si="4"/>
        <v>48.816666666666663</v>
      </c>
      <c r="P35" s="10">
        <f t="shared" si="5"/>
        <v>0</v>
      </c>
    </row>
    <row r="36" spans="1:16">
      <c r="A36" s="8" t="s">
        <v>24</v>
      </c>
      <c r="B36" s="9" t="s">
        <v>25</v>
      </c>
      <c r="C36" s="10">
        <v>130</v>
      </c>
      <c r="D36" s="10">
        <v>130</v>
      </c>
      <c r="E36" s="10">
        <v>10.833333333333334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10.833333333333334</v>
      </c>
      <c r="L36" s="10">
        <f t="shared" si="1"/>
        <v>130</v>
      </c>
      <c r="M36" s="10">
        <f t="shared" si="2"/>
        <v>0</v>
      </c>
      <c r="N36" s="10">
        <f t="shared" si="3"/>
        <v>130</v>
      </c>
      <c r="O36" s="10">
        <f t="shared" si="4"/>
        <v>10.833333333333334</v>
      </c>
      <c r="P36" s="10">
        <f t="shared" si="5"/>
        <v>0</v>
      </c>
    </row>
    <row r="37" spans="1:16">
      <c r="A37" s="8" t="s">
        <v>26</v>
      </c>
      <c r="B37" s="9" t="s">
        <v>27</v>
      </c>
      <c r="C37" s="10">
        <v>70</v>
      </c>
      <c r="D37" s="10">
        <v>70</v>
      </c>
      <c r="E37" s="10">
        <v>5.833333333333333</v>
      </c>
      <c r="F37" s="10">
        <v>0</v>
      </c>
      <c r="G37" s="10">
        <v>0</v>
      </c>
      <c r="H37" s="10">
        <v>22.17193</v>
      </c>
      <c r="I37" s="10">
        <v>0</v>
      </c>
      <c r="J37" s="10">
        <v>0</v>
      </c>
      <c r="K37" s="10">
        <f t="shared" si="0"/>
        <v>5.833333333333333</v>
      </c>
      <c r="L37" s="10">
        <f t="shared" si="1"/>
        <v>70</v>
      </c>
      <c r="M37" s="10">
        <f t="shared" si="2"/>
        <v>0</v>
      </c>
      <c r="N37" s="10">
        <f t="shared" si="3"/>
        <v>47.828069999999997</v>
      </c>
      <c r="O37" s="10">
        <f t="shared" si="4"/>
        <v>-16.338596666666668</v>
      </c>
      <c r="P37" s="10">
        <f t="shared" si="5"/>
        <v>380.09022857142855</v>
      </c>
    </row>
    <row r="38" spans="1:16">
      <c r="A38" s="8" t="s">
        <v>82</v>
      </c>
      <c r="B38" s="9" t="s">
        <v>83</v>
      </c>
      <c r="C38" s="10">
        <v>1874.4</v>
      </c>
      <c r="D38" s="10">
        <v>1874.4</v>
      </c>
      <c r="E38" s="10">
        <v>156.20000000000002</v>
      </c>
      <c r="F38" s="10">
        <v>0</v>
      </c>
      <c r="G38" s="10">
        <v>0</v>
      </c>
      <c r="H38" s="10">
        <v>24.240279999999998</v>
      </c>
      <c r="I38" s="10">
        <v>0</v>
      </c>
      <c r="J38" s="10">
        <v>3.5051799999999997</v>
      </c>
      <c r="K38" s="10">
        <f t="shared" si="0"/>
        <v>156.20000000000002</v>
      </c>
      <c r="L38" s="10">
        <f t="shared" si="1"/>
        <v>1874.4</v>
      </c>
      <c r="M38" s="10">
        <f t="shared" si="2"/>
        <v>0</v>
      </c>
      <c r="N38" s="10">
        <f t="shared" si="3"/>
        <v>1850.1597200000001</v>
      </c>
      <c r="O38" s="10">
        <f t="shared" si="4"/>
        <v>131.95972</v>
      </c>
      <c r="P38" s="10">
        <f t="shared" si="5"/>
        <v>15.518745198463504</v>
      </c>
    </row>
    <row r="39" spans="1:16">
      <c r="A39" s="8" t="s">
        <v>28</v>
      </c>
      <c r="B39" s="9" t="s">
        <v>29</v>
      </c>
      <c r="C39" s="10">
        <v>10</v>
      </c>
      <c r="D39" s="10">
        <v>10</v>
      </c>
      <c r="E39" s="10">
        <v>0.83333333333333337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0.83333333333333337</v>
      </c>
      <c r="L39" s="10">
        <f t="shared" si="1"/>
        <v>10</v>
      </c>
      <c r="M39" s="10">
        <f t="shared" si="2"/>
        <v>0</v>
      </c>
      <c r="N39" s="10">
        <f t="shared" si="3"/>
        <v>10</v>
      </c>
      <c r="O39" s="10">
        <f t="shared" si="4"/>
        <v>0.83333333333333337</v>
      </c>
      <c r="P39" s="10">
        <f t="shared" si="5"/>
        <v>0</v>
      </c>
    </row>
    <row r="40" spans="1:16">
      <c r="A40" s="8" t="s">
        <v>32</v>
      </c>
      <c r="B40" s="9" t="s">
        <v>33</v>
      </c>
      <c r="C40" s="10">
        <v>52.6</v>
      </c>
      <c r="D40" s="10">
        <v>52.6</v>
      </c>
      <c r="E40" s="10">
        <v>4.3833333333333329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4.3833333333333329</v>
      </c>
      <c r="L40" s="10">
        <f t="shared" si="1"/>
        <v>52.6</v>
      </c>
      <c r="M40" s="10">
        <f t="shared" si="2"/>
        <v>0</v>
      </c>
      <c r="N40" s="10">
        <f t="shared" si="3"/>
        <v>52.6</v>
      </c>
      <c r="O40" s="10">
        <f t="shared" si="4"/>
        <v>4.3833333333333329</v>
      </c>
      <c r="P40" s="10">
        <f t="shared" si="5"/>
        <v>0</v>
      </c>
    </row>
    <row r="41" spans="1:16">
      <c r="A41" s="8" t="s">
        <v>34</v>
      </c>
      <c r="B41" s="9" t="s">
        <v>35</v>
      </c>
      <c r="C41" s="10">
        <v>1.2</v>
      </c>
      <c r="D41" s="10">
        <v>1.2</v>
      </c>
      <c r="E41" s="10">
        <v>0.1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0.1</v>
      </c>
      <c r="L41" s="10">
        <f t="shared" si="1"/>
        <v>1.2</v>
      </c>
      <c r="M41" s="10">
        <f t="shared" si="2"/>
        <v>0</v>
      </c>
      <c r="N41" s="10">
        <f t="shared" si="3"/>
        <v>1.2</v>
      </c>
      <c r="O41" s="10">
        <f t="shared" si="4"/>
        <v>0.1</v>
      </c>
      <c r="P41" s="10">
        <f t="shared" si="5"/>
        <v>0</v>
      </c>
    </row>
    <row r="42" spans="1:16">
      <c r="A42" s="8" t="s">
        <v>36</v>
      </c>
      <c r="B42" s="9" t="s">
        <v>37</v>
      </c>
      <c r="C42" s="10">
        <v>4.3</v>
      </c>
      <c r="D42" s="10">
        <v>4.3</v>
      </c>
      <c r="E42" s="10">
        <v>0.35833333333333334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0.35833333333333334</v>
      </c>
      <c r="L42" s="10">
        <f t="shared" si="1"/>
        <v>4.3</v>
      </c>
      <c r="M42" s="10">
        <f t="shared" si="2"/>
        <v>0</v>
      </c>
      <c r="N42" s="10">
        <f t="shared" si="3"/>
        <v>4.3</v>
      </c>
      <c r="O42" s="10">
        <f t="shared" si="4"/>
        <v>0.35833333333333334</v>
      </c>
      <c r="P42" s="10">
        <f t="shared" si="5"/>
        <v>0</v>
      </c>
    </row>
    <row r="43" spans="1:16" ht="25.5">
      <c r="A43" s="8" t="s">
        <v>288</v>
      </c>
      <c r="B43" s="9" t="s">
        <v>289</v>
      </c>
      <c r="C43" s="10">
        <v>0</v>
      </c>
      <c r="D43" s="10">
        <v>7551.4858300000005</v>
      </c>
      <c r="E43" s="10">
        <v>268.61043000000001</v>
      </c>
      <c r="F43" s="10">
        <v>40</v>
      </c>
      <c r="G43" s="10">
        <v>0</v>
      </c>
      <c r="H43" s="10">
        <v>82.305000000000007</v>
      </c>
      <c r="I43" s="10">
        <v>0</v>
      </c>
      <c r="J43" s="10">
        <v>0</v>
      </c>
      <c r="K43" s="10">
        <f t="shared" si="0"/>
        <v>228.61043000000001</v>
      </c>
      <c r="L43" s="10">
        <f t="shared" si="1"/>
        <v>7511.4858300000005</v>
      </c>
      <c r="M43" s="10">
        <f t="shared" si="2"/>
        <v>14.891454512767801</v>
      </c>
      <c r="N43" s="10">
        <f t="shared" si="3"/>
        <v>7469.1808300000002</v>
      </c>
      <c r="O43" s="10">
        <f t="shared" si="4"/>
        <v>186.30543</v>
      </c>
      <c r="P43" s="10">
        <f t="shared" si="5"/>
        <v>30.641029091833854</v>
      </c>
    </row>
    <row r="44" spans="1:16">
      <c r="A44" s="8" t="s">
        <v>292</v>
      </c>
      <c r="B44" s="9" t="s">
        <v>293</v>
      </c>
      <c r="C44" s="10">
        <v>133.73220000000001</v>
      </c>
      <c r="D44" s="10">
        <v>133.73220000000001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0</v>
      </c>
      <c r="L44" s="10">
        <f t="shared" si="1"/>
        <v>133.73220000000001</v>
      </c>
      <c r="M44" s="10">
        <f t="shared" si="2"/>
        <v>0</v>
      </c>
      <c r="N44" s="10">
        <f t="shared" si="3"/>
        <v>133.73220000000001</v>
      </c>
      <c r="O44" s="10">
        <f t="shared" si="4"/>
        <v>0</v>
      </c>
      <c r="P44" s="10">
        <f t="shared" si="5"/>
        <v>0</v>
      </c>
    </row>
    <row r="45" spans="1:16">
      <c r="A45" s="8" t="s">
        <v>298</v>
      </c>
      <c r="B45" s="9" t="s">
        <v>299</v>
      </c>
      <c r="C45" s="10">
        <v>1270.23631</v>
      </c>
      <c r="D45" s="10">
        <v>21587.66231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21587.66231</v>
      </c>
      <c r="M45" s="10">
        <f t="shared" si="2"/>
        <v>0</v>
      </c>
      <c r="N45" s="10">
        <f t="shared" si="3"/>
        <v>21587.66231</v>
      </c>
      <c r="O45" s="10">
        <f t="shared" si="4"/>
        <v>0</v>
      </c>
      <c r="P45" s="10">
        <f t="shared" si="5"/>
        <v>0</v>
      </c>
    </row>
    <row r="46" spans="1:16" ht="25.5">
      <c r="A46" s="5" t="s">
        <v>90</v>
      </c>
      <c r="B46" s="6" t="s">
        <v>91</v>
      </c>
      <c r="C46" s="7">
        <v>0</v>
      </c>
      <c r="D46" s="7">
        <v>1192.7619999999999</v>
      </c>
      <c r="E46" s="7">
        <v>0</v>
      </c>
      <c r="F46" s="7">
        <v>0</v>
      </c>
      <c r="G46" s="7">
        <v>0</v>
      </c>
      <c r="H46" s="7">
        <v>0</v>
      </c>
      <c r="I46" s="7">
        <v>11.223330000000001</v>
      </c>
      <c r="J46" s="7">
        <v>11.223330000000001</v>
      </c>
      <c r="K46" s="7">
        <f t="shared" si="0"/>
        <v>0</v>
      </c>
      <c r="L46" s="7">
        <f t="shared" si="1"/>
        <v>1192.7619999999999</v>
      </c>
      <c r="M46" s="7">
        <f t="shared" si="2"/>
        <v>0</v>
      </c>
      <c r="N46" s="7">
        <f t="shared" si="3"/>
        <v>1192.7619999999999</v>
      </c>
      <c r="O46" s="7">
        <f t="shared" si="4"/>
        <v>0</v>
      </c>
      <c r="P46" s="7">
        <f t="shared" si="5"/>
        <v>0</v>
      </c>
    </row>
    <row r="47" spans="1:16" ht="25.5">
      <c r="A47" s="8" t="s">
        <v>288</v>
      </c>
      <c r="B47" s="9" t="s">
        <v>289</v>
      </c>
      <c r="C47" s="10">
        <v>0</v>
      </c>
      <c r="D47" s="10">
        <v>181.4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</v>
      </c>
      <c r="L47" s="10">
        <f t="shared" si="1"/>
        <v>181.4</v>
      </c>
      <c r="M47" s="10">
        <f t="shared" si="2"/>
        <v>0</v>
      </c>
      <c r="N47" s="10">
        <f t="shared" si="3"/>
        <v>181.4</v>
      </c>
      <c r="O47" s="10">
        <f t="shared" si="4"/>
        <v>0</v>
      </c>
      <c r="P47" s="10">
        <f t="shared" si="5"/>
        <v>0</v>
      </c>
    </row>
    <row r="48" spans="1:16">
      <c r="A48" s="8" t="s">
        <v>298</v>
      </c>
      <c r="B48" s="9" t="s">
        <v>299</v>
      </c>
      <c r="C48" s="10">
        <v>0</v>
      </c>
      <c r="D48" s="10">
        <v>1011.362</v>
      </c>
      <c r="E48" s="10">
        <v>0</v>
      </c>
      <c r="F48" s="10">
        <v>0</v>
      </c>
      <c r="G48" s="10">
        <v>0</v>
      </c>
      <c r="H48" s="10">
        <v>0</v>
      </c>
      <c r="I48" s="10">
        <v>11.223330000000001</v>
      </c>
      <c r="J48" s="10">
        <v>11.223330000000001</v>
      </c>
      <c r="K48" s="10">
        <f t="shared" si="0"/>
        <v>0</v>
      </c>
      <c r="L48" s="10">
        <f t="shared" si="1"/>
        <v>1011.362</v>
      </c>
      <c r="M48" s="10">
        <f t="shared" si="2"/>
        <v>0</v>
      </c>
      <c r="N48" s="10">
        <f t="shared" si="3"/>
        <v>1011.362</v>
      </c>
      <c r="O48" s="10">
        <f t="shared" si="4"/>
        <v>0</v>
      </c>
      <c r="P48" s="10">
        <f t="shared" si="5"/>
        <v>0</v>
      </c>
    </row>
    <row r="49" spans="1:16" ht="25.5">
      <c r="A49" s="5" t="s">
        <v>92</v>
      </c>
      <c r="B49" s="6" t="s">
        <v>93</v>
      </c>
      <c r="C49" s="7">
        <v>0</v>
      </c>
      <c r="D49" s="7">
        <v>37.300000000000004</v>
      </c>
      <c r="E49" s="7">
        <v>0</v>
      </c>
      <c r="F49" s="7">
        <v>0</v>
      </c>
      <c r="G49" s="7">
        <v>0</v>
      </c>
      <c r="H49" s="7">
        <v>89.671240000000012</v>
      </c>
      <c r="I49" s="7">
        <v>0</v>
      </c>
      <c r="J49" s="7">
        <v>45.692949999999996</v>
      </c>
      <c r="K49" s="7">
        <f t="shared" si="0"/>
        <v>0</v>
      </c>
      <c r="L49" s="7">
        <f t="shared" si="1"/>
        <v>37.300000000000004</v>
      </c>
      <c r="M49" s="7">
        <f t="shared" si="2"/>
        <v>0</v>
      </c>
      <c r="N49" s="7">
        <f t="shared" si="3"/>
        <v>-52.371240000000007</v>
      </c>
      <c r="O49" s="7">
        <f t="shared" si="4"/>
        <v>-89.671240000000012</v>
      </c>
      <c r="P49" s="7">
        <f t="shared" si="5"/>
        <v>0</v>
      </c>
    </row>
    <row r="50" spans="1:16">
      <c r="A50" s="8" t="s">
        <v>22</v>
      </c>
      <c r="B50" s="9" t="s">
        <v>23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2.6102300000000001</v>
      </c>
      <c r="I50" s="10">
        <v>0</v>
      </c>
      <c r="J50" s="10">
        <v>0</v>
      </c>
      <c r="K50" s="10">
        <f t="shared" si="0"/>
        <v>0</v>
      </c>
      <c r="L50" s="10">
        <f t="shared" si="1"/>
        <v>0</v>
      </c>
      <c r="M50" s="10">
        <f t="shared" si="2"/>
        <v>0</v>
      </c>
      <c r="N50" s="10">
        <f t="shared" si="3"/>
        <v>-2.6102300000000001</v>
      </c>
      <c r="O50" s="10">
        <f t="shared" si="4"/>
        <v>-2.6102300000000001</v>
      </c>
      <c r="P50" s="10">
        <f t="shared" si="5"/>
        <v>0</v>
      </c>
    </row>
    <row r="51" spans="1:16">
      <c r="A51" s="8" t="s">
        <v>24</v>
      </c>
      <c r="B51" s="9" t="s">
        <v>25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0.57425000000000004</v>
      </c>
      <c r="I51" s="10">
        <v>0</v>
      </c>
      <c r="J51" s="10">
        <v>0</v>
      </c>
      <c r="K51" s="10">
        <f t="shared" si="0"/>
        <v>0</v>
      </c>
      <c r="L51" s="10">
        <f t="shared" si="1"/>
        <v>0</v>
      </c>
      <c r="M51" s="10">
        <f t="shared" si="2"/>
        <v>0</v>
      </c>
      <c r="N51" s="10">
        <f t="shared" si="3"/>
        <v>-0.57425000000000004</v>
      </c>
      <c r="O51" s="10">
        <f t="shared" si="4"/>
        <v>-0.57425000000000004</v>
      </c>
      <c r="P51" s="10">
        <f t="shared" si="5"/>
        <v>0</v>
      </c>
    </row>
    <row r="52" spans="1:16">
      <c r="A52" s="8" t="s">
        <v>26</v>
      </c>
      <c r="B52" s="9" t="s">
        <v>27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47.458210000000001</v>
      </c>
      <c r="I52" s="10">
        <v>0</v>
      </c>
      <c r="J52" s="10">
        <v>37.61862</v>
      </c>
      <c r="K52" s="10">
        <f t="shared" si="0"/>
        <v>0</v>
      </c>
      <c r="L52" s="10">
        <f t="shared" si="1"/>
        <v>0</v>
      </c>
      <c r="M52" s="10">
        <f t="shared" si="2"/>
        <v>0</v>
      </c>
      <c r="N52" s="10">
        <f t="shared" si="3"/>
        <v>-47.458210000000001</v>
      </c>
      <c r="O52" s="10">
        <f t="shared" si="4"/>
        <v>-47.458210000000001</v>
      </c>
      <c r="P52" s="10">
        <f t="shared" si="5"/>
        <v>0</v>
      </c>
    </row>
    <row r="53" spans="1:16">
      <c r="A53" s="8" t="s">
        <v>80</v>
      </c>
      <c r="B53" s="9" t="s">
        <v>81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0.19219</v>
      </c>
      <c r="I53" s="10">
        <v>0</v>
      </c>
      <c r="J53" s="10">
        <v>0</v>
      </c>
      <c r="K53" s="10">
        <f t="shared" si="0"/>
        <v>0</v>
      </c>
      <c r="L53" s="10">
        <f t="shared" si="1"/>
        <v>0</v>
      </c>
      <c r="M53" s="10">
        <f t="shared" si="2"/>
        <v>0</v>
      </c>
      <c r="N53" s="10">
        <f t="shared" si="3"/>
        <v>-0.19219</v>
      </c>
      <c r="O53" s="10">
        <f t="shared" si="4"/>
        <v>-0.19219</v>
      </c>
      <c r="P53" s="10">
        <f t="shared" si="5"/>
        <v>0</v>
      </c>
    </row>
    <row r="54" spans="1:16">
      <c r="A54" s="8" t="s">
        <v>82</v>
      </c>
      <c r="B54" s="9" t="s">
        <v>83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1.1584100000000002</v>
      </c>
      <c r="I54" s="10">
        <v>0</v>
      </c>
      <c r="J54" s="10">
        <v>0</v>
      </c>
      <c r="K54" s="10">
        <f t="shared" si="0"/>
        <v>0</v>
      </c>
      <c r="L54" s="10">
        <f t="shared" si="1"/>
        <v>0</v>
      </c>
      <c r="M54" s="10">
        <f t="shared" si="2"/>
        <v>0</v>
      </c>
      <c r="N54" s="10">
        <f t="shared" si="3"/>
        <v>-1.1584100000000002</v>
      </c>
      <c r="O54" s="10">
        <f t="shared" si="4"/>
        <v>-1.1584100000000002</v>
      </c>
      <c r="P54" s="10">
        <f t="shared" si="5"/>
        <v>0</v>
      </c>
    </row>
    <row r="55" spans="1:16">
      <c r="A55" s="8" t="s">
        <v>28</v>
      </c>
      <c r="B55" s="9" t="s">
        <v>29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34.671510000000005</v>
      </c>
      <c r="I55" s="10">
        <v>0</v>
      </c>
      <c r="J55" s="10">
        <v>8.0743299999999998</v>
      </c>
      <c r="K55" s="10">
        <f t="shared" si="0"/>
        <v>0</v>
      </c>
      <c r="L55" s="10">
        <f t="shared" si="1"/>
        <v>0</v>
      </c>
      <c r="M55" s="10">
        <f t="shared" si="2"/>
        <v>0</v>
      </c>
      <c r="N55" s="10">
        <f t="shared" si="3"/>
        <v>-34.671510000000005</v>
      </c>
      <c r="O55" s="10">
        <f t="shared" si="4"/>
        <v>-34.671510000000005</v>
      </c>
      <c r="P55" s="10">
        <f t="shared" si="5"/>
        <v>0</v>
      </c>
    </row>
    <row r="56" spans="1:16">
      <c r="A56" s="8" t="s">
        <v>30</v>
      </c>
      <c r="B56" s="9" t="s">
        <v>31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3.2975700000000003</v>
      </c>
      <c r="I56" s="10">
        <v>0</v>
      </c>
      <c r="J56" s="10">
        <v>0</v>
      </c>
      <c r="K56" s="10">
        <f t="shared" si="0"/>
        <v>0</v>
      </c>
      <c r="L56" s="10">
        <f t="shared" si="1"/>
        <v>0</v>
      </c>
      <c r="M56" s="10">
        <f t="shared" si="2"/>
        <v>0</v>
      </c>
      <c r="N56" s="10">
        <f t="shared" si="3"/>
        <v>-3.2975700000000003</v>
      </c>
      <c r="O56" s="10">
        <f t="shared" si="4"/>
        <v>-3.2975700000000003</v>
      </c>
      <c r="P56" s="10">
        <f t="shared" si="5"/>
        <v>0</v>
      </c>
    </row>
    <row r="57" spans="1:16">
      <c r="A57" s="8" t="s">
        <v>32</v>
      </c>
      <c r="B57" s="9" t="s">
        <v>33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-1.3130899999999999</v>
      </c>
      <c r="I57" s="10">
        <v>0</v>
      </c>
      <c r="J57" s="10">
        <v>0</v>
      </c>
      <c r="K57" s="10">
        <f t="shared" si="0"/>
        <v>0</v>
      </c>
      <c r="L57" s="10">
        <f t="shared" si="1"/>
        <v>0</v>
      </c>
      <c r="M57" s="10">
        <f t="shared" si="2"/>
        <v>0</v>
      </c>
      <c r="N57" s="10">
        <f t="shared" si="3"/>
        <v>1.3130899999999999</v>
      </c>
      <c r="O57" s="10">
        <f t="shared" si="4"/>
        <v>1.3130899999999999</v>
      </c>
      <c r="P57" s="10">
        <f t="shared" si="5"/>
        <v>0</v>
      </c>
    </row>
    <row r="58" spans="1:16">
      <c r="A58" s="8" t="s">
        <v>34</v>
      </c>
      <c r="B58" s="9" t="s">
        <v>35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-0.85187999999999997</v>
      </c>
      <c r="I58" s="10">
        <v>0</v>
      </c>
      <c r="J58" s="10">
        <v>0</v>
      </c>
      <c r="K58" s="10">
        <f t="shared" si="0"/>
        <v>0</v>
      </c>
      <c r="L58" s="10">
        <f t="shared" si="1"/>
        <v>0</v>
      </c>
      <c r="M58" s="10">
        <f t="shared" si="2"/>
        <v>0</v>
      </c>
      <c r="N58" s="10">
        <f t="shared" si="3"/>
        <v>0.85187999999999997</v>
      </c>
      <c r="O58" s="10">
        <f t="shared" si="4"/>
        <v>0.85187999999999997</v>
      </c>
      <c r="P58" s="10">
        <f t="shared" si="5"/>
        <v>0</v>
      </c>
    </row>
    <row r="59" spans="1:16">
      <c r="A59" s="8" t="s">
        <v>36</v>
      </c>
      <c r="B59" s="9" t="s">
        <v>37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-0.72459000000000007</v>
      </c>
      <c r="I59" s="10">
        <v>0</v>
      </c>
      <c r="J59" s="10">
        <v>0</v>
      </c>
      <c r="K59" s="10">
        <f t="shared" si="0"/>
        <v>0</v>
      </c>
      <c r="L59" s="10">
        <f t="shared" si="1"/>
        <v>0</v>
      </c>
      <c r="M59" s="10">
        <f t="shared" si="2"/>
        <v>0</v>
      </c>
      <c r="N59" s="10">
        <f t="shared" si="3"/>
        <v>0.72459000000000007</v>
      </c>
      <c r="O59" s="10">
        <f t="shared" si="4"/>
        <v>0.72459000000000007</v>
      </c>
      <c r="P59" s="10">
        <f t="shared" si="5"/>
        <v>0</v>
      </c>
    </row>
    <row r="60" spans="1:16" ht="25.5">
      <c r="A60" s="8" t="s">
        <v>40</v>
      </c>
      <c r="B60" s="9" t="s">
        <v>41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2.1</v>
      </c>
      <c r="I60" s="10">
        <v>0</v>
      </c>
      <c r="J60" s="10">
        <v>0</v>
      </c>
      <c r="K60" s="10">
        <f t="shared" si="0"/>
        <v>0</v>
      </c>
      <c r="L60" s="10">
        <f t="shared" si="1"/>
        <v>0</v>
      </c>
      <c r="M60" s="10">
        <f t="shared" si="2"/>
        <v>0</v>
      </c>
      <c r="N60" s="10">
        <f t="shared" si="3"/>
        <v>-2.1</v>
      </c>
      <c r="O60" s="10">
        <f t="shared" si="4"/>
        <v>-2.1</v>
      </c>
      <c r="P60" s="10">
        <f t="shared" si="5"/>
        <v>0</v>
      </c>
    </row>
    <row r="61" spans="1:16">
      <c r="A61" s="8" t="s">
        <v>42</v>
      </c>
      <c r="B61" s="9" t="s">
        <v>43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0.49843000000000004</v>
      </c>
      <c r="I61" s="10">
        <v>0</v>
      </c>
      <c r="J61" s="10">
        <v>0</v>
      </c>
      <c r="K61" s="10">
        <f t="shared" si="0"/>
        <v>0</v>
      </c>
      <c r="L61" s="10">
        <f t="shared" si="1"/>
        <v>0</v>
      </c>
      <c r="M61" s="10">
        <f t="shared" si="2"/>
        <v>0</v>
      </c>
      <c r="N61" s="10">
        <f t="shared" si="3"/>
        <v>-0.49843000000000004</v>
      </c>
      <c r="O61" s="10">
        <f t="shared" si="4"/>
        <v>-0.49843000000000004</v>
      </c>
      <c r="P61" s="10">
        <f t="shared" si="5"/>
        <v>0</v>
      </c>
    </row>
    <row r="62" spans="1:16" ht="25.5">
      <c r="A62" s="8" t="s">
        <v>288</v>
      </c>
      <c r="B62" s="9" t="s">
        <v>289</v>
      </c>
      <c r="C62" s="10">
        <v>0</v>
      </c>
      <c r="D62" s="10">
        <v>37.300000000000004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0</v>
      </c>
      <c r="L62" s="10">
        <f t="shared" si="1"/>
        <v>37.300000000000004</v>
      </c>
      <c r="M62" s="10">
        <f t="shared" si="2"/>
        <v>0</v>
      </c>
      <c r="N62" s="10">
        <f t="shared" si="3"/>
        <v>37.300000000000004</v>
      </c>
      <c r="O62" s="10">
        <f t="shared" si="4"/>
        <v>0</v>
      </c>
      <c r="P62" s="10">
        <f t="shared" si="5"/>
        <v>0</v>
      </c>
    </row>
    <row r="63" spans="1:16" ht="25.5">
      <c r="A63" s="5" t="s">
        <v>96</v>
      </c>
      <c r="B63" s="6" t="s">
        <v>97</v>
      </c>
      <c r="C63" s="7">
        <v>0</v>
      </c>
      <c r="D63" s="7">
        <v>16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f t="shared" si="0"/>
        <v>0</v>
      </c>
      <c r="L63" s="7">
        <f t="shared" si="1"/>
        <v>16</v>
      </c>
      <c r="M63" s="7">
        <f t="shared" si="2"/>
        <v>0</v>
      </c>
      <c r="N63" s="7">
        <f t="shared" si="3"/>
        <v>16</v>
      </c>
      <c r="O63" s="7">
        <f t="shared" si="4"/>
        <v>0</v>
      </c>
      <c r="P63" s="7">
        <f t="shared" si="5"/>
        <v>0</v>
      </c>
    </row>
    <row r="64" spans="1:16" ht="25.5">
      <c r="A64" s="8" t="s">
        <v>288</v>
      </c>
      <c r="B64" s="9" t="s">
        <v>289</v>
      </c>
      <c r="C64" s="10">
        <v>0</v>
      </c>
      <c r="D64" s="10">
        <v>16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0</v>
      </c>
      <c r="L64" s="10">
        <f t="shared" si="1"/>
        <v>16</v>
      </c>
      <c r="M64" s="10">
        <f t="shared" si="2"/>
        <v>0</v>
      </c>
      <c r="N64" s="10">
        <f t="shared" si="3"/>
        <v>16</v>
      </c>
      <c r="O64" s="10">
        <f t="shared" si="4"/>
        <v>0</v>
      </c>
      <c r="P64" s="10">
        <f t="shared" si="5"/>
        <v>0</v>
      </c>
    </row>
    <row r="65" spans="1:16">
      <c r="A65" s="5" t="s">
        <v>102</v>
      </c>
      <c r="B65" s="6" t="s">
        <v>103</v>
      </c>
      <c r="C65" s="7">
        <v>0</v>
      </c>
      <c r="D65" s="7">
        <v>23.150000000000002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 t="shared" si="0"/>
        <v>0</v>
      </c>
      <c r="L65" s="7">
        <f t="shared" si="1"/>
        <v>23.150000000000002</v>
      </c>
      <c r="M65" s="7">
        <f t="shared" si="2"/>
        <v>0</v>
      </c>
      <c r="N65" s="7">
        <f t="shared" si="3"/>
        <v>23.150000000000002</v>
      </c>
      <c r="O65" s="7">
        <f t="shared" si="4"/>
        <v>0</v>
      </c>
      <c r="P65" s="7">
        <f t="shared" si="5"/>
        <v>0</v>
      </c>
    </row>
    <row r="66" spans="1:16" ht="25.5">
      <c r="A66" s="8" t="s">
        <v>288</v>
      </c>
      <c r="B66" s="9" t="s">
        <v>289</v>
      </c>
      <c r="C66" s="10">
        <v>0</v>
      </c>
      <c r="D66" s="10">
        <v>23.150000000000002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</v>
      </c>
      <c r="L66" s="10">
        <f t="shared" si="1"/>
        <v>23.150000000000002</v>
      </c>
      <c r="M66" s="10">
        <f t="shared" si="2"/>
        <v>0</v>
      </c>
      <c r="N66" s="10">
        <f t="shared" si="3"/>
        <v>23.150000000000002</v>
      </c>
      <c r="O66" s="10">
        <f t="shared" si="4"/>
        <v>0</v>
      </c>
      <c r="P66" s="10">
        <f t="shared" si="5"/>
        <v>0</v>
      </c>
    </row>
    <row r="67" spans="1:16">
      <c r="A67" s="5" t="s">
        <v>106</v>
      </c>
      <c r="B67" s="6" t="s">
        <v>107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5.9944199999999999</v>
      </c>
      <c r="K67" s="7">
        <f t="shared" si="0"/>
        <v>0</v>
      </c>
      <c r="L67" s="7">
        <f t="shared" si="1"/>
        <v>0</v>
      </c>
      <c r="M67" s="7">
        <f t="shared" si="2"/>
        <v>0</v>
      </c>
      <c r="N67" s="7">
        <f t="shared" si="3"/>
        <v>0</v>
      </c>
      <c r="O67" s="7">
        <f t="shared" si="4"/>
        <v>0</v>
      </c>
      <c r="P67" s="7">
        <f t="shared" si="5"/>
        <v>0</v>
      </c>
    </row>
    <row r="68" spans="1:16" ht="25.5">
      <c r="A68" s="5" t="s">
        <v>108</v>
      </c>
      <c r="B68" s="6" t="s">
        <v>109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5.9944199999999999</v>
      </c>
      <c r="K68" s="7">
        <f t="shared" si="0"/>
        <v>0</v>
      </c>
      <c r="L68" s="7">
        <f t="shared" si="1"/>
        <v>0</v>
      </c>
      <c r="M68" s="7">
        <f t="shared" si="2"/>
        <v>0</v>
      </c>
      <c r="N68" s="7">
        <f t="shared" si="3"/>
        <v>0</v>
      </c>
      <c r="O68" s="7">
        <f t="shared" si="4"/>
        <v>0</v>
      </c>
      <c r="P68" s="7">
        <f t="shared" si="5"/>
        <v>0</v>
      </c>
    </row>
    <row r="69" spans="1:16">
      <c r="A69" s="8" t="s">
        <v>28</v>
      </c>
      <c r="B69" s="9" t="s">
        <v>29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5.9944199999999999</v>
      </c>
      <c r="K69" s="10">
        <f t="shared" si="0"/>
        <v>0</v>
      </c>
      <c r="L69" s="10">
        <f t="shared" si="1"/>
        <v>0</v>
      </c>
      <c r="M69" s="10">
        <f t="shared" si="2"/>
        <v>0</v>
      </c>
      <c r="N69" s="10">
        <f t="shared" si="3"/>
        <v>0</v>
      </c>
      <c r="O69" s="10">
        <f t="shared" si="4"/>
        <v>0</v>
      </c>
      <c r="P69" s="10">
        <f t="shared" si="5"/>
        <v>0</v>
      </c>
    </row>
    <row r="70" spans="1:16">
      <c r="A70" s="5" t="s">
        <v>302</v>
      </c>
      <c r="B70" s="6" t="s">
        <v>291</v>
      </c>
      <c r="C70" s="7">
        <v>205.35998000000001</v>
      </c>
      <c r="D70" s="7">
        <v>211.65998000000002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f t="shared" ref="K70:K133" si="6">E70-F70</f>
        <v>0</v>
      </c>
      <c r="L70" s="7">
        <f t="shared" ref="L70:L133" si="7">D70-F70</f>
        <v>211.65998000000002</v>
      </c>
      <c r="M70" s="7">
        <f t="shared" ref="M70:M133" si="8">IF(E70=0,0,(F70/E70)*100)</f>
        <v>0</v>
      </c>
      <c r="N70" s="7">
        <f t="shared" ref="N70:N133" si="9">D70-H70</f>
        <v>211.65998000000002</v>
      </c>
      <c r="O70" s="7">
        <f t="shared" ref="O70:O133" si="10">E70-H70</f>
        <v>0</v>
      </c>
      <c r="P70" s="7">
        <f t="shared" ref="P70:P133" si="11">IF(E70=0,0,(H70/E70)*100)</f>
        <v>0</v>
      </c>
    </row>
    <row r="71" spans="1:16">
      <c r="A71" s="8" t="s">
        <v>294</v>
      </c>
      <c r="B71" s="9" t="s">
        <v>295</v>
      </c>
      <c r="C71" s="10">
        <v>205.35998000000001</v>
      </c>
      <c r="D71" s="10">
        <v>211.65998000000002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</v>
      </c>
      <c r="L71" s="10">
        <f t="shared" si="7"/>
        <v>211.65998000000002</v>
      </c>
      <c r="M71" s="10">
        <f t="shared" si="8"/>
        <v>0</v>
      </c>
      <c r="N71" s="10">
        <f t="shared" si="9"/>
        <v>211.65998000000002</v>
      </c>
      <c r="O71" s="10">
        <f t="shared" si="10"/>
        <v>0</v>
      </c>
      <c r="P71" s="10">
        <f t="shared" si="11"/>
        <v>0</v>
      </c>
    </row>
    <row r="72" spans="1:16" ht="25.5">
      <c r="A72" s="5" t="s">
        <v>111</v>
      </c>
      <c r="B72" s="6" t="s">
        <v>112</v>
      </c>
      <c r="C72" s="7">
        <v>80</v>
      </c>
      <c r="D72" s="7">
        <v>6945.3677399999997</v>
      </c>
      <c r="E72" s="7">
        <v>6.666666666666667</v>
      </c>
      <c r="F72" s="7">
        <v>40.162030000000001</v>
      </c>
      <c r="G72" s="7">
        <v>0</v>
      </c>
      <c r="H72" s="7">
        <v>67.772080000000003</v>
      </c>
      <c r="I72" s="7">
        <v>0</v>
      </c>
      <c r="J72" s="7">
        <v>0</v>
      </c>
      <c r="K72" s="7">
        <f t="shared" si="6"/>
        <v>-33.495363333333337</v>
      </c>
      <c r="L72" s="7">
        <f t="shared" si="7"/>
        <v>6905.2057099999993</v>
      </c>
      <c r="M72" s="7">
        <f t="shared" si="8"/>
        <v>602.43044999999995</v>
      </c>
      <c r="N72" s="7">
        <f t="shared" si="9"/>
        <v>6877.59566</v>
      </c>
      <c r="O72" s="7">
        <f t="shared" si="10"/>
        <v>-61.105413333333338</v>
      </c>
      <c r="P72" s="7">
        <f t="shared" si="11"/>
        <v>1016.5812000000001</v>
      </c>
    </row>
    <row r="73" spans="1:16" ht="25.5">
      <c r="A73" s="5" t="s">
        <v>113</v>
      </c>
      <c r="B73" s="6" t="s">
        <v>114</v>
      </c>
      <c r="C73" s="7">
        <v>0</v>
      </c>
      <c r="D73" s="7">
        <v>20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f t="shared" si="6"/>
        <v>0</v>
      </c>
      <c r="L73" s="7">
        <f t="shared" si="7"/>
        <v>20</v>
      </c>
      <c r="M73" s="7">
        <f t="shared" si="8"/>
        <v>0</v>
      </c>
      <c r="N73" s="7">
        <f t="shared" si="9"/>
        <v>20</v>
      </c>
      <c r="O73" s="7">
        <f t="shared" si="10"/>
        <v>0</v>
      </c>
      <c r="P73" s="7">
        <f t="shared" si="11"/>
        <v>0</v>
      </c>
    </row>
    <row r="74" spans="1:16" ht="25.5">
      <c r="A74" s="5" t="s">
        <v>117</v>
      </c>
      <c r="B74" s="6" t="s">
        <v>118</v>
      </c>
      <c r="C74" s="7">
        <v>0</v>
      </c>
      <c r="D74" s="7">
        <v>20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f t="shared" si="6"/>
        <v>0</v>
      </c>
      <c r="L74" s="7">
        <f t="shared" si="7"/>
        <v>20</v>
      </c>
      <c r="M74" s="7">
        <f t="shared" si="8"/>
        <v>0</v>
      </c>
      <c r="N74" s="7">
        <f t="shared" si="9"/>
        <v>20</v>
      </c>
      <c r="O74" s="7">
        <f t="shared" si="10"/>
        <v>0</v>
      </c>
      <c r="P74" s="7">
        <f t="shared" si="11"/>
        <v>0</v>
      </c>
    </row>
    <row r="75" spans="1:16" ht="25.5">
      <c r="A75" s="8" t="s">
        <v>288</v>
      </c>
      <c r="B75" s="9" t="s">
        <v>289</v>
      </c>
      <c r="C75" s="10">
        <v>0</v>
      </c>
      <c r="D75" s="10">
        <v>20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0</v>
      </c>
      <c r="L75" s="10">
        <f t="shared" si="7"/>
        <v>20</v>
      </c>
      <c r="M75" s="10">
        <f t="shared" si="8"/>
        <v>0</v>
      </c>
      <c r="N75" s="10">
        <f t="shared" si="9"/>
        <v>20</v>
      </c>
      <c r="O75" s="10">
        <f t="shared" si="10"/>
        <v>0</v>
      </c>
      <c r="P75" s="10">
        <f t="shared" si="11"/>
        <v>0</v>
      </c>
    </row>
    <row r="76" spans="1:16">
      <c r="A76" s="5" t="s">
        <v>121</v>
      </c>
      <c r="B76" s="6" t="s">
        <v>122</v>
      </c>
      <c r="C76" s="7">
        <v>80</v>
      </c>
      <c r="D76" s="7">
        <v>254.98</v>
      </c>
      <c r="E76" s="7">
        <v>6.666666666666667</v>
      </c>
      <c r="F76" s="7">
        <v>0</v>
      </c>
      <c r="G76" s="7">
        <v>0</v>
      </c>
      <c r="H76" s="7">
        <v>0.28000000000000003</v>
      </c>
      <c r="I76" s="7">
        <v>0</v>
      </c>
      <c r="J76" s="7">
        <v>0</v>
      </c>
      <c r="K76" s="7">
        <f t="shared" si="6"/>
        <v>6.666666666666667</v>
      </c>
      <c r="L76" s="7">
        <f t="shared" si="7"/>
        <v>254.98</v>
      </c>
      <c r="M76" s="7">
        <f t="shared" si="8"/>
        <v>0</v>
      </c>
      <c r="N76" s="7">
        <f t="shared" si="9"/>
        <v>254.7</v>
      </c>
      <c r="O76" s="7">
        <f t="shared" si="10"/>
        <v>6.3866666666666667</v>
      </c>
      <c r="P76" s="7">
        <f t="shared" si="11"/>
        <v>4.2</v>
      </c>
    </row>
    <row r="77" spans="1:16">
      <c r="A77" s="5" t="s">
        <v>125</v>
      </c>
      <c r="B77" s="6" t="s">
        <v>126</v>
      </c>
      <c r="C77" s="7">
        <v>80</v>
      </c>
      <c r="D77" s="7">
        <v>254.98</v>
      </c>
      <c r="E77" s="7">
        <v>6.666666666666667</v>
      </c>
      <c r="F77" s="7">
        <v>0</v>
      </c>
      <c r="G77" s="7">
        <v>0</v>
      </c>
      <c r="H77" s="7">
        <v>0.28000000000000003</v>
      </c>
      <c r="I77" s="7">
        <v>0</v>
      </c>
      <c r="J77" s="7">
        <v>0</v>
      </c>
      <c r="K77" s="7">
        <f t="shared" si="6"/>
        <v>6.666666666666667</v>
      </c>
      <c r="L77" s="7">
        <f t="shared" si="7"/>
        <v>254.98</v>
      </c>
      <c r="M77" s="7">
        <f t="shared" si="8"/>
        <v>0</v>
      </c>
      <c r="N77" s="7">
        <f t="shared" si="9"/>
        <v>254.7</v>
      </c>
      <c r="O77" s="7">
        <f t="shared" si="10"/>
        <v>6.3866666666666667</v>
      </c>
      <c r="P77" s="7">
        <f t="shared" si="11"/>
        <v>4.2</v>
      </c>
    </row>
    <row r="78" spans="1:16">
      <c r="A78" s="8" t="s">
        <v>26</v>
      </c>
      <c r="B78" s="9" t="s">
        <v>27</v>
      </c>
      <c r="C78" s="10">
        <v>50</v>
      </c>
      <c r="D78" s="10">
        <v>50</v>
      </c>
      <c r="E78" s="10">
        <v>4.166666666666667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4.166666666666667</v>
      </c>
      <c r="L78" s="10">
        <f t="shared" si="7"/>
        <v>50</v>
      </c>
      <c r="M78" s="10">
        <f t="shared" si="8"/>
        <v>0</v>
      </c>
      <c r="N78" s="10">
        <f t="shared" si="9"/>
        <v>50</v>
      </c>
      <c r="O78" s="10">
        <f t="shared" si="10"/>
        <v>4.166666666666667</v>
      </c>
      <c r="P78" s="10">
        <f t="shared" si="11"/>
        <v>0</v>
      </c>
    </row>
    <row r="79" spans="1:16">
      <c r="A79" s="8" t="s">
        <v>28</v>
      </c>
      <c r="B79" s="9" t="s">
        <v>29</v>
      </c>
      <c r="C79" s="10">
        <v>25</v>
      </c>
      <c r="D79" s="10">
        <v>25</v>
      </c>
      <c r="E79" s="10">
        <v>2.0833333333333335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2.0833333333333335</v>
      </c>
      <c r="L79" s="10">
        <f t="shared" si="7"/>
        <v>25</v>
      </c>
      <c r="M79" s="10">
        <f t="shared" si="8"/>
        <v>0</v>
      </c>
      <c r="N79" s="10">
        <f t="shared" si="9"/>
        <v>25</v>
      </c>
      <c r="O79" s="10">
        <f t="shared" si="10"/>
        <v>2.0833333333333335</v>
      </c>
      <c r="P79" s="10">
        <f t="shared" si="11"/>
        <v>0</v>
      </c>
    </row>
    <row r="80" spans="1:16">
      <c r="A80" s="8" t="s">
        <v>30</v>
      </c>
      <c r="B80" s="9" t="s">
        <v>31</v>
      </c>
      <c r="C80" s="10">
        <v>5</v>
      </c>
      <c r="D80" s="10">
        <v>5</v>
      </c>
      <c r="E80" s="10">
        <v>0.41666666666666669</v>
      </c>
      <c r="F80" s="10">
        <v>0</v>
      </c>
      <c r="G80" s="10">
        <v>0</v>
      </c>
      <c r="H80" s="10">
        <v>0.28000000000000003</v>
      </c>
      <c r="I80" s="10">
        <v>0</v>
      </c>
      <c r="J80" s="10">
        <v>0</v>
      </c>
      <c r="K80" s="10">
        <f t="shared" si="6"/>
        <v>0.41666666666666669</v>
      </c>
      <c r="L80" s="10">
        <f t="shared" si="7"/>
        <v>5</v>
      </c>
      <c r="M80" s="10">
        <f t="shared" si="8"/>
        <v>0</v>
      </c>
      <c r="N80" s="10">
        <f t="shared" si="9"/>
        <v>4.72</v>
      </c>
      <c r="O80" s="10">
        <f t="shared" si="10"/>
        <v>0.13666666666666666</v>
      </c>
      <c r="P80" s="10">
        <f t="shared" si="11"/>
        <v>67.2</v>
      </c>
    </row>
    <row r="81" spans="1:16" ht="25.5">
      <c r="A81" s="8" t="s">
        <v>288</v>
      </c>
      <c r="B81" s="9" t="s">
        <v>289</v>
      </c>
      <c r="C81" s="10">
        <v>0</v>
      </c>
      <c r="D81" s="10">
        <v>174.98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174.98</v>
      </c>
      <c r="M81" s="10">
        <f t="shared" si="8"/>
        <v>0</v>
      </c>
      <c r="N81" s="10">
        <f t="shared" si="9"/>
        <v>174.98</v>
      </c>
      <c r="O81" s="10">
        <f t="shared" si="10"/>
        <v>0</v>
      </c>
      <c r="P81" s="10">
        <f t="shared" si="11"/>
        <v>0</v>
      </c>
    </row>
    <row r="82" spans="1:16">
      <c r="A82" s="5" t="s">
        <v>139</v>
      </c>
      <c r="B82" s="6" t="s">
        <v>107</v>
      </c>
      <c r="C82" s="7">
        <v>0</v>
      </c>
      <c r="D82" s="7">
        <v>35.386739999999996</v>
      </c>
      <c r="E82" s="7">
        <v>0</v>
      </c>
      <c r="F82" s="7">
        <v>0</v>
      </c>
      <c r="G82" s="7">
        <v>0</v>
      </c>
      <c r="H82" s="7">
        <v>27.33005</v>
      </c>
      <c r="I82" s="7">
        <v>0</v>
      </c>
      <c r="J82" s="7">
        <v>0</v>
      </c>
      <c r="K82" s="7">
        <f t="shared" si="6"/>
        <v>0</v>
      </c>
      <c r="L82" s="7">
        <f t="shared" si="7"/>
        <v>35.386739999999996</v>
      </c>
      <c r="M82" s="7">
        <f t="shared" si="8"/>
        <v>0</v>
      </c>
      <c r="N82" s="7">
        <f t="shared" si="9"/>
        <v>8.0566899999999961</v>
      </c>
      <c r="O82" s="7">
        <f t="shared" si="10"/>
        <v>-27.33005</v>
      </c>
      <c r="P82" s="7">
        <f t="shared" si="11"/>
        <v>0</v>
      </c>
    </row>
    <row r="83" spans="1:16" ht="25.5">
      <c r="A83" s="5" t="s">
        <v>140</v>
      </c>
      <c r="B83" s="6" t="s">
        <v>109</v>
      </c>
      <c r="C83" s="7">
        <v>0</v>
      </c>
      <c r="D83" s="7">
        <v>35.386739999999996</v>
      </c>
      <c r="E83" s="7">
        <v>0</v>
      </c>
      <c r="F83" s="7">
        <v>0</v>
      </c>
      <c r="G83" s="7">
        <v>0</v>
      </c>
      <c r="H83" s="7">
        <v>27.33005</v>
      </c>
      <c r="I83" s="7">
        <v>0</v>
      </c>
      <c r="J83" s="7">
        <v>0</v>
      </c>
      <c r="K83" s="7">
        <f t="shared" si="6"/>
        <v>0</v>
      </c>
      <c r="L83" s="7">
        <f t="shared" si="7"/>
        <v>35.386739999999996</v>
      </c>
      <c r="M83" s="7">
        <f t="shared" si="8"/>
        <v>0</v>
      </c>
      <c r="N83" s="7">
        <f t="shared" si="9"/>
        <v>8.0566899999999961</v>
      </c>
      <c r="O83" s="7">
        <f t="shared" si="10"/>
        <v>-27.33005</v>
      </c>
      <c r="P83" s="7">
        <f t="shared" si="11"/>
        <v>0</v>
      </c>
    </row>
    <row r="84" spans="1:16">
      <c r="A84" s="8" t="s">
        <v>26</v>
      </c>
      <c r="B84" s="9" t="s">
        <v>27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27.33005</v>
      </c>
      <c r="I84" s="10">
        <v>0</v>
      </c>
      <c r="J84" s="10">
        <v>0</v>
      </c>
      <c r="K84" s="10">
        <f t="shared" si="6"/>
        <v>0</v>
      </c>
      <c r="L84" s="10">
        <f t="shared" si="7"/>
        <v>0</v>
      </c>
      <c r="M84" s="10">
        <f t="shared" si="8"/>
        <v>0</v>
      </c>
      <c r="N84" s="10">
        <f t="shared" si="9"/>
        <v>-27.33005</v>
      </c>
      <c r="O84" s="10">
        <f t="shared" si="10"/>
        <v>-27.33005</v>
      </c>
      <c r="P84" s="10">
        <f t="shared" si="11"/>
        <v>0</v>
      </c>
    </row>
    <row r="85" spans="1:16" ht="25.5">
      <c r="A85" s="8" t="s">
        <v>288</v>
      </c>
      <c r="B85" s="9" t="s">
        <v>289</v>
      </c>
      <c r="C85" s="10">
        <v>0</v>
      </c>
      <c r="D85" s="10">
        <v>35.386739999999996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</v>
      </c>
      <c r="L85" s="10">
        <f t="shared" si="7"/>
        <v>35.386739999999996</v>
      </c>
      <c r="M85" s="10">
        <f t="shared" si="8"/>
        <v>0</v>
      </c>
      <c r="N85" s="10">
        <f t="shared" si="9"/>
        <v>35.386739999999996</v>
      </c>
      <c r="O85" s="10">
        <f t="shared" si="10"/>
        <v>0</v>
      </c>
      <c r="P85" s="10">
        <f t="shared" si="11"/>
        <v>0</v>
      </c>
    </row>
    <row r="86" spans="1:16">
      <c r="A86" s="5" t="s">
        <v>303</v>
      </c>
      <c r="B86" s="6" t="s">
        <v>304</v>
      </c>
      <c r="C86" s="7">
        <v>0</v>
      </c>
      <c r="D86" s="7">
        <v>2678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f t="shared" si="6"/>
        <v>0</v>
      </c>
      <c r="L86" s="7">
        <f t="shared" si="7"/>
        <v>2678</v>
      </c>
      <c r="M86" s="7">
        <f t="shared" si="8"/>
        <v>0</v>
      </c>
      <c r="N86" s="7">
        <f t="shared" si="9"/>
        <v>2678</v>
      </c>
      <c r="O86" s="7">
        <f t="shared" si="10"/>
        <v>0</v>
      </c>
      <c r="P86" s="7">
        <f t="shared" si="11"/>
        <v>0</v>
      </c>
    </row>
    <row r="87" spans="1:16" ht="25.5">
      <c r="A87" s="5" t="s">
        <v>305</v>
      </c>
      <c r="B87" s="6" t="s">
        <v>306</v>
      </c>
      <c r="C87" s="7">
        <v>0</v>
      </c>
      <c r="D87" s="7">
        <v>2678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f t="shared" si="6"/>
        <v>0</v>
      </c>
      <c r="L87" s="7">
        <f t="shared" si="7"/>
        <v>2678</v>
      </c>
      <c r="M87" s="7">
        <f t="shared" si="8"/>
        <v>0</v>
      </c>
      <c r="N87" s="7">
        <f t="shared" si="9"/>
        <v>2678</v>
      </c>
      <c r="O87" s="7">
        <f t="shared" si="10"/>
        <v>0</v>
      </c>
      <c r="P87" s="7">
        <f t="shared" si="11"/>
        <v>0</v>
      </c>
    </row>
    <row r="88" spans="1:16" ht="25.5">
      <c r="A88" s="8" t="s">
        <v>296</v>
      </c>
      <c r="B88" s="9" t="s">
        <v>297</v>
      </c>
      <c r="C88" s="10">
        <v>0</v>
      </c>
      <c r="D88" s="10">
        <v>2678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2678</v>
      </c>
      <c r="M88" s="10">
        <f t="shared" si="8"/>
        <v>0</v>
      </c>
      <c r="N88" s="10">
        <f t="shared" si="9"/>
        <v>2678</v>
      </c>
      <c r="O88" s="10">
        <f t="shared" si="10"/>
        <v>0</v>
      </c>
      <c r="P88" s="10">
        <f t="shared" si="11"/>
        <v>0</v>
      </c>
    </row>
    <row r="89" spans="1:16">
      <c r="A89" s="5" t="s">
        <v>307</v>
      </c>
      <c r="B89" s="6" t="s">
        <v>291</v>
      </c>
      <c r="C89" s="7">
        <v>0</v>
      </c>
      <c r="D89" s="7">
        <v>462.45499999999998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f t="shared" si="6"/>
        <v>0</v>
      </c>
      <c r="L89" s="7">
        <f t="shared" si="7"/>
        <v>462.45499999999998</v>
      </c>
      <c r="M89" s="7">
        <f t="shared" si="8"/>
        <v>0</v>
      </c>
      <c r="N89" s="7">
        <f t="shared" si="9"/>
        <v>462.45499999999998</v>
      </c>
      <c r="O89" s="7">
        <f t="shared" si="10"/>
        <v>0</v>
      </c>
      <c r="P89" s="7">
        <f t="shared" si="11"/>
        <v>0</v>
      </c>
    </row>
    <row r="90" spans="1:16" ht="25.5">
      <c r="A90" s="8" t="s">
        <v>296</v>
      </c>
      <c r="B90" s="9" t="s">
        <v>297</v>
      </c>
      <c r="C90" s="10">
        <v>0</v>
      </c>
      <c r="D90" s="10">
        <v>462.45499999999998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</v>
      </c>
      <c r="L90" s="10">
        <f t="shared" si="7"/>
        <v>462.45499999999998</v>
      </c>
      <c r="M90" s="10">
        <f t="shared" si="8"/>
        <v>0</v>
      </c>
      <c r="N90" s="10">
        <f t="shared" si="9"/>
        <v>462.45499999999998</v>
      </c>
      <c r="O90" s="10">
        <f t="shared" si="10"/>
        <v>0</v>
      </c>
      <c r="P90" s="10">
        <f t="shared" si="11"/>
        <v>0</v>
      </c>
    </row>
    <row r="91" spans="1:16">
      <c r="A91" s="5" t="s">
        <v>308</v>
      </c>
      <c r="B91" s="6" t="s">
        <v>301</v>
      </c>
      <c r="C91" s="7">
        <v>0</v>
      </c>
      <c r="D91" s="7">
        <v>2500</v>
      </c>
      <c r="E91" s="7">
        <v>0</v>
      </c>
      <c r="F91" s="7">
        <v>40.162030000000001</v>
      </c>
      <c r="G91" s="7">
        <v>0</v>
      </c>
      <c r="H91" s="7">
        <v>40.162030000000001</v>
      </c>
      <c r="I91" s="7">
        <v>0</v>
      </c>
      <c r="J91" s="7">
        <v>0</v>
      </c>
      <c r="K91" s="7">
        <f t="shared" si="6"/>
        <v>-40.162030000000001</v>
      </c>
      <c r="L91" s="7">
        <f t="shared" si="7"/>
        <v>2459.83797</v>
      </c>
      <c r="M91" s="7">
        <f t="shared" si="8"/>
        <v>0</v>
      </c>
      <c r="N91" s="7">
        <f t="shared" si="9"/>
        <v>2459.83797</v>
      </c>
      <c r="O91" s="7">
        <f t="shared" si="10"/>
        <v>-40.162030000000001</v>
      </c>
      <c r="P91" s="7">
        <f t="shared" si="11"/>
        <v>0</v>
      </c>
    </row>
    <row r="92" spans="1:16" ht="25.5">
      <c r="A92" s="8" t="s">
        <v>296</v>
      </c>
      <c r="B92" s="9" t="s">
        <v>297</v>
      </c>
      <c r="C92" s="10">
        <v>0</v>
      </c>
      <c r="D92" s="10">
        <v>2500</v>
      </c>
      <c r="E92" s="10">
        <v>0</v>
      </c>
      <c r="F92" s="10">
        <v>40.162030000000001</v>
      </c>
      <c r="G92" s="10">
        <v>0</v>
      </c>
      <c r="H92" s="10">
        <v>40.162030000000001</v>
      </c>
      <c r="I92" s="10">
        <v>0</v>
      </c>
      <c r="J92" s="10">
        <v>0</v>
      </c>
      <c r="K92" s="10">
        <f t="shared" si="6"/>
        <v>-40.162030000000001</v>
      </c>
      <c r="L92" s="10">
        <f t="shared" si="7"/>
        <v>2459.83797</v>
      </c>
      <c r="M92" s="10">
        <f t="shared" si="8"/>
        <v>0</v>
      </c>
      <c r="N92" s="10">
        <f t="shared" si="9"/>
        <v>2459.83797</v>
      </c>
      <c r="O92" s="10">
        <f t="shared" si="10"/>
        <v>-40.162030000000001</v>
      </c>
      <c r="P92" s="10">
        <f t="shared" si="11"/>
        <v>0</v>
      </c>
    </row>
    <row r="93" spans="1:16">
      <c r="A93" s="5" t="s">
        <v>145</v>
      </c>
      <c r="B93" s="6" t="s">
        <v>71</v>
      </c>
      <c r="C93" s="7">
        <v>0</v>
      </c>
      <c r="D93" s="7">
        <v>994.54600000000005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f t="shared" si="6"/>
        <v>0</v>
      </c>
      <c r="L93" s="7">
        <f t="shared" si="7"/>
        <v>994.54600000000005</v>
      </c>
      <c r="M93" s="7">
        <f t="shared" si="8"/>
        <v>0</v>
      </c>
      <c r="N93" s="7">
        <f t="shared" si="9"/>
        <v>994.54600000000005</v>
      </c>
      <c r="O93" s="7">
        <f t="shared" si="10"/>
        <v>0</v>
      </c>
      <c r="P93" s="7">
        <f t="shared" si="11"/>
        <v>0</v>
      </c>
    </row>
    <row r="94" spans="1:16" ht="25.5">
      <c r="A94" s="8" t="s">
        <v>296</v>
      </c>
      <c r="B94" s="9" t="s">
        <v>297</v>
      </c>
      <c r="C94" s="10">
        <v>0</v>
      </c>
      <c r="D94" s="10">
        <v>994.54600000000005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0</v>
      </c>
      <c r="L94" s="10">
        <f t="shared" si="7"/>
        <v>994.54600000000005</v>
      </c>
      <c r="M94" s="10">
        <f t="shared" si="8"/>
        <v>0</v>
      </c>
      <c r="N94" s="10">
        <f t="shared" si="9"/>
        <v>994.54600000000005</v>
      </c>
      <c r="O94" s="10">
        <f t="shared" si="10"/>
        <v>0</v>
      </c>
      <c r="P94" s="10">
        <f t="shared" si="11"/>
        <v>0</v>
      </c>
    </row>
    <row r="95" spans="1:16">
      <c r="A95" s="5" t="s">
        <v>146</v>
      </c>
      <c r="B95" s="6" t="s">
        <v>147</v>
      </c>
      <c r="C95" s="7">
        <v>1319</v>
      </c>
      <c r="D95" s="7">
        <v>33337.521679999998</v>
      </c>
      <c r="E95" s="7">
        <v>801.15200000000004</v>
      </c>
      <c r="F95" s="7">
        <v>1041.6410000000001</v>
      </c>
      <c r="G95" s="7">
        <v>52.328389999999999</v>
      </c>
      <c r="H95" s="7">
        <v>112.77436</v>
      </c>
      <c r="I95" s="7">
        <v>1041.6410000000001</v>
      </c>
      <c r="J95" s="7">
        <v>0.57789999999999997</v>
      </c>
      <c r="K95" s="7">
        <f t="shared" si="6"/>
        <v>-240.48900000000003</v>
      </c>
      <c r="L95" s="7">
        <f t="shared" si="7"/>
        <v>32295.880679999998</v>
      </c>
      <c r="M95" s="7">
        <f t="shared" si="8"/>
        <v>130.01789922511585</v>
      </c>
      <c r="N95" s="7">
        <f t="shared" si="9"/>
        <v>33224.747319999995</v>
      </c>
      <c r="O95" s="7">
        <f t="shared" si="10"/>
        <v>688.37764000000004</v>
      </c>
      <c r="P95" s="7">
        <f t="shared" si="11"/>
        <v>14.076524804281835</v>
      </c>
    </row>
    <row r="96" spans="1:16" ht="25.5">
      <c r="A96" s="5" t="s">
        <v>149</v>
      </c>
      <c r="B96" s="6" t="s">
        <v>150</v>
      </c>
      <c r="C96" s="7">
        <v>1119</v>
      </c>
      <c r="D96" s="7">
        <v>10333.340100000001</v>
      </c>
      <c r="E96" s="7">
        <v>781.05000000000007</v>
      </c>
      <c r="F96" s="7">
        <v>1041.6410000000001</v>
      </c>
      <c r="G96" s="7">
        <v>52.328389999999999</v>
      </c>
      <c r="H96" s="7">
        <v>92.768950000000004</v>
      </c>
      <c r="I96" s="7">
        <v>1041.6410000000001</v>
      </c>
      <c r="J96" s="7">
        <v>0</v>
      </c>
      <c r="K96" s="7">
        <f t="shared" si="6"/>
        <v>-260.59100000000001</v>
      </c>
      <c r="L96" s="7">
        <f t="shared" si="7"/>
        <v>9291.6991000000016</v>
      </c>
      <c r="M96" s="7">
        <f t="shared" si="8"/>
        <v>133.36418923244352</v>
      </c>
      <c r="N96" s="7">
        <f t="shared" si="9"/>
        <v>10240.571150000002</v>
      </c>
      <c r="O96" s="7">
        <f t="shared" si="10"/>
        <v>688.28105000000005</v>
      </c>
      <c r="P96" s="7">
        <f t="shared" si="11"/>
        <v>11.877466231355227</v>
      </c>
    </row>
    <row r="97" spans="1:16" ht="25.5">
      <c r="A97" s="8" t="s">
        <v>40</v>
      </c>
      <c r="B97" s="9" t="s">
        <v>41</v>
      </c>
      <c r="C97" s="10">
        <v>1119</v>
      </c>
      <c r="D97" s="10">
        <v>1119</v>
      </c>
      <c r="E97" s="10">
        <v>93.25</v>
      </c>
      <c r="F97" s="10">
        <v>0</v>
      </c>
      <c r="G97" s="10">
        <v>0</v>
      </c>
      <c r="H97" s="10">
        <v>92.768950000000004</v>
      </c>
      <c r="I97" s="10">
        <v>0</v>
      </c>
      <c r="J97" s="10">
        <v>0</v>
      </c>
      <c r="K97" s="10">
        <f t="shared" si="6"/>
        <v>93.25</v>
      </c>
      <c r="L97" s="10">
        <f t="shared" si="7"/>
        <v>1119</v>
      </c>
      <c r="M97" s="10">
        <f t="shared" si="8"/>
        <v>0</v>
      </c>
      <c r="N97" s="10">
        <f t="shared" si="9"/>
        <v>1026.2310500000001</v>
      </c>
      <c r="O97" s="10">
        <f t="shared" si="10"/>
        <v>0.4810499999999962</v>
      </c>
      <c r="P97" s="10">
        <f t="shared" si="11"/>
        <v>99.484128686327082</v>
      </c>
    </row>
    <row r="98" spans="1:16" ht="25.5">
      <c r="A98" s="8" t="s">
        <v>296</v>
      </c>
      <c r="B98" s="9" t="s">
        <v>297</v>
      </c>
      <c r="C98" s="10">
        <v>0</v>
      </c>
      <c r="D98" s="10">
        <v>9214.3401000000013</v>
      </c>
      <c r="E98" s="10">
        <v>687.80000000000007</v>
      </c>
      <c r="F98" s="10">
        <v>1041.6410000000001</v>
      </c>
      <c r="G98" s="10">
        <v>52.328389999999999</v>
      </c>
      <c r="H98" s="10">
        <v>0</v>
      </c>
      <c r="I98" s="10">
        <v>1041.6410000000001</v>
      </c>
      <c r="J98" s="10">
        <v>0</v>
      </c>
      <c r="K98" s="10">
        <f t="shared" si="6"/>
        <v>-353.84100000000001</v>
      </c>
      <c r="L98" s="10">
        <f t="shared" si="7"/>
        <v>8172.6991000000016</v>
      </c>
      <c r="M98" s="10">
        <f t="shared" si="8"/>
        <v>151.44533294562373</v>
      </c>
      <c r="N98" s="10">
        <f t="shared" si="9"/>
        <v>9214.3401000000013</v>
      </c>
      <c r="O98" s="10">
        <f t="shared" si="10"/>
        <v>687.80000000000007</v>
      </c>
      <c r="P98" s="10">
        <f t="shared" si="11"/>
        <v>0</v>
      </c>
    </row>
    <row r="99" spans="1:16">
      <c r="A99" s="5" t="s">
        <v>151</v>
      </c>
      <c r="B99" s="6" t="s">
        <v>152</v>
      </c>
      <c r="C99" s="7">
        <v>0</v>
      </c>
      <c r="D99" s="7">
        <v>36.9</v>
      </c>
      <c r="E99" s="7">
        <v>0</v>
      </c>
      <c r="F99" s="7">
        <v>0</v>
      </c>
      <c r="G99" s="7">
        <v>0</v>
      </c>
      <c r="H99" s="7">
        <v>20.005410000000001</v>
      </c>
      <c r="I99" s="7">
        <v>0</v>
      </c>
      <c r="J99" s="7">
        <v>0.57789999999999997</v>
      </c>
      <c r="K99" s="7">
        <f t="shared" si="6"/>
        <v>0</v>
      </c>
      <c r="L99" s="7">
        <f t="shared" si="7"/>
        <v>36.9</v>
      </c>
      <c r="M99" s="7">
        <f t="shared" si="8"/>
        <v>0</v>
      </c>
      <c r="N99" s="7">
        <f t="shared" si="9"/>
        <v>16.894589999999997</v>
      </c>
      <c r="O99" s="7">
        <f t="shared" si="10"/>
        <v>-20.005410000000001</v>
      </c>
      <c r="P99" s="7">
        <f t="shared" si="11"/>
        <v>0</v>
      </c>
    </row>
    <row r="100" spans="1:16" ht="25.5">
      <c r="A100" s="8" t="s">
        <v>40</v>
      </c>
      <c r="B100" s="9" t="s">
        <v>41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20.005410000000001</v>
      </c>
      <c r="I100" s="10">
        <v>0</v>
      </c>
      <c r="J100" s="10">
        <v>0.57789999999999997</v>
      </c>
      <c r="K100" s="10">
        <f t="shared" si="6"/>
        <v>0</v>
      </c>
      <c r="L100" s="10">
        <f t="shared" si="7"/>
        <v>0</v>
      </c>
      <c r="M100" s="10">
        <f t="shared" si="8"/>
        <v>0</v>
      </c>
      <c r="N100" s="10">
        <f t="shared" si="9"/>
        <v>-20.005410000000001</v>
      </c>
      <c r="O100" s="10">
        <f t="shared" si="10"/>
        <v>-20.005410000000001</v>
      </c>
      <c r="P100" s="10">
        <f t="shared" si="11"/>
        <v>0</v>
      </c>
    </row>
    <row r="101" spans="1:16" ht="25.5">
      <c r="A101" s="8" t="s">
        <v>296</v>
      </c>
      <c r="B101" s="9" t="s">
        <v>297</v>
      </c>
      <c r="C101" s="10">
        <v>0</v>
      </c>
      <c r="D101" s="10">
        <v>36.9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36.9</v>
      </c>
      <c r="M101" s="10">
        <f t="shared" si="8"/>
        <v>0</v>
      </c>
      <c r="N101" s="10">
        <f t="shared" si="9"/>
        <v>36.9</v>
      </c>
      <c r="O101" s="10">
        <f t="shared" si="10"/>
        <v>0</v>
      </c>
      <c r="P101" s="10">
        <f t="shared" si="11"/>
        <v>0</v>
      </c>
    </row>
    <row r="102" spans="1:16">
      <c r="A102" s="5" t="s">
        <v>155</v>
      </c>
      <c r="B102" s="6" t="s">
        <v>156</v>
      </c>
      <c r="C102" s="7">
        <v>0</v>
      </c>
      <c r="D102" s="7">
        <v>20850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f t="shared" si="6"/>
        <v>0</v>
      </c>
      <c r="L102" s="7">
        <f t="shared" si="7"/>
        <v>20850</v>
      </c>
      <c r="M102" s="7">
        <f t="shared" si="8"/>
        <v>0</v>
      </c>
      <c r="N102" s="7">
        <f t="shared" si="9"/>
        <v>20850</v>
      </c>
      <c r="O102" s="7">
        <f t="shared" si="10"/>
        <v>0</v>
      </c>
      <c r="P102" s="7">
        <f t="shared" si="11"/>
        <v>0</v>
      </c>
    </row>
    <row r="103" spans="1:16" ht="25.5">
      <c r="A103" s="8" t="s">
        <v>288</v>
      </c>
      <c r="B103" s="9" t="s">
        <v>289</v>
      </c>
      <c r="C103" s="10">
        <v>0</v>
      </c>
      <c r="D103" s="10">
        <v>20850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</v>
      </c>
      <c r="L103" s="10">
        <f t="shared" si="7"/>
        <v>20850</v>
      </c>
      <c r="M103" s="10">
        <f t="shared" si="8"/>
        <v>0</v>
      </c>
      <c r="N103" s="10">
        <f t="shared" si="9"/>
        <v>20850</v>
      </c>
      <c r="O103" s="10">
        <f t="shared" si="10"/>
        <v>0</v>
      </c>
      <c r="P103" s="10">
        <f t="shared" si="11"/>
        <v>0</v>
      </c>
    </row>
    <row r="104" spans="1:16">
      <c r="A104" s="5" t="s">
        <v>309</v>
      </c>
      <c r="B104" s="6" t="s">
        <v>291</v>
      </c>
      <c r="C104" s="7">
        <v>0</v>
      </c>
      <c r="D104" s="7">
        <v>20.102</v>
      </c>
      <c r="E104" s="7">
        <v>20.102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f t="shared" si="6"/>
        <v>20.102</v>
      </c>
      <c r="L104" s="7">
        <f t="shared" si="7"/>
        <v>20.102</v>
      </c>
      <c r="M104" s="7">
        <f t="shared" si="8"/>
        <v>0</v>
      </c>
      <c r="N104" s="7">
        <f t="shared" si="9"/>
        <v>20.102</v>
      </c>
      <c r="O104" s="7">
        <f t="shared" si="10"/>
        <v>20.102</v>
      </c>
      <c r="P104" s="7">
        <f t="shared" si="11"/>
        <v>0</v>
      </c>
    </row>
    <row r="105" spans="1:16" ht="25.5">
      <c r="A105" s="8" t="s">
        <v>296</v>
      </c>
      <c r="B105" s="9" t="s">
        <v>297</v>
      </c>
      <c r="C105" s="10">
        <v>0</v>
      </c>
      <c r="D105" s="10">
        <v>20.102</v>
      </c>
      <c r="E105" s="10">
        <v>20.102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20.102</v>
      </c>
      <c r="L105" s="10">
        <f t="shared" si="7"/>
        <v>20.102</v>
      </c>
      <c r="M105" s="10">
        <f t="shared" si="8"/>
        <v>0</v>
      </c>
      <c r="N105" s="10">
        <f t="shared" si="9"/>
        <v>20.102</v>
      </c>
      <c r="O105" s="10">
        <f t="shared" si="10"/>
        <v>20.102</v>
      </c>
      <c r="P105" s="10">
        <f t="shared" si="11"/>
        <v>0</v>
      </c>
    </row>
    <row r="106" spans="1:16" ht="25.5">
      <c r="A106" s="5" t="s">
        <v>310</v>
      </c>
      <c r="B106" s="6" t="s">
        <v>311</v>
      </c>
      <c r="C106" s="7">
        <v>200</v>
      </c>
      <c r="D106" s="7">
        <v>1460.9755799999998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f t="shared" si="6"/>
        <v>0</v>
      </c>
      <c r="L106" s="7">
        <f t="shared" si="7"/>
        <v>1460.9755799999998</v>
      </c>
      <c r="M106" s="7">
        <f t="shared" si="8"/>
        <v>0</v>
      </c>
      <c r="N106" s="7">
        <f t="shared" si="9"/>
        <v>1460.9755799999998</v>
      </c>
      <c r="O106" s="7">
        <f t="shared" si="10"/>
        <v>0</v>
      </c>
      <c r="P106" s="7">
        <f t="shared" si="11"/>
        <v>0</v>
      </c>
    </row>
    <row r="107" spans="1:16">
      <c r="A107" s="8" t="s">
        <v>294</v>
      </c>
      <c r="B107" s="9" t="s">
        <v>295</v>
      </c>
      <c r="C107" s="10">
        <v>200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0</v>
      </c>
      <c r="M107" s="10">
        <f t="shared" si="8"/>
        <v>0</v>
      </c>
      <c r="N107" s="10">
        <f t="shared" si="9"/>
        <v>0</v>
      </c>
      <c r="O107" s="10">
        <f t="shared" si="10"/>
        <v>0</v>
      </c>
      <c r="P107" s="10">
        <f t="shared" si="11"/>
        <v>0</v>
      </c>
    </row>
    <row r="108" spans="1:16" ht="25.5">
      <c r="A108" s="8" t="s">
        <v>296</v>
      </c>
      <c r="B108" s="9" t="s">
        <v>297</v>
      </c>
      <c r="C108" s="10">
        <v>0</v>
      </c>
      <c r="D108" s="10">
        <v>1460.9755799999998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1460.9755799999998</v>
      </c>
      <c r="M108" s="10">
        <f t="shared" si="8"/>
        <v>0</v>
      </c>
      <c r="N108" s="10">
        <f t="shared" si="9"/>
        <v>1460.9755799999998</v>
      </c>
      <c r="O108" s="10">
        <f t="shared" si="10"/>
        <v>0</v>
      </c>
      <c r="P108" s="10">
        <f t="shared" si="11"/>
        <v>0</v>
      </c>
    </row>
    <row r="109" spans="1:16">
      <c r="A109" s="5" t="s">
        <v>312</v>
      </c>
      <c r="B109" s="6" t="s">
        <v>301</v>
      </c>
      <c r="C109" s="7">
        <v>0</v>
      </c>
      <c r="D109" s="7">
        <v>636.20400000000006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f t="shared" si="6"/>
        <v>0</v>
      </c>
      <c r="L109" s="7">
        <f t="shared" si="7"/>
        <v>636.20400000000006</v>
      </c>
      <c r="M109" s="7">
        <f t="shared" si="8"/>
        <v>0</v>
      </c>
      <c r="N109" s="7">
        <f t="shared" si="9"/>
        <v>636.20400000000006</v>
      </c>
      <c r="O109" s="7">
        <f t="shared" si="10"/>
        <v>0</v>
      </c>
      <c r="P109" s="7">
        <f t="shared" si="11"/>
        <v>0</v>
      </c>
    </row>
    <row r="110" spans="1:16" ht="25.5">
      <c r="A110" s="8" t="s">
        <v>296</v>
      </c>
      <c r="B110" s="9" t="s">
        <v>297</v>
      </c>
      <c r="C110" s="10">
        <v>0</v>
      </c>
      <c r="D110" s="10">
        <v>636.20400000000006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636.20400000000006</v>
      </c>
      <c r="M110" s="10">
        <f t="shared" si="8"/>
        <v>0</v>
      </c>
      <c r="N110" s="10">
        <f t="shared" si="9"/>
        <v>636.20400000000006</v>
      </c>
      <c r="O110" s="10">
        <f t="shared" si="10"/>
        <v>0</v>
      </c>
      <c r="P110" s="10">
        <f t="shared" si="11"/>
        <v>0</v>
      </c>
    </row>
    <row r="111" spans="1:16" ht="25.5">
      <c r="A111" s="5" t="s">
        <v>158</v>
      </c>
      <c r="B111" s="6" t="s">
        <v>159</v>
      </c>
      <c r="C111" s="7">
        <v>22.8</v>
      </c>
      <c r="D111" s="7">
        <v>556.53566000000001</v>
      </c>
      <c r="E111" s="7">
        <v>1.9000000000000001</v>
      </c>
      <c r="F111" s="7">
        <v>0</v>
      </c>
      <c r="G111" s="7">
        <v>0</v>
      </c>
      <c r="H111" s="7">
        <v>0</v>
      </c>
      <c r="I111" s="7">
        <v>16.992740000000001</v>
      </c>
      <c r="J111" s="7">
        <v>16.992740000000001</v>
      </c>
      <c r="K111" s="7">
        <f t="shared" si="6"/>
        <v>1.9000000000000001</v>
      </c>
      <c r="L111" s="7">
        <f t="shared" si="7"/>
        <v>556.53566000000001</v>
      </c>
      <c r="M111" s="7">
        <f t="shared" si="8"/>
        <v>0</v>
      </c>
      <c r="N111" s="7">
        <f t="shared" si="9"/>
        <v>556.53566000000001</v>
      </c>
      <c r="O111" s="7">
        <f t="shared" si="10"/>
        <v>1.9000000000000001</v>
      </c>
      <c r="P111" s="7">
        <f t="shared" si="11"/>
        <v>0</v>
      </c>
    </row>
    <row r="112" spans="1:16" ht="25.5">
      <c r="A112" s="5" t="s">
        <v>160</v>
      </c>
      <c r="B112" s="6" t="s">
        <v>77</v>
      </c>
      <c r="C112" s="7">
        <v>0</v>
      </c>
      <c r="D112" s="7">
        <v>28</v>
      </c>
      <c r="E112" s="7">
        <v>0</v>
      </c>
      <c r="F112" s="7">
        <v>0</v>
      </c>
      <c r="G112" s="7">
        <v>0</v>
      </c>
      <c r="H112" s="7">
        <v>0</v>
      </c>
      <c r="I112" s="7">
        <v>16.992740000000001</v>
      </c>
      <c r="J112" s="7">
        <v>16.992740000000001</v>
      </c>
      <c r="K112" s="7">
        <f t="shared" si="6"/>
        <v>0</v>
      </c>
      <c r="L112" s="7">
        <f t="shared" si="7"/>
        <v>28</v>
      </c>
      <c r="M112" s="7">
        <f t="shared" si="8"/>
        <v>0</v>
      </c>
      <c r="N112" s="7">
        <f t="shared" si="9"/>
        <v>28</v>
      </c>
      <c r="O112" s="7">
        <f t="shared" si="10"/>
        <v>0</v>
      </c>
      <c r="P112" s="7">
        <f t="shared" si="11"/>
        <v>0</v>
      </c>
    </row>
    <row r="113" spans="1:16" ht="25.5">
      <c r="A113" s="8" t="s">
        <v>288</v>
      </c>
      <c r="B113" s="9" t="s">
        <v>289</v>
      </c>
      <c r="C113" s="10">
        <v>0</v>
      </c>
      <c r="D113" s="10">
        <v>28</v>
      </c>
      <c r="E113" s="10">
        <v>0</v>
      </c>
      <c r="F113" s="10">
        <v>0</v>
      </c>
      <c r="G113" s="10">
        <v>0</v>
      </c>
      <c r="H113" s="10">
        <v>0</v>
      </c>
      <c r="I113" s="10">
        <v>16.992740000000001</v>
      </c>
      <c r="J113" s="10">
        <v>16.992740000000001</v>
      </c>
      <c r="K113" s="10">
        <f t="shared" si="6"/>
        <v>0</v>
      </c>
      <c r="L113" s="10">
        <f t="shared" si="7"/>
        <v>28</v>
      </c>
      <c r="M113" s="10">
        <f t="shared" si="8"/>
        <v>0</v>
      </c>
      <c r="N113" s="10">
        <f t="shared" si="9"/>
        <v>28</v>
      </c>
      <c r="O113" s="10">
        <f t="shared" si="10"/>
        <v>0</v>
      </c>
      <c r="P113" s="10">
        <f t="shared" si="11"/>
        <v>0</v>
      </c>
    </row>
    <row r="114" spans="1:16" ht="38.25">
      <c r="A114" s="5" t="s">
        <v>170</v>
      </c>
      <c r="B114" s="6" t="s">
        <v>171</v>
      </c>
      <c r="C114" s="7">
        <v>22.8</v>
      </c>
      <c r="D114" s="7">
        <v>428.53566000000001</v>
      </c>
      <c r="E114" s="7">
        <v>1.9000000000000001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f t="shared" si="6"/>
        <v>1.9000000000000001</v>
      </c>
      <c r="L114" s="7">
        <f t="shared" si="7"/>
        <v>428.53566000000001</v>
      </c>
      <c r="M114" s="7">
        <f t="shared" si="8"/>
        <v>0</v>
      </c>
      <c r="N114" s="7">
        <f t="shared" si="9"/>
        <v>428.53566000000001</v>
      </c>
      <c r="O114" s="7">
        <f t="shared" si="10"/>
        <v>1.9000000000000001</v>
      </c>
      <c r="P114" s="7">
        <f t="shared" si="11"/>
        <v>0</v>
      </c>
    </row>
    <row r="115" spans="1:16" ht="51">
      <c r="A115" s="5" t="s">
        <v>172</v>
      </c>
      <c r="B115" s="6" t="s">
        <v>173</v>
      </c>
      <c r="C115" s="7">
        <v>22.8</v>
      </c>
      <c r="D115" s="7">
        <v>210.20000000000002</v>
      </c>
      <c r="E115" s="7">
        <v>1.9000000000000001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f t="shared" si="6"/>
        <v>1.9000000000000001</v>
      </c>
      <c r="L115" s="7">
        <f t="shared" si="7"/>
        <v>210.20000000000002</v>
      </c>
      <c r="M115" s="7">
        <f t="shared" si="8"/>
        <v>0</v>
      </c>
      <c r="N115" s="7">
        <f t="shared" si="9"/>
        <v>210.20000000000002</v>
      </c>
      <c r="O115" s="7">
        <f t="shared" si="10"/>
        <v>1.9000000000000001</v>
      </c>
      <c r="P115" s="7">
        <f t="shared" si="11"/>
        <v>0</v>
      </c>
    </row>
    <row r="116" spans="1:16">
      <c r="A116" s="8" t="s">
        <v>26</v>
      </c>
      <c r="B116" s="9" t="s">
        <v>27</v>
      </c>
      <c r="C116" s="10">
        <v>8.5</v>
      </c>
      <c r="D116" s="10">
        <v>8.5</v>
      </c>
      <c r="E116" s="10">
        <v>0.70833333333333337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0.70833333333333337</v>
      </c>
      <c r="L116" s="10">
        <f t="shared" si="7"/>
        <v>8.5</v>
      </c>
      <c r="M116" s="10">
        <f t="shared" si="8"/>
        <v>0</v>
      </c>
      <c r="N116" s="10">
        <f t="shared" si="9"/>
        <v>8.5</v>
      </c>
      <c r="O116" s="10">
        <f t="shared" si="10"/>
        <v>0.70833333333333337</v>
      </c>
      <c r="P116" s="10">
        <f t="shared" si="11"/>
        <v>0</v>
      </c>
    </row>
    <row r="117" spans="1:16">
      <c r="A117" s="8" t="s">
        <v>28</v>
      </c>
      <c r="B117" s="9" t="s">
        <v>29</v>
      </c>
      <c r="C117" s="10">
        <v>6</v>
      </c>
      <c r="D117" s="10">
        <v>6</v>
      </c>
      <c r="E117" s="10">
        <v>0.5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0.5</v>
      </c>
      <c r="L117" s="10">
        <f t="shared" si="7"/>
        <v>6</v>
      </c>
      <c r="M117" s="10">
        <f t="shared" si="8"/>
        <v>0</v>
      </c>
      <c r="N117" s="10">
        <f t="shared" si="9"/>
        <v>6</v>
      </c>
      <c r="O117" s="10">
        <f t="shared" si="10"/>
        <v>0.5</v>
      </c>
      <c r="P117" s="10">
        <f t="shared" si="11"/>
        <v>0</v>
      </c>
    </row>
    <row r="118" spans="1:16">
      <c r="A118" s="8" t="s">
        <v>30</v>
      </c>
      <c r="B118" s="9" t="s">
        <v>31</v>
      </c>
      <c r="C118" s="10">
        <v>8.3000000000000007</v>
      </c>
      <c r="D118" s="10">
        <v>8.3000000000000007</v>
      </c>
      <c r="E118" s="10">
        <v>0.69166666666666665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0.69166666666666665</v>
      </c>
      <c r="L118" s="10">
        <f t="shared" si="7"/>
        <v>8.3000000000000007</v>
      </c>
      <c r="M118" s="10">
        <f t="shared" si="8"/>
        <v>0</v>
      </c>
      <c r="N118" s="10">
        <f t="shared" si="9"/>
        <v>8.3000000000000007</v>
      </c>
      <c r="O118" s="10">
        <f t="shared" si="10"/>
        <v>0.69166666666666665</v>
      </c>
      <c r="P118" s="10">
        <f t="shared" si="11"/>
        <v>0</v>
      </c>
    </row>
    <row r="119" spans="1:16" ht="25.5">
      <c r="A119" s="8" t="s">
        <v>288</v>
      </c>
      <c r="B119" s="9" t="s">
        <v>289</v>
      </c>
      <c r="C119" s="10">
        <v>0</v>
      </c>
      <c r="D119" s="10">
        <v>187.4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</v>
      </c>
      <c r="L119" s="10">
        <f t="shared" si="7"/>
        <v>187.4</v>
      </c>
      <c r="M119" s="10">
        <f t="shared" si="8"/>
        <v>0</v>
      </c>
      <c r="N119" s="10">
        <f t="shared" si="9"/>
        <v>187.4</v>
      </c>
      <c r="O119" s="10">
        <f t="shared" si="10"/>
        <v>0</v>
      </c>
      <c r="P119" s="10">
        <f t="shared" si="11"/>
        <v>0</v>
      </c>
    </row>
    <row r="120" spans="1:16" ht="25.5">
      <c r="A120" s="5" t="s">
        <v>174</v>
      </c>
      <c r="B120" s="6" t="s">
        <v>175</v>
      </c>
      <c r="C120" s="7">
        <v>0</v>
      </c>
      <c r="D120" s="7">
        <v>218.33566000000002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f t="shared" si="6"/>
        <v>0</v>
      </c>
      <c r="L120" s="7">
        <f t="shared" si="7"/>
        <v>218.33566000000002</v>
      </c>
      <c r="M120" s="7">
        <f t="shared" si="8"/>
        <v>0</v>
      </c>
      <c r="N120" s="7">
        <f t="shared" si="9"/>
        <v>218.33566000000002</v>
      </c>
      <c r="O120" s="7">
        <f t="shared" si="10"/>
        <v>0</v>
      </c>
      <c r="P120" s="7">
        <f t="shared" si="11"/>
        <v>0</v>
      </c>
    </row>
    <row r="121" spans="1:16" ht="25.5">
      <c r="A121" s="8" t="s">
        <v>288</v>
      </c>
      <c r="B121" s="9" t="s">
        <v>289</v>
      </c>
      <c r="C121" s="10">
        <v>0</v>
      </c>
      <c r="D121" s="10">
        <v>218.33566000000002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218.33566000000002</v>
      </c>
      <c r="M121" s="10">
        <f t="shared" si="8"/>
        <v>0</v>
      </c>
      <c r="N121" s="10">
        <f t="shared" si="9"/>
        <v>218.33566000000002</v>
      </c>
      <c r="O121" s="10">
        <f t="shared" si="10"/>
        <v>0</v>
      </c>
      <c r="P121" s="10">
        <f t="shared" si="11"/>
        <v>0</v>
      </c>
    </row>
    <row r="122" spans="1:16">
      <c r="A122" s="5" t="s">
        <v>182</v>
      </c>
      <c r="B122" s="6" t="s">
        <v>183</v>
      </c>
      <c r="C122" s="7">
        <v>0</v>
      </c>
      <c r="D122" s="7">
        <v>100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f t="shared" si="6"/>
        <v>0</v>
      </c>
      <c r="L122" s="7">
        <f t="shared" si="7"/>
        <v>100</v>
      </c>
      <c r="M122" s="7">
        <f t="shared" si="8"/>
        <v>0</v>
      </c>
      <c r="N122" s="7">
        <f t="shared" si="9"/>
        <v>100</v>
      </c>
      <c r="O122" s="7">
        <f t="shared" si="10"/>
        <v>0</v>
      </c>
      <c r="P122" s="7">
        <f t="shared" si="11"/>
        <v>0</v>
      </c>
    </row>
    <row r="123" spans="1:16" ht="25.5">
      <c r="A123" s="8" t="s">
        <v>296</v>
      </c>
      <c r="B123" s="9" t="s">
        <v>297</v>
      </c>
      <c r="C123" s="10">
        <v>0</v>
      </c>
      <c r="D123" s="10">
        <v>100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</v>
      </c>
      <c r="L123" s="10">
        <f t="shared" si="7"/>
        <v>100</v>
      </c>
      <c r="M123" s="10">
        <f t="shared" si="8"/>
        <v>0</v>
      </c>
      <c r="N123" s="10">
        <f t="shared" si="9"/>
        <v>100</v>
      </c>
      <c r="O123" s="10">
        <f t="shared" si="10"/>
        <v>0</v>
      </c>
      <c r="P123" s="10">
        <f t="shared" si="11"/>
        <v>0</v>
      </c>
    </row>
    <row r="124" spans="1:16">
      <c r="A124" s="5" t="s">
        <v>194</v>
      </c>
      <c r="B124" s="6" t="s">
        <v>195</v>
      </c>
      <c r="C124" s="7">
        <v>1876.5000000000002</v>
      </c>
      <c r="D124" s="7">
        <v>5354.9</v>
      </c>
      <c r="E124" s="7">
        <v>517.75</v>
      </c>
      <c r="F124" s="7">
        <v>0</v>
      </c>
      <c r="G124" s="7">
        <v>0</v>
      </c>
      <c r="H124" s="7">
        <v>14.747210000000001</v>
      </c>
      <c r="I124" s="7">
        <v>0</v>
      </c>
      <c r="J124" s="7">
        <v>0</v>
      </c>
      <c r="K124" s="7">
        <f t="shared" si="6"/>
        <v>517.75</v>
      </c>
      <c r="L124" s="7">
        <f t="shared" si="7"/>
        <v>5354.9</v>
      </c>
      <c r="M124" s="7">
        <f t="shared" si="8"/>
        <v>0</v>
      </c>
      <c r="N124" s="7">
        <f t="shared" si="9"/>
        <v>5340.1527899999992</v>
      </c>
      <c r="O124" s="7">
        <f t="shared" si="10"/>
        <v>503.00279</v>
      </c>
      <c r="P124" s="7">
        <f t="shared" si="11"/>
        <v>2.8483264123611782</v>
      </c>
    </row>
    <row r="125" spans="1:16">
      <c r="A125" s="5" t="s">
        <v>199</v>
      </c>
      <c r="B125" s="6" t="s">
        <v>200</v>
      </c>
      <c r="C125" s="7">
        <v>8</v>
      </c>
      <c r="D125" s="7">
        <v>280</v>
      </c>
      <c r="E125" s="7">
        <v>0.66666666666666674</v>
      </c>
      <c r="F125" s="7">
        <v>0</v>
      </c>
      <c r="G125" s="7">
        <v>0</v>
      </c>
      <c r="H125" s="7">
        <v>0.48000000000000004</v>
      </c>
      <c r="I125" s="7">
        <v>0</v>
      </c>
      <c r="J125" s="7">
        <v>0</v>
      </c>
      <c r="K125" s="7">
        <f t="shared" si="6"/>
        <v>0.66666666666666674</v>
      </c>
      <c r="L125" s="7">
        <f t="shared" si="7"/>
        <v>280</v>
      </c>
      <c r="M125" s="7">
        <f t="shared" si="8"/>
        <v>0</v>
      </c>
      <c r="N125" s="7">
        <f t="shared" si="9"/>
        <v>279.52</v>
      </c>
      <c r="O125" s="7">
        <f t="shared" si="10"/>
        <v>0.1866666666666667</v>
      </c>
      <c r="P125" s="7">
        <f t="shared" si="11"/>
        <v>72</v>
      </c>
    </row>
    <row r="126" spans="1:16">
      <c r="A126" s="8" t="s">
        <v>26</v>
      </c>
      <c r="B126" s="9" t="s">
        <v>27</v>
      </c>
      <c r="C126" s="10">
        <v>2.8000000000000003</v>
      </c>
      <c r="D126" s="10">
        <v>2.8000000000000003</v>
      </c>
      <c r="E126" s="10">
        <v>0.23333333333333334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0.23333333333333334</v>
      </c>
      <c r="L126" s="10">
        <f t="shared" si="7"/>
        <v>2.8000000000000003</v>
      </c>
      <c r="M126" s="10">
        <f t="shared" si="8"/>
        <v>0</v>
      </c>
      <c r="N126" s="10">
        <f t="shared" si="9"/>
        <v>2.8000000000000003</v>
      </c>
      <c r="O126" s="10">
        <f t="shared" si="10"/>
        <v>0.23333333333333334</v>
      </c>
      <c r="P126" s="10">
        <f t="shared" si="11"/>
        <v>0</v>
      </c>
    </row>
    <row r="127" spans="1:16">
      <c r="A127" s="8" t="s">
        <v>28</v>
      </c>
      <c r="B127" s="9" t="s">
        <v>29</v>
      </c>
      <c r="C127" s="10">
        <v>3.5</v>
      </c>
      <c r="D127" s="10">
        <v>3.5</v>
      </c>
      <c r="E127" s="10">
        <v>0.29166666666666669</v>
      </c>
      <c r="F127" s="10">
        <v>0</v>
      </c>
      <c r="G127" s="10">
        <v>0</v>
      </c>
      <c r="H127" s="10">
        <v>0.2</v>
      </c>
      <c r="I127" s="10">
        <v>0</v>
      </c>
      <c r="J127" s="10">
        <v>0</v>
      </c>
      <c r="K127" s="10">
        <f t="shared" si="6"/>
        <v>0.29166666666666669</v>
      </c>
      <c r="L127" s="10">
        <f t="shared" si="7"/>
        <v>3.5</v>
      </c>
      <c r="M127" s="10">
        <f t="shared" si="8"/>
        <v>0</v>
      </c>
      <c r="N127" s="10">
        <f t="shared" si="9"/>
        <v>3.3</v>
      </c>
      <c r="O127" s="10">
        <f t="shared" si="10"/>
        <v>9.1666666666666674E-2</v>
      </c>
      <c r="P127" s="10">
        <f t="shared" si="11"/>
        <v>68.571428571428569</v>
      </c>
    </row>
    <row r="128" spans="1:16">
      <c r="A128" s="8" t="s">
        <v>30</v>
      </c>
      <c r="B128" s="9" t="s">
        <v>31</v>
      </c>
      <c r="C128" s="10">
        <v>1.7</v>
      </c>
      <c r="D128" s="10">
        <v>1.7</v>
      </c>
      <c r="E128" s="10">
        <v>0.14166666666666666</v>
      </c>
      <c r="F128" s="10">
        <v>0</v>
      </c>
      <c r="G128" s="10">
        <v>0</v>
      </c>
      <c r="H128" s="10">
        <v>0.28000000000000003</v>
      </c>
      <c r="I128" s="10">
        <v>0</v>
      </c>
      <c r="J128" s="10">
        <v>0</v>
      </c>
      <c r="K128" s="10">
        <f t="shared" si="6"/>
        <v>0.14166666666666666</v>
      </c>
      <c r="L128" s="10">
        <f t="shared" si="7"/>
        <v>1.7</v>
      </c>
      <c r="M128" s="10">
        <f t="shared" si="8"/>
        <v>0</v>
      </c>
      <c r="N128" s="10">
        <f t="shared" si="9"/>
        <v>1.42</v>
      </c>
      <c r="O128" s="10">
        <f t="shared" si="10"/>
        <v>-0.13833333333333336</v>
      </c>
      <c r="P128" s="10">
        <f t="shared" si="11"/>
        <v>197.64705882352945</v>
      </c>
    </row>
    <row r="129" spans="1:16" ht="25.5">
      <c r="A129" s="8" t="s">
        <v>288</v>
      </c>
      <c r="B129" s="9" t="s">
        <v>289</v>
      </c>
      <c r="C129" s="10">
        <v>0</v>
      </c>
      <c r="D129" s="10">
        <v>272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272</v>
      </c>
      <c r="M129" s="10">
        <f t="shared" si="8"/>
        <v>0</v>
      </c>
      <c r="N129" s="10">
        <f t="shared" si="9"/>
        <v>272</v>
      </c>
      <c r="O129" s="10">
        <f t="shared" si="10"/>
        <v>0</v>
      </c>
      <c r="P129" s="10">
        <f t="shared" si="11"/>
        <v>0</v>
      </c>
    </row>
    <row r="130" spans="1:16" ht="25.5">
      <c r="A130" s="5" t="s">
        <v>201</v>
      </c>
      <c r="B130" s="6" t="s">
        <v>202</v>
      </c>
      <c r="C130" s="7">
        <v>210</v>
      </c>
      <c r="D130" s="7">
        <v>577</v>
      </c>
      <c r="E130" s="7">
        <v>384.5</v>
      </c>
      <c r="F130" s="7">
        <v>0</v>
      </c>
      <c r="G130" s="7">
        <v>0</v>
      </c>
      <c r="H130" s="7">
        <v>14.26721</v>
      </c>
      <c r="I130" s="7">
        <v>0</v>
      </c>
      <c r="J130" s="7">
        <v>0</v>
      </c>
      <c r="K130" s="7">
        <f t="shared" si="6"/>
        <v>384.5</v>
      </c>
      <c r="L130" s="7">
        <f t="shared" si="7"/>
        <v>577</v>
      </c>
      <c r="M130" s="7">
        <f t="shared" si="8"/>
        <v>0</v>
      </c>
      <c r="N130" s="7">
        <f t="shared" si="9"/>
        <v>562.73279000000002</v>
      </c>
      <c r="O130" s="7">
        <f t="shared" si="10"/>
        <v>370.23279000000002</v>
      </c>
      <c r="P130" s="7">
        <f t="shared" si="11"/>
        <v>3.7105877763329</v>
      </c>
    </row>
    <row r="131" spans="1:16">
      <c r="A131" s="8" t="s">
        <v>22</v>
      </c>
      <c r="B131" s="9" t="s">
        <v>23</v>
      </c>
      <c r="C131" s="10">
        <v>120</v>
      </c>
      <c r="D131" s="10">
        <v>120</v>
      </c>
      <c r="E131" s="10">
        <v>10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10</v>
      </c>
      <c r="L131" s="10">
        <f t="shared" si="7"/>
        <v>120</v>
      </c>
      <c r="M131" s="10">
        <f t="shared" si="8"/>
        <v>0</v>
      </c>
      <c r="N131" s="10">
        <f t="shared" si="9"/>
        <v>120</v>
      </c>
      <c r="O131" s="10">
        <f t="shared" si="10"/>
        <v>10</v>
      </c>
      <c r="P131" s="10">
        <f t="shared" si="11"/>
        <v>0</v>
      </c>
    </row>
    <row r="132" spans="1:16">
      <c r="A132" s="8" t="s">
        <v>24</v>
      </c>
      <c r="B132" s="9" t="s">
        <v>25</v>
      </c>
      <c r="C132" s="10">
        <v>26.5</v>
      </c>
      <c r="D132" s="10">
        <v>26.5</v>
      </c>
      <c r="E132" s="10">
        <v>2.2083333333333335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2.2083333333333335</v>
      </c>
      <c r="L132" s="10">
        <f t="shared" si="7"/>
        <v>26.5</v>
      </c>
      <c r="M132" s="10">
        <f t="shared" si="8"/>
        <v>0</v>
      </c>
      <c r="N132" s="10">
        <f t="shared" si="9"/>
        <v>26.5</v>
      </c>
      <c r="O132" s="10">
        <f t="shared" si="10"/>
        <v>2.2083333333333335</v>
      </c>
      <c r="P132" s="10">
        <f t="shared" si="11"/>
        <v>0</v>
      </c>
    </row>
    <row r="133" spans="1:16">
      <c r="A133" s="8" t="s">
        <v>26</v>
      </c>
      <c r="B133" s="9" t="s">
        <v>27</v>
      </c>
      <c r="C133" s="10">
        <v>36</v>
      </c>
      <c r="D133" s="10">
        <v>36</v>
      </c>
      <c r="E133" s="10">
        <v>3</v>
      </c>
      <c r="F133" s="10">
        <v>0</v>
      </c>
      <c r="G133" s="10">
        <v>0</v>
      </c>
      <c r="H133" s="10">
        <v>14.11861</v>
      </c>
      <c r="I133" s="10">
        <v>0</v>
      </c>
      <c r="J133" s="10">
        <v>0</v>
      </c>
      <c r="K133" s="10">
        <f t="shared" si="6"/>
        <v>3</v>
      </c>
      <c r="L133" s="10">
        <f t="shared" si="7"/>
        <v>36</v>
      </c>
      <c r="M133" s="10">
        <f t="shared" si="8"/>
        <v>0</v>
      </c>
      <c r="N133" s="10">
        <f t="shared" si="9"/>
        <v>21.88139</v>
      </c>
      <c r="O133" s="10">
        <f t="shared" si="10"/>
        <v>-11.11861</v>
      </c>
      <c r="P133" s="10">
        <f t="shared" si="11"/>
        <v>470.62033333333335</v>
      </c>
    </row>
    <row r="134" spans="1:16">
      <c r="A134" s="8" t="s">
        <v>28</v>
      </c>
      <c r="B134" s="9" t="s">
        <v>29</v>
      </c>
      <c r="C134" s="10">
        <v>13</v>
      </c>
      <c r="D134" s="10">
        <v>13</v>
      </c>
      <c r="E134" s="10">
        <v>1.0833333333333333</v>
      </c>
      <c r="F134" s="10">
        <v>0</v>
      </c>
      <c r="G134" s="10">
        <v>0</v>
      </c>
      <c r="H134" s="10">
        <v>8.6E-3</v>
      </c>
      <c r="I134" s="10">
        <v>0</v>
      </c>
      <c r="J134" s="10">
        <v>0</v>
      </c>
      <c r="K134" s="10">
        <f t="shared" ref="K134:K197" si="12">E134-F134</f>
        <v>1.0833333333333333</v>
      </c>
      <c r="L134" s="10">
        <f t="shared" ref="L134:L197" si="13">D134-F134</f>
        <v>13</v>
      </c>
      <c r="M134" s="10">
        <f t="shared" ref="M134:M197" si="14">IF(E134=0,0,(F134/E134)*100)</f>
        <v>0</v>
      </c>
      <c r="N134" s="10">
        <f t="shared" ref="N134:N197" si="15">D134-H134</f>
        <v>12.991400000000001</v>
      </c>
      <c r="O134" s="10">
        <f t="shared" ref="O134:O197" si="16">E134-H134</f>
        <v>1.0747333333333333</v>
      </c>
      <c r="P134" s="10">
        <f t="shared" ref="P134:P197" si="17">IF(E134=0,0,(H134/E134)*100)</f>
        <v>0.79384615384615387</v>
      </c>
    </row>
    <row r="135" spans="1:16">
      <c r="A135" s="8" t="s">
        <v>30</v>
      </c>
      <c r="B135" s="9" t="s">
        <v>31</v>
      </c>
      <c r="C135" s="10">
        <v>2.5</v>
      </c>
      <c r="D135" s="10">
        <v>2.5</v>
      </c>
      <c r="E135" s="10">
        <v>0.20833333333333334</v>
      </c>
      <c r="F135" s="10">
        <v>0</v>
      </c>
      <c r="G135" s="10">
        <v>0</v>
      </c>
      <c r="H135" s="10">
        <v>0.14000000000000001</v>
      </c>
      <c r="I135" s="10">
        <v>0</v>
      </c>
      <c r="J135" s="10">
        <v>0</v>
      </c>
      <c r="K135" s="10">
        <f t="shared" si="12"/>
        <v>0.20833333333333334</v>
      </c>
      <c r="L135" s="10">
        <f t="shared" si="13"/>
        <v>2.5</v>
      </c>
      <c r="M135" s="10">
        <f t="shared" si="14"/>
        <v>0</v>
      </c>
      <c r="N135" s="10">
        <f t="shared" si="15"/>
        <v>2.36</v>
      </c>
      <c r="O135" s="10">
        <f t="shared" si="16"/>
        <v>6.8333333333333329E-2</v>
      </c>
      <c r="P135" s="10">
        <f t="shared" si="17"/>
        <v>67.2</v>
      </c>
    </row>
    <row r="136" spans="1:16">
      <c r="A136" s="8" t="s">
        <v>32</v>
      </c>
      <c r="B136" s="9" t="s">
        <v>33</v>
      </c>
      <c r="C136" s="10">
        <v>9.5</v>
      </c>
      <c r="D136" s="10">
        <v>9.5</v>
      </c>
      <c r="E136" s="10">
        <v>0.79166666666666663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0.79166666666666663</v>
      </c>
      <c r="L136" s="10">
        <f t="shared" si="13"/>
        <v>9.5</v>
      </c>
      <c r="M136" s="10">
        <f t="shared" si="14"/>
        <v>0</v>
      </c>
      <c r="N136" s="10">
        <f t="shared" si="15"/>
        <v>9.5</v>
      </c>
      <c r="O136" s="10">
        <f t="shared" si="16"/>
        <v>0.79166666666666663</v>
      </c>
      <c r="P136" s="10">
        <f t="shared" si="17"/>
        <v>0</v>
      </c>
    </row>
    <row r="137" spans="1:16">
      <c r="A137" s="8" t="s">
        <v>34</v>
      </c>
      <c r="B137" s="9" t="s">
        <v>35</v>
      </c>
      <c r="C137" s="10">
        <v>1</v>
      </c>
      <c r="D137" s="10">
        <v>1</v>
      </c>
      <c r="E137" s="10">
        <v>8.3333333333333329E-2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8.3333333333333329E-2</v>
      </c>
      <c r="L137" s="10">
        <f t="shared" si="13"/>
        <v>1</v>
      </c>
      <c r="M137" s="10">
        <f t="shared" si="14"/>
        <v>0</v>
      </c>
      <c r="N137" s="10">
        <f t="shared" si="15"/>
        <v>1</v>
      </c>
      <c r="O137" s="10">
        <f t="shared" si="16"/>
        <v>8.3333333333333329E-2</v>
      </c>
      <c r="P137" s="10">
        <f t="shared" si="17"/>
        <v>0</v>
      </c>
    </row>
    <row r="138" spans="1:16">
      <c r="A138" s="8" t="s">
        <v>36</v>
      </c>
      <c r="B138" s="9" t="s">
        <v>37</v>
      </c>
      <c r="C138" s="10">
        <v>1.5</v>
      </c>
      <c r="D138" s="10">
        <v>1.5</v>
      </c>
      <c r="E138" s="10">
        <v>0.125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0.125</v>
      </c>
      <c r="L138" s="10">
        <f t="shared" si="13"/>
        <v>1.5</v>
      </c>
      <c r="M138" s="10">
        <f t="shared" si="14"/>
        <v>0</v>
      </c>
      <c r="N138" s="10">
        <f t="shared" si="15"/>
        <v>1.5</v>
      </c>
      <c r="O138" s="10">
        <f t="shared" si="16"/>
        <v>0.125</v>
      </c>
      <c r="P138" s="10">
        <f t="shared" si="17"/>
        <v>0</v>
      </c>
    </row>
    <row r="139" spans="1:16">
      <c r="A139" s="8" t="s">
        <v>298</v>
      </c>
      <c r="B139" s="9" t="s">
        <v>299</v>
      </c>
      <c r="C139" s="10">
        <v>0</v>
      </c>
      <c r="D139" s="10">
        <v>367</v>
      </c>
      <c r="E139" s="10">
        <v>367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367</v>
      </c>
      <c r="L139" s="10">
        <f t="shared" si="13"/>
        <v>367</v>
      </c>
      <c r="M139" s="10">
        <f t="shared" si="14"/>
        <v>0</v>
      </c>
      <c r="N139" s="10">
        <f t="shared" si="15"/>
        <v>367</v>
      </c>
      <c r="O139" s="10">
        <f t="shared" si="16"/>
        <v>367</v>
      </c>
      <c r="P139" s="10">
        <f t="shared" si="17"/>
        <v>0</v>
      </c>
    </row>
    <row r="140" spans="1:16">
      <c r="A140" s="5" t="s">
        <v>203</v>
      </c>
      <c r="B140" s="6" t="s">
        <v>204</v>
      </c>
      <c r="C140" s="7">
        <v>1591.0000000000002</v>
      </c>
      <c r="D140" s="7">
        <v>2261</v>
      </c>
      <c r="E140" s="7">
        <v>132.58333333333337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f t="shared" si="12"/>
        <v>132.58333333333337</v>
      </c>
      <c r="L140" s="7">
        <f t="shared" si="13"/>
        <v>2261</v>
      </c>
      <c r="M140" s="7">
        <f t="shared" si="14"/>
        <v>0</v>
      </c>
      <c r="N140" s="7">
        <f t="shared" si="15"/>
        <v>2261</v>
      </c>
      <c r="O140" s="7">
        <f t="shared" si="16"/>
        <v>132.58333333333337</v>
      </c>
      <c r="P140" s="7">
        <f t="shared" si="17"/>
        <v>0</v>
      </c>
    </row>
    <row r="141" spans="1:16">
      <c r="A141" s="8" t="s">
        <v>22</v>
      </c>
      <c r="B141" s="9" t="s">
        <v>23</v>
      </c>
      <c r="C141" s="10">
        <v>1253.6000000000001</v>
      </c>
      <c r="D141" s="10">
        <v>1253.6000000000001</v>
      </c>
      <c r="E141" s="10">
        <v>104.46666666666667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104.46666666666667</v>
      </c>
      <c r="L141" s="10">
        <f t="shared" si="13"/>
        <v>1253.6000000000001</v>
      </c>
      <c r="M141" s="10">
        <f t="shared" si="14"/>
        <v>0</v>
      </c>
      <c r="N141" s="10">
        <f t="shared" si="15"/>
        <v>1253.6000000000001</v>
      </c>
      <c r="O141" s="10">
        <f t="shared" si="16"/>
        <v>104.46666666666667</v>
      </c>
      <c r="P141" s="10">
        <f t="shared" si="17"/>
        <v>0</v>
      </c>
    </row>
    <row r="142" spans="1:16">
      <c r="A142" s="8" t="s">
        <v>24</v>
      </c>
      <c r="B142" s="9" t="s">
        <v>25</v>
      </c>
      <c r="C142" s="10">
        <v>272</v>
      </c>
      <c r="D142" s="10">
        <v>272</v>
      </c>
      <c r="E142" s="10">
        <v>22.666666666666668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22.666666666666668</v>
      </c>
      <c r="L142" s="10">
        <f t="shared" si="13"/>
        <v>272</v>
      </c>
      <c r="M142" s="10">
        <f t="shared" si="14"/>
        <v>0</v>
      </c>
      <c r="N142" s="10">
        <f t="shared" si="15"/>
        <v>272</v>
      </c>
      <c r="O142" s="10">
        <f t="shared" si="16"/>
        <v>22.666666666666668</v>
      </c>
      <c r="P142" s="10">
        <f t="shared" si="17"/>
        <v>0</v>
      </c>
    </row>
    <row r="143" spans="1:16">
      <c r="A143" s="8" t="s">
        <v>26</v>
      </c>
      <c r="B143" s="9" t="s">
        <v>27</v>
      </c>
      <c r="C143" s="10">
        <v>44.300000000000004</v>
      </c>
      <c r="D143" s="10">
        <v>44.300000000000004</v>
      </c>
      <c r="E143" s="10">
        <v>3.6916666666666664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3.6916666666666664</v>
      </c>
      <c r="L143" s="10">
        <f t="shared" si="13"/>
        <v>44.300000000000004</v>
      </c>
      <c r="M143" s="10">
        <f t="shared" si="14"/>
        <v>0</v>
      </c>
      <c r="N143" s="10">
        <f t="shared" si="15"/>
        <v>44.300000000000004</v>
      </c>
      <c r="O143" s="10">
        <f t="shared" si="16"/>
        <v>3.6916666666666664</v>
      </c>
      <c r="P143" s="10">
        <f t="shared" si="17"/>
        <v>0</v>
      </c>
    </row>
    <row r="144" spans="1:16">
      <c r="A144" s="8" t="s">
        <v>28</v>
      </c>
      <c r="B144" s="9" t="s">
        <v>29</v>
      </c>
      <c r="C144" s="10">
        <v>7.2</v>
      </c>
      <c r="D144" s="10">
        <v>7.2</v>
      </c>
      <c r="E144" s="10">
        <v>0.6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0.6</v>
      </c>
      <c r="L144" s="10">
        <f t="shared" si="13"/>
        <v>7.2</v>
      </c>
      <c r="M144" s="10">
        <f t="shared" si="14"/>
        <v>0</v>
      </c>
      <c r="N144" s="10">
        <f t="shared" si="15"/>
        <v>7.2</v>
      </c>
      <c r="O144" s="10">
        <f t="shared" si="16"/>
        <v>0.6</v>
      </c>
      <c r="P144" s="10">
        <f t="shared" si="17"/>
        <v>0</v>
      </c>
    </row>
    <row r="145" spans="1:16">
      <c r="A145" s="8" t="s">
        <v>32</v>
      </c>
      <c r="B145" s="9" t="s">
        <v>33</v>
      </c>
      <c r="C145" s="10">
        <v>12.700000000000001</v>
      </c>
      <c r="D145" s="10">
        <v>12.700000000000001</v>
      </c>
      <c r="E145" s="10">
        <v>1.0583333333333333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1.0583333333333333</v>
      </c>
      <c r="L145" s="10">
        <f t="shared" si="13"/>
        <v>12.700000000000001</v>
      </c>
      <c r="M145" s="10">
        <f t="shared" si="14"/>
        <v>0</v>
      </c>
      <c r="N145" s="10">
        <f t="shared" si="15"/>
        <v>12.700000000000001</v>
      </c>
      <c r="O145" s="10">
        <f t="shared" si="16"/>
        <v>1.0583333333333333</v>
      </c>
      <c r="P145" s="10">
        <f t="shared" si="17"/>
        <v>0</v>
      </c>
    </row>
    <row r="146" spans="1:16">
      <c r="A146" s="8" t="s">
        <v>34</v>
      </c>
      <c r="B146" s="9" t="s">
        <v>35</v>
      </c>
      <c r="C146" s="10">
        <v>0.2</v>
      </c>
      <c r="D146" s="10">
        <v>0.2</v>
      </c>
      <c r="E146" s="10">
        <v>1.666666666666667E-2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1.666666666666667E-2</v>
      </c>
      <c r="L146" s="10">
        <f t="shared" si="13"/>
        <v>0.2</v>
      </c>
      <c r="M146" s="10">
        <f t="shared" si="14"/>
        <v>0</v>
      </c>
      <c r="N146" s="10">
        <f t="shared" si="15"/>
        <v>0.2</v>
      </c>
      <c r="O146" s="10">
        <f t="shared" si="16"/>
        <v>1.666666666666667E-2</v>
      </c>
      <c r="P146" s="10">
        <f t="shared" si="17"/>
        <v>0</v>
      </c>
    </row>
    <row r="147" spans="1:16">
      <c r="A147" s="8" t="s">
        <v>36</v>
      </c>
      <c r="B147" s="9" t="s">
        <v>37</v>
      </c>
      <c r="C147" s="10">
        <v>1</v>
      </c>
      <c r="D147" s="10">
        <v>1</v>
      </c>
      <c r="E147" s="10">
        <v>8.3333333333333329E-2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8.3333333333333329E-2</v>
      </c>
      <c r="L147" s="10">
        <f t="shared" si="13"/>
        <v>1</v>
      </c>
      <c r="M147" s="10">
        <f t="shared" si="14"/>
        <v>0</v>
      </c>
      <c r="N147" s="10">
        <f t="shared" si="15"/>
        <v>1</v>
      </c>
      <c r="O147" s="10">
        <f t="shared" si="16"/>
        <v>8.3333333333333329E-2</v>
      </c>
      <c r="P147" s="10">
        <f t="shared" si="17"/>
        <v>0</v>
      </c>
    </row>
    <row r="148" spans="1:16" ht="25.5">
      <c r="A148" s="8" t="s">
        <v>288</v>
      </c>
      <c r="B148" s="9" t="s">
        <v>289</v>
      </c>
      <c r="C148" s="10">
        <v>0</v>
      </c>
      <c r="D148" s="10">
        <v>670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670</v>
      </c>
      <c r="M148" s="10">
        <f t="shared" si="14"/>
        <v>0</v>
      </c>
      <c r="N148" s="10">
        <f t="shared" si="15"/>
        <v>670</v>
      </c>
      <c r="O148" s="10">
        <f t="shared" si="16"/>
        <v>0</v>
      </c>
      <c r="P148" s="10">
        <f t="shared" si="17"/>
        <v>0</v>
      </c>
    </row>
    <row r="149" spans="1:16">
      <c r="A149" s="5" t="s">
        <v>207</v>
      </c>
      <c r="B149" s="6" t="s">
        <v>208</v>
      </c>
      <c r="C149" s="7">
        <v>0</v>
      </c>
      <c r="D149" s="7">
        <v>65.5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 t="shared" si="12"/>
        <v>0</v>
      </c>
      <c r="L149" s="7">
        <f t="shared" si="13"/>
        <v>65.5</v>
      </c>
      <c r="M149" s="7">
        <f t="shared" si="14"/>
        <v>0</v>
      </c>
      <c r="N149" s="7">
        <f t="shared" si="15"/>
        <v>65.5</v>
      </c>
      <c r="O149" s="7">
        <f t="shared" si="16"/>
        <v>0</v>
      </c>
      <c r="P149" s="7">
        <f t="shared" si="17"/>
        <v>0</v>
      </c>
    </row>
    <row r="150" spans="1:16" ht="25.5">
      <c r="A150" s="8" t="s">
        <v>288</v>
      </c>
      <c r="B150" s="9" t="s">
        <v>289</v>
      </c>
      <c r="C150" s="10">
        <v>0</v>
      </c>
      <c r="D150" s="10">
        <v>65.5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65.5</v>
      </c>
      <c r="M150" s="10">
        <f t="shared" si="14"/>
        <v>0</v>
      </c>
      <c r="N150" s="10">
        <f t="shared" si="15"/>
        <v>65.5</v>
      </c>
      <c r="O150" s="10">
        <f t="shared" si="16"/>
        <v>0</v>
      </c>
      <c r="P150" s="10">
        <f t="shared" si="17"/>
        <v>0</v>
      </c>
    </row>
    <row r="151" spans="1:16">
      <c r="A151" s="5" t="s">
        <v>209</v>
      </c>
      <c r="B151" s="6" t="s">
        <v>210</v>
      </c>
      <c r="C151" s="7">
        <v>0</v>
      </c>
      <c r="D151" s="7">
        <v>110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 t="shared" si="12"/>
        <v>0</v>
      </c>
      <c r="L151" s="7">
        <f t="shared" si="13"/>
        <v>110</v>
      </c>
      <c r="M151" s="7">
        <f t="shared" si="14"/>
        <v>0</v>
      </c>
      <c r="N151" s="7">
        <f t="shared" si="15"/>
        <v>110</v>
      </c>
      <c r="O151" s="7">
        <f t="shared" si="16"/>
        <v>0</v>
      </c>
      <c r="P151" s="7">
        <f t="shared" si="17"/>
        <v>0</v>
      </c>
    </row>
    <row r="152" spans="1:16" ht="25.5">
      <c r="A152" s="8" t="s">
        <v>296</v>
      </c>
      <c r="B152" s="9" t="s">
        <v>297</v>
      </c>
      <c r="C152" s="10">
        <v>0</v>
      </c>
      <c r="D152" s="10">
        <v>110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110</v>
      </c>
      <c r="M152" s="10">
        <f t="shared" si="14"/>
        <v>0</v>
      </c>
      <c r="N152" s="10">
        <f t="shared" si="15"/>
        <v>110</v>
      </c>
      <c r="O152" s="10">
        <f t="shared" si="16"/>
        <v>0</v>
      </c>
      <c r="P152" s="10">
        <f t="shared" si="17"/>
        <v>0</v>
      </c>
    </row>
    <row r="153" spans="1:16">
      <c r="A153" s="5" t="s">
        <v>313</v>
      </c>
      <c r="B153" s="6" t="s">
        <v>291</v>
      </c>
      <c r="C153" s="7">
        <v>67.5</v>
      </c>
      <c r="D153" s="7">
        <v>1713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 t="shared" si="12"/>
        <v>0</v>
      </c>
      <c r="L153" s="7">
        <f t="shared" si="13"/>
        <v>1713</v>
      </c>
      <c r="M153" s="7">
        <f t="shared" si="14"/>
        <v>0</v>
      </c>
      <c r="N153" s="7">
        <f t="shared" si="15"/>
        <v>1713</v>
      </c>
      <c r="O153" s="7">
        <f t="shared" si="16"/>
        <v>0</v>
      </c>
      <c r="P153" s="7">
        <f t="shared" si="17"/>
        <v>0</v>
      </c>
    </row>
    <row r="154" spans="1:16">
      <c r="A154" s="8" t="s">
        <v>294</v>
      </c>
      <c r="B154" s="9" t="s">
        <v>295</v>
      </c>
      <c r="C154" s="10">
        <v>67.5</v>
      </c>
      <c r="D154" s="10">
        <v>1614.5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1614.5</v>
      </c>
      <c r="M154" s="10">
        <f t="shared" si="14"/>
        <v>0</v>
      </c>
      <c r="N154" s="10">
        <f t="shared" si="15"/>
        <v>1614.5</v>
      </c>
      <c r="O154" s="10">
        <f t="shared" si="16"/>
        <v>0</v>
      </c>
      <c r="P154" s="10">
        <f t="shared" si="17"/>
        <v>0</v>
      </c>
    </row>
    <row r="155" spans="1:16" ht="25.5">
      <c r="A155" s="8" t="s">
        <v>296</v>
      </c>
      <c r="B155" s="9" t="s">
        <v>297</v>
      </c>
      <c r="C155" s="10">
        <v>0</v>
      </c>
      <c r="D155" s="10">
        <v>98.5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98.5</v>
      </c>
      <c r="M155" s="10">
        <f t="shared" si="14"/>
        <v>0</v>
      </c>
      <c r="N155" s="10">
        <f t="shared" si="15"/>
        <v>98.5</v>
      </c>
      <c r="O155" s="10">
        <f t="shared" si="16"/>
        <v>0</v>
      </c>
      <c r="P155" s="10">
        <f t="shared" si="17"/>
        <v>0</v>
      </c>
    </row>
    <row r="156" spans="1:16">
      <c r="A156" s="5" t="s">
        <v>314</v>
      </c>
      <c r="B156" s="6" t="s">
        <v>301</v>
      </c>
      <c r="C156" s="7">
        <v>0</v>
      </c>
      <c r="D156" s="7">
        <v>348.40000000000003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 t="shared" si="12"/>
        <v>0</v>
      </c>
      <c r="L156" s="7">
        <f t="shared" si="13"/>
        <v>348.40000000000003</v>
      </c>
      <c r="M156" s="7">
        <f t="shared" si="14"/>
        <v>0</v>
      </c>
      <c r="N156" s="7">
        <f t="shared" si="15"/>
        <v>348.40000000000003</v>
      </c>
      <c r="O156" s="7">
        <f t="shared" si="16"/>
        <v>0</v>
      </c>
      <c r="P156" s="7">
        <f t="shared" si="17"/>
        <v>0</v>
      </c>
    </row>
    <row r="157" spans="1:16" ht="25.5">
      <c r="A157" s="8" t="s">
        <v>296</v>
      </c>
      <c r="B157" s="9" t="s">
        <v>297</v>
      </c>
      <c r="C157" s="10">
        <v>0</v>
      </c>
      <c r="D157" s="10">
        <v>348.40000000000003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348.40000000000003</v>
      </c>
      <c r="M157" s="10">
        <f t="shared" si="14"/>
        <v>0</v>
      </c>
      <c r="N157" s="10">
        <f t="shared" si="15"/>
        <v>348.40000000000003</v>
      </c>
      <c r="O157" s="10">
        <f t="shared" si="16"/>
        <v>0</v>
      </c>
      <c r="P157" s="10">
        <f t="shared" si="17"/>
        <v>0</v>
      </c>
    </row>
    <row r="158" spans="1:16" ht="25.5">
      <c r="A158" s="5" t="s">
        <v>216</v>
      </c>
      <c r="B158" s="6" t="s">
        <v>217</v>
      </c>
      <c r="C158" s="7">
        <v>7763.25</v>
      </c>
      <c r="D158" s="7">
        <v>205557.72346000001</v>
      </c>
      <c r="E158" s="7">
        <v>19510.602999999999</v>
      </c>
      <c r="F158" s="7">
        <v>60.354370000000003</v>
      </c>
      <c r="G158" s="7">
        <v>40.094290000000001</v>
      </c>
      <c r="H158" s="7">
        <v>409.12666999999999</v>
      </c>
      <c r="I158" s="7">
        <v>0.91172000000000009</v>
      </c>
      <c r="J158" s="7">
        <v>0.91172000000000009</v>
      </c>
      <c r="K158" s="7">
        <f t="shared" si="12"/>
        <v>19450.248629999998</v>
      </c>
      <c r="L158" s="7">
        <f t="shared" si="13"/>
        <v>205497.36909000002</v>
      </c>
      <c r="M158" s="7">
        <f t="shared" si="14"/>
        <v>0.30934138734717731</v>
      </c>
      <c r="N158" s="7">
        <f t="shared" si="15"/>
        <v>205148.59679000001</v>
      </c>
      <c r="O158" s="7">
        <f t="shared" si="16"/>
        <v>19101.476329999998</v>
      </c>
      <c r="P158" s="7">
        <f t="shared" si="17"/>
        <v>2.0969452866218439</v>
      </c>
    </row>
    <row r="159" spans="1:16">
      <c r="A159" s="5" t="s">
        <v>219</v>
      </c>
      <c r="B159" s="6" t="s">
        <v>220</v>
      </c>
      <c r="C159" s="7">
        <v>916</v>
      </c>
      <c r="D159" s="7">
        <v>916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 t="shared" si="12"/>
        <v>0</v>
      </c>
      <c r="L159" s="7">
        <f t="shared" si="13"/>
        <v>916</v>
      </c>
      <c r="M159" s="7">
        <f t="shared" si="14"/>
        <v>0</v>
      </c>
      <c r="N159" s="7">
        <f t="shared" si="15"/>
        <v>916</v>
      </c>
      <c r="O159" s="7">
        <f t="shared" si="16"/>
        <v>0</v>
      </c>
      <c r="P159" s="7">
        <f t="shared" si="17"/>
        <v>0</v>
      </c>
    </row>
    <row r="160" spans="1:16">
      <c r="A160" s="5" t="s">
        <v>315</v>
      </c>
      <c r="B160" s="6" t="s">
        <v>316</v>
      </c>
      <c r="C160" s="7">
        <v>456</v>
      </c>
      <c r="D160" s="7">
        <v>456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 t="shared" si="12"/>
        <v>0</v>
      </c>
      <c r="L160" s="7">
        <f t="shared" si="13"/>
        <v>456</v>
      </c>
      <c r="M160" s="7">
        <f t="shared" si="14"/>
        <v>0</v>
      </c>
      <c r="N160" s="7">
        <f t="shared" si="15"/>
        <v>456</v>
      </c>
      <c r="O160" s="7">
        <f t="shared" si="16"/>
        <v>0</v>
      </c>
      <c r="P160" s="7">
        <f t="shared" si="17"/>
        <v>0</v>
      </c>
    </row>
    <row r="161" spans="1:16" ht="25.5">
      <c r="A161" s="8" t="s">
        <v>296</v>
      </c>
      <c r="B161" s="9" t="s">
        <v>297</v>
      </c>
      <c r="C161" s="10">
        <v>456</v>
      </c>
      <c r="D161" s="10">
        <v>456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456</v>
      </c>
      <c r="M161" s="10">
        <f t="shared" si="14"/>
        <v>0</v>
      </c>
      <c r="N161" s="10">
        <f t="shared" si="15"/>
        <v>456</v>
      </c>
      <c r="O161" s="10">
        <f t="shared" si="16"/>
        <v>0</v>
      </c>
      <c r="P161" s="10">
        <f t="shared" si="17"/>
        <v>0</v>
      </c>
    </row>
    <row r="162" spans="1:16" ht="25.5">
      <c r="A162" s="5" t="s">
        <v>221</v>
      </c>
      <c r="B162" s="6" t="s">
        <v>222</v>
      </c>
      <c r="C162" s="7">
        <v>460</v>
      </c>
      <c r="D162" s="7">
        <v>460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12"/>
        <v>0</v>
      </c>
      <c r="L162" s="7">
        <f t="shared" si="13"/>
        <v>460</v>
      </c>
      <c r="M162" s="7">
        <f t="shared" si="14"/>
        <v>0</v>
      </c>
      <c r="N162" s="7">
        <f t="shared" si="15"/>
        <v>460</v>
      </c>
      <c r="O162" s="7">
        <f t="shared" si="16"/>
        <v>0</v>
      </c>
      <c r="P162" s="7">
        <f t="shared" si="17"/>
        <v>0</v>
      </c>
    </row>
    <row r="163" spans="1:16" ht="25.5">
      <c r="A163" s="8" t="s">
        <v>296</v>
      </c>
      <c r="B163" s="9" t="s">
        <v>297</v>
      </c>
      <c r="C163" s="10">
        <v>460</v>
      </c>
      <c r="D163" s="10">
        <v>460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460</v>
      </c>
      <c r="M163" s="10">
        <f t="shared" si="14"/>
        <v>0</v>
      </c>
      <c r="N163" s="10">
        <f t="shared" si="15"/>
        <v>460</v>
      </c>
      <c r="O163" s="10">
        <f t="shared" si="16"/>
        <v>0</v>
      </c>
      <c r="P163" s="10">
        <f t="shared" si="17"/>
        <v>0</v>
      </c>
    </row>
    <row r="164" spans="1:16">
      <c r="A164" s="5" t="s">
        <v>223</v>
      </c>
      <c r="B164" s="6" t="s">
        <v>210</v>
      </c>
      <c r="C164" s="7">
        <v>1225</v>
      </c>
      <c r="D164" s="7">
        <v>10566.791999999999</v>
      </c>
      <c r="E164" s="7">
        <v>2082</v>
      </c>
      <c r="F164" s="7">
        <v>0.91172000000000009</v>
      </c>
      <c r="G164" s="7">
        <v>25.458259999999999</v>
      </c>
      <c r="H164" s="7">
        <v>0</v>
      </c>
      <c r="I164" s="7">
        <v>0.91172000000000009</v>
      </c>
      <c r="J164" s="7">
        <v>0.91172000000000009</v>
      </c>
      <c r="K164" s="7">
        <f t="shared" si="12"/>
        <v>2081.0882799999999</v>
      </c>
      <c r="L164" s="7">
        <f t="shared" si="13"/>
        <v>10565.880279999999</v>
      </c>
      <c r="M164" s="7">
        <f t="shared" si="14"/>
        <v>4.379058597502402E-2</v>
      </c>
      <c r="N164" s="7">
        <f t="shared" si="15"/>
        <v>10566.791999999999</v>
      </c>
      <c r="O164" s="7">
        <f t="shared" si="16"/>
        <v>2082</v>
      </c>
      <c r="P164" s="7">
        <f t="shared" si="17"/>
        <v>0</v>
      </c>
    </row>
    <row r="165" spans="1:16">
      <c r="A165" s="8" t="s">
        <v>298</v>
      </c>
      <c r="B165" s="9" t="s">
        <v>299</v>
      </c>
      <c r="C165" s="10">
        <v>25</v>
      </c>
      <c r="D165" s="10">
        <v>10512.273999999999</v>
      </c>
      <c r="E165" s="10">
        <v>2082</v>
      </c>
      <c r="F165" s="10">
        <v>0.91172000000000009</v>
      </c>
      <c r="G165" s="10">
        <v>25.458259999999999</v>
      </c>
      <c r="H165" s="10">
        <v>0</v>
      </c>
      <c r="I165" s="10">
        <v>0.91172000000000009</v>
      </c>
      <c r="J165" s="10">
        <v>0.91172000000000009</v>
      </c>
      <c r="K165" s="10">
        <f t="shared" si="12"/>
        <v>2081.0882799999999</v>
      </c>
      <c r="L165" s="10">
        <f t="shared" si="13"/>
        <v>10511.362279999999</v>
      </c>
      <c r="M165" s="10">
        <f t="shared" si="14"/>
        <v>4.379058597502402E-2</v>
      </c>
      <c r="N165" s="10">
        <f t="shared" si="15"/>
        <v>10512.273999999999</v>
      </c>
      <c r="O165" s="10">
        <f t="shared" si="16"/>
        <v>2082</v>
      </c>
      <c r="P165" s="10">
        <f t="shared" si="17"/>
        <v>0</v>
      </c>
    </row>
    <row r="166" spans="1:16" ht="25.5">
      <c r="A166" s="8" t="s">
        <v>296</v>
      </c>
      <c r="B166" s="9" t="s">
        <v>297</v>
      </c>
      <c r="C166" s="10">
        <v>1200</v>
      </c>
      <c r="D166" s="10">
        <v>54.518000000000001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54.518000000000001</v>
      </c>
      <c r="M166" s="10">
        <f t="shared" si="14"/>
        <v>0</v>
      </c>
      <c r="N166" s="10">
        <f t="shared" si="15"/>
        <v>54.518000000000001</v>
      </c>
      <c r="O166" s="10">
        <f t="shared" si="16"/>
        <v>0</v>
      </c>
      <c r="P166" s="10">
        <f t="shared" si="17"/>
        <v>0</v>
      </c>
    </row>
    <row r="167" spans="1:16" ht="25.5">
      <c r="A167" s="5" t="s">
        <v>317</v>
      </c>
      <c r="B167" s="6" t="s">
        <v>318</v>
      </c>
      <c r="C167" s="7">
        <v>0</v>
      </c>
      <c r="D167" s="7">
        <v>2400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12"/>
        <v>0</v>
      </c>
      <c r="L167" s="7">
        <f t="shared" si="13"/>
        <v>2400</v>
      </c>
      <c r="M167" s="7">
        <f t="shared" si="14"/>
        <v>0</v>
      </c>
      <c r="N167" s="7">
        <f t="shared" si="15"/>
        <v>2400</v>
      </c>
      <c r="O167" s="7">
        <f t="shared" si="16"/>
        <v>0</v>
      </c>
      <c r="P167" s="7">
        <f t="shared" si="17"/>
        <v>0</v>
      </c>
    </row>
    <row r="168" spans="1:16" ht="25.5">
      <c r="A168" s="8" t="s">
        <v>296</v>
      </c>
      <c r="B168" s="9" t="s">
        <v>297</v>
      </c>
      <c r="C168" s="10">
        <v>0</v>
      </c>
      <c r="D168" s="10">
        <v>2400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2400</v>
      </c>
      <c r="M168" s="10">
        <f t="shared" si="14"/>
        <v>0</v>
      </c>
      <c r="N168" s="10">
        <f t="shared" si="15"/>
        <v>2400</v>
      </c>
      <c r="O168" s="10">
        <f t="shared" si="16"/>
        <v>0</v>
      </c>
      <c r="P168" s="10">
        <f t="shared" si="17"/>
        <v>0</v>
      </c>
    </row>
    <row r="169" spans="1:16" ht="51">
      <c r="A169" s="5" t="s">
        <v>224</v>
      </c>
      <c r="B169" s="6" t="s">
        <v>225</v>
      </c>
      <c r="C169" s="7">
        <v>0</v>
      </c>
      <c r="D169" s="7">
        <v>180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 t="shared" si="12"/>
        <v>0</v>
      </c>
      <c r="L169" s="7">
        <f t="shared" si="13"/>
        <v>180</v>
      </c>
      <c r="M169" s="7">
        <f t="shared" si="14"/>
        <v>0</v>
      </c>
      <c r="N169" s="7">
        <f t="shared" si="15"/>
        <v>180</v>
      </c>
      <c r="O169" s="7">
        <f t="shared" si="16"/>
        <v>0</v>
      </c>
      <c r="P169" s="7">
        <f t="shared" si="17"/>
        <v>0</v>
      </c>
    </row>
    <row r="170" spans="1:16">
      <c r="A170" s="8" t="s">
        <v>298</v>
      </c>
      <c r="B170" s="9" t="s">
        <v>299</v>
      </c>
      <c r="C170" s="10">
        <v>0</v>
      </c>
      <c r="D170" s="10">
        <v>30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30</v>
      </c>
      <c r="M170" s="10">
        <f t="shared" si="14"/>
        <v>0</v>
      </c>
      <c r="N170" s="10">
        <f t="shared" si="15"/>
        <v>30</v>
      </c>
      <c r="O170" s="10">
        <f t="shared" si="16"/>
        <v>0</v>
      </c>
      <c r="P170" s="10">
        <f t="shared" si="17"/>
        <v>0</v>
      </c>
    </row>
    <row r="171" spans="1:16" ht="25.5">
      <c r="A171" s="8" t="s">
        <v>296</v>
      </c>
      <c r="B171" s="9" t="s">
        <v>297</v>
      </c>
      <c r="C171" s="10">
        <v>0</v>
      </c>
      <c r="D171" s="10">
        <v>150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150</v>
      </c>
      <c r="M171" s="10">
        <f t="shared" si="14"/>
        <v>0</v>
      </c>
      <c r="N171" s="10">
        <f t="shared" si="15"/>
        <v>150</v>
      </c>
      <c r="O171" s="10">
        <f t="shared" si="16"/>
        <v>0</v>
      </c>
      <c r="P171" s="10">
        <f t="shared" si="17"/>
        <v>0</v>
      </c>
    </row>
    <row r="172" spans="1:16" ht="63.75">
      <c r="A172" s="5" t="s">
        <v>319</v>
      </c>
      <c r="B172" s="6" t="s">
        <v>320</v>
      </c>
      <c r="C172" s="7">
        <v>0</v>
      </c>
      <c r="D172" s="7">
        <v>2202.6550000000002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0</v>
      </c>
      <c r="L172" s="7">
        <f t="shared" si="13"/>
        <v>2202.6550000000002</v>
      </c>
      <c r="M172" s="7">
        <f t="shared" si="14"/>
        <v>0</v>
      </c>
      <c r="N172" s="7">
        <f t="shared" si="15"/>
        <v>2202.6550000000002</v>
      </c>
      <c r="O172" s="7">
        <f t="shared" si="16"/>
        <v>0</v>
      </c>
      <c r="P172" s="7">
        <f t="shared" si="17"/>
        <v>0</v>
      </c>
    </row>
    <row r="173" spans="1:16" ht="25.5">
      <c r="A173" s="8" t="s">
        <v>48</v>
      </c>
      <c r="B173" s="9" t="s">
        <v>49</v>
      </c>
      <c r="C173" s="10">
        <v>0</v>
      </c>
      <c r="D173" s="10">
        <v>2202.6550000000002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2202.6550000000002</v>
      </c>
      <c r="M173" s="10">
        <f t="shared" si="14"/>
        <v>0</v>
      </c>
      <c r="N173" s="10">
        <f t="shared" si="15"/>
        <v>2202.6550000000002</v>
      </c>
      <c r="O173" s="10">
        <f t="shared" si="16"/>
        <v>0</v>
      </c>
      <c r="P173" s="10">
        <f t="shared" si="17"/>
        <v>0</v>
      </c>
    </row>
    <row r="174" spans="1:16">
      <c r="A174" s="5" t="s">
        <v>321</v>
      </c>
      <c r="B174" s="6" t="s">
        <v>291</v>
      </c>
      <c r="C174" s="7">
        <v>527</v>
      </c>
      <c r="D174" s="7">
        <v>6376</v>
      </c>
      <c r="E174" s="7">
        <v>45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 t="shared" si="12"/>
        <v>45</v>
      </c>
      <c r="L174" s="7">
        <f t="shared" si="13"/>
        <v>6376</v>
      </c>
      <c r="M174" s="7">
        <f t="shared" si="14"/>
        <v>0</v>
      </c>
      <c r="N174" s="7">
        <f t="shared" si="15"/>
        <v>6376</v>
      </c>
      <c r="O174" s="7">
        <f t="shared" si="16"/>
        <v>45</v>
      </c>
      <c r="P174" s="7">
        <f t="shared" si="17"/>
        <v>0</v>
      </c>
    </row>
    <row r="175" spans="1:16">
      <c r="A175" s="8" t="s">
        <v>292</v>
      </c>
      <c r="B175" s="9" t="s">
        <v>293</v>
      </c>
      <c r="C175" s="10">
        <v>40</v>
      </c>
      <c r="D175" s="10">
        <v>3077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3077</v>
      </c>
      <c r="M175" s="10">
        <f t="shared" si="14"/>
        <v>0</v>
      </c>
      <c r="N175" s="10">
        <f t="shared" si="15"/>
        <v>3077</v>
      </c>
      <c r="O175" s="10">
        <f t="shared" si="16"/>
        <v>0</v>
      </c>
      <c r="P175" s="10">
        <f t="shared" si="17"/>
        <v>0</v>
      </c>
    </row>
    <row r="176" spans="1:16">
      <c r="A176" s="8" t="s">
        <v>294</v>
      </c>
      <c r="B176" s="9" t="s">
        <v>295</v>
      </c>
      <c r="C176" s="10">
        <v>487</v>
      </c>
      <c r="D176" s="10">
        <v>2099</v>
      </c>
      <c r="E176" s="10">
        <v>45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45</v>
      </c>
      <c r="L176" s="10">
        <f t="shared" si="13"/>
        <v>2099</v>
      </c>
      <c r="M176" s="10">
        <f t="shared" si="14"/>
        <v>0</v>
      </c>
      <c r="N176" s="10">
        <f t="shared" si="15"/>
        <v>2099</v>
      </c>
      <c r="O176" s="10">
        <f t="shared" si="16"/>
        <v>45</v>
      </c>
      <c r="P176" s="10">
        <f t="shared" si="17"/>
        <v>0</v>
      </c>
    </row>
    <row r="177" spans="1:16" ht="25.5">
      <c r="A177" s="8" t="s">
        <v>296</v>
      </c>
      <c r="B177" s="9" t="s">
        <v>297</v>
      </c>
      <c r="C177" s="10">
        <v>0</v>
      </c>
      <c r="D177" s="10">
        <v>1200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1200</v>
      </c>
      <c r="M177" s="10">
        <f t="shared" si="14"/>
        <v>0</v>
      </c>
      <c r="N177" s="10">
        <f t="shared" si="15"/>
        <v>1200</v>
      </c>
      <c r="O177" s="10">
        <f t="shared" si="16"/>
        <v>0</v>
      </c>
      <c r="P177" s="10">
        <f t="shared" si="17"/>
        <v>0</v>
      </c>
    </row>
    <row r="178" spans="1:16">
      <c r="A178" s="5" t="s">
        <v>226</v>
      </c>
      <c r="B178" s="6" t="s">
        <v>53</v>
      </c>
      <c r="C178" s="7">
        <v>1200</v>
      </c>
      <c r="D178" s="7">
        <v>20430</v>
      </c>
      <c r="E178" s="7">
        <v>0</v>
      </c>
      <c r="F178" s="7">
        <v>59.44265</v>
      </c>
      <c r="G178" s="7">
        <v>14.625440000000001</v>
      </c>
      <c r="H178" s="7">
        <v>409.12666999999999</v>
      </c>
      <c r="I178" s="7">
        <v>0</v>
      </c>
      <c r="J178" s="7">
        <v>0</v>
      </c>
      <c r="K178" s="7">
        <f t="shared" si="12"/>
        <v>-59.44265</v>
      </c>
      <c r="L178" s="7">
        <f t="shared" si="13"/>
        <v>20370.557349999999</v>
      </c>
      <c r="M178" s="7">
        <f t="shared" si="14"/>
        <v>0</v>
      </c>
      <c r="N178" s="7">
        <f t="shared" si="15"/>
        <v>20020.873329999999</v>
      </c>
      <c r="O178" s="7">
        <f t="shared" si="16"/>
        <v>-409.12666999999999</v>
      </c>
      <c r="P178" s="7">
        <f t="shared" si="17"/>
        <v>0</v>
      </c>
    </row>
    <row r="179" spans="1:16">
      <c r="A179" s="8" t="s">
        <v>298</v>
      </c>
      <c r="B179" s="9" t="s">
        <v>299</v>
      </c>
      <c r="C179" s="10">
        <v>1200</v>
      </c>
      <c r="D179" s="10">
        <v>20430</v>
      </c>
      <c r="E179" s="10">
        <v>0</v>
      </c>
      <c r="F179" s="10">
        <v>59.44265</v>
      </c>
      <c r="G179" s="10">
        <v>14.625440000000001</v>
      </c>
      <c r="H179" s="10">
        <v>409.12666999999999</v>
      </c>
      <c r="I179" s="10">
        <v>0</v>
      </c>
      <c r="J179" s="10">
        <v>0</v>
      </c>
      <c r="K179" s="10">
        <f t="shared" si="12"/>
        <v>-59.44265</v>
      </c>
      <c r="L179" s="10">
        <f t="shared" si="13"/>
        <v>20370.557349999999</v>
      </c>
      <c r="M179" s="10">
        <f t="shared" si="14"/>
        <v>0</v>
      </c>
      <c r="N179" s="10">
        <f t="shared" si="15"/>
        <v>20020.873329999999</v>
      </c>
      <c r="O179" s="10">
        <f t="shared" si="16"/>
        <v>-409.12666999999999</v>
      </c>
      <c r="P179" s="10">
        <f t="shared" si="17"/>
        <v>0</v>
      </c>
    </row>
    <row r="180" spans="1:16">
      <c r="A180" s="5" t="s">
        <v>322</v>
      </c>
      <c r="B180" s="6" t="s">
        <v>301</v>
      </c>
      <c r="C180" s="7">
        <v>3895.25</v>
      </c>
      <c r="D180" s="7">
        <v>161927.12445999999</v>
      </c>
      <c r="E180" s="7">
        <v>17323.602999999999</v>
      </c>
      <c r="F180" s="7">
        <v>0</v>
      </c>
      <c r="G180" s="7">
        <v>1.059E-2</v>
      </c>
      <c r="H180" s="7">
        <v>0</v>
      </c>
      <c r="I180" s="7">
        <v>0</v>
      </c>
      <c r="J180" s="7">
        <v>0</v>
      </c>
      <c r="K180" s="7">
        <f t="shared" si="12"/>
        <v>17323.602999999999</v>
      </c>
      <c r="L180" s="7">
        <f t="shared" si="13"/>
        <v>161927.12445999999</v>
      </c>
      <c r="M180" s="7">
        <f t="shared" si="14"/>
        <v>0</v>
      </c>
      <c r="N180" s="7">
        <f t="shared" si="15"/>
        <v>161927.12445999999</v>
      </c>
      <c r="O180" s="7">
        <f t="shared" si="16"/>
        <v>17323.602999999999</v>
      </c>
      <c r="P180" s="7">
        <f t="shared" si="17"/>
        <v>0</v>
      </c>
    </row>
    <row r="181" spans="1:16" ht="25.5">
      <c r="A181" s="8" t="s">
        <v>296</v>
      </c>
      <c r="B181" s="9" t="s">
        <v>297</v>
      </c>
      <c r="C181" s="10">
        <v>3895.25</v>
      </c>
      <c r="D181" s="10">
        <v>161927.12445999999</v>
      </c>
      <c r="E181" s="10">
        <v>17323.602999999999</v>
      </c>
      <c r="F181" s="10">
        <v>0</v>
      </c>
      <c r="G181" s="10">
        <v>1.059E-2</v>
      </c>
      <c r="H181" s="10">
        <v>0</v>
      </c>
      <c r="I181" s="10">
        <v>0</v>
      </c>
      <c r="J181" s="10">
        <v>0</v>
      </c>
      <c r="K181" s="10">
        <f t="shared" si="12"/>
        <v>17323.602999999999</v>
      </c>
      <c r="L181" s="10">
        <f t="shared" si="13"/>
        <v>161927.12445999999</v>
      </c>
      <c r="M181" s="10">
        <f t="shared" si="14"/>
        <v>0</v>
      </c>
      <c r="N181" s="10">
        <f t="shared" si="15"/>
        <v>161927.12445999999</v>
      </c>
      <c r="O181" s="10">
        <f t="shared" si="16"/>
        <v>17323.602999999999</v>
      </c>
      <c r="P181" s="10">
        <f t="shared" si="17"/>
        <v>0</v>
      </c>
    </row>
    <row r="182" spans="1:16">
      <c r="A182" s="5" t="s">
        <v>235</v>
      </c>
      <c r="B182" s="6" t="s">
        <v>236</v>
      </c>
      <c r="C182" s="7">
        <v>0</v>
      </c>
      <c r="D182" s="7">
        <v>449.15199999999999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12"/>
        <v>0</v>
      </c>
      <c r="L182" s="7">
        <f t="shared" si="13"/>
        <v>449.15199999999999</v>
      </c>
      <c r="M182" s="7">
        <f t="shared" si="14"/>
        <v>0</v>
      </c>
      <c r="N182" s="7">
        <f t="shared" si="15"/>
        <v>449.15199999999999</v>
      </c>
      <c r="O182" s="7">
        <f t="shared" si="16"/>
        <v>0</v>
      </c>
      <c r="P182" s="7">
        <f t="shared" si="17"/>
        <v>0</v>
      </c>
    </row>
    <row r="183" spans="1:16" ht="25.5">
      <c r="A183" s="8" t="s">
        <v>288</v>
      </c>
      <c r="B183" s="9" t="s">
        <v>289</v>
      </c>
      <c r="C183" s="10">
        <v>0</v>
      </c>
      <c r="D183" s="10">
        <v>449.15199999999999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449.15199999999999</v>
      </c>
      <c r="M183" s="10">
        <f t="shared" si="14"/>
        <v>0</v>
      </c>
      <c r="N183" s="10">
        <f t="shared" si="15"/>
        <v>449.15199999999999</v>
      </c>
      <c r="O183" s="10">
        <f t="shared" si="16"/>
        <v>0</v>
      </c>
      <c r="P183" s="10">
        <f t="shared" si="17"/>
        <v>0</v>
      </c>
    </row>
    <row r="184" spans="1:16">
      <c r="A184" s="5" t="s">
        <v>323</v>
      </c>
      <c r="B184" s="6" t="s">
        <v>229</v>
      </c>
      <c r="C184" s="7">
        <v>0</v>
      </c>
      <c r="D184" s="7">
        <v>110</v>
      </c>
      <c r="E184" s="7">
        <v>60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12"/>
        <v>60</v>
      </c>
      <c r="L184" s="7">
        <f t="shared" si="13"/>
        <v>110</v>
      </c>
      <c r="M184" s="7">
        <f t="shared" si="14"/>
        <v>0</v>
      </c>
      <c r="N184" s="7">
        <f t="shared" si="15"/>
        <v>110</v>
      </c>
      <c r="O184" s="7">
        <f t="shared" si="16"/>
        <v>60</v>
      </c>
      <c r="P184" s="7">
        <f t="shared" si="17"/>
        <v>0</v>
      </c>
    </row>
    <row r="185" spans="1:16">
      <c r="A185" s="8" t="s">
        <v>28</v>
      </c>
      <c r="B185" s="9" t="s">
        <v>29</v>
      </c>
      <c r="C185" s="10">
        <v>0</v>
      </c>
      <c r="D185" s="10">
        <v>50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50</v>
      </c>
      <c r="M185" s="10">
        <f t="shared" si="14"/>
        <v>0</v>
      </c>
      <c r="N185" s="10">
        <f t="shared" si="15"/>
        <v>50</v>
      </c>
      <c r="O185" s="10">
        <f t="shared" si="16"/>
        <v>0</v>
      </c>
      <c r="P185" s="10">
        <f t="shared" si="17"/>
        <v>0</v>
      </c>
    </row>
    <row r="186" spans="1:16" ht="25.5">
      <c r="A186" s="8" t="s">
        <v>296</v>
      </c>
      <c r="B186" s="9" t="s">
        <v>297</v>
      </c>
      <c r="C186" s="10">
        <v>0</v>
      </c>
      <c r="D186" s="10">
        <v>60</v>
      </c>
      <c r="E186" s="10">
        <v>60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60</v>
      </c>
      <c r="L186" s="10">
        <f t="shared" si="13"/>
        <v>60</v>
      </c>
      <c r="M186" s="10">
        <f t="shared" si="14"/>
        <v>0</v>
      </c>
      <c r="N186" s="10">
        <f t="shared" si="15"/>
        <v>60</v>
      </c>
      <c r="O186" s="10">
        <f t="shared" si="16"/>
        <v>60</v>
      </c>
      <c r="P186" s="10">
        <f t="shared" si="17"/>
        <v>0</v>
      </c>
    </row>
    <row r="187" spans="1:16" ht="25.5">
      <c r="A187" s="5" t="s">
        <v>238</v>
      </c>
      <c r="B187" s="6" t="s">
        <v>239</v>
      </c>
      <c r="C187" s="7">
        <v>2670.962</v>
      </c>
      <c r="D187" s="7">
        <v>61901.603000000003</v>
      </c>
      <c r="E187" s="7">
        <v>5994.3</v>
      </c>
      <c r="F187" s="7">
        <v>1835.2320100000002</v>
      </c>
      <c r="G187" s="7">
        <v>34.555560000000007</v>
      </c>
      <c r="H187" s="7">
        <v>1100.7404100000001</v>
      </c>
      <c r="I187" s="7">
        <v>734.49159999999995</v>
      </c>
      <c r="J187" s="7">
        <v>466.04</v>
      </c>
      <c r="K187" s="7">
        <f t="shared" si="12"/>
        <v>4159.0679899999996</v>
      </c>
      <c r="L187" s="7">
        <f t="shared" si="13"/>
        <v>60066.370990000003</v>
      </c>
      <c r="M187" s="7">
        <f t="shared" si="14"/>
        <v>30.616285638022788</v>
      </c>
      <c r="N187" s="7">
        <f t="shared" si="15"/>
        <v>60800.862590000004</v>
      </c>
      <c r="O187" s="7">
        <f t="shared" si="16"/>
        <v>4893.5595899999998</v>
      </c>
      <c r="P187" s="7">
        <f t="shared" si="17"/>
        <v>18.363118462539411</v>
      </c>
    </row>
    <row r="188" spans="1:16" ht="25.5">
      <c r="A188" s="5" t="s">
        <v>241</v>
      </c>
      <c r="B188" s="6" t="s">
        <v>242</v>
      </c>
      <c r="C188" s="7">
        <v>0</v>
      </c>
      <c r="D188" s="7">
        <v>11206.941000000001</v>
      </c>
      <c r="E188" s="7">
        <v>901.9</v>
      </c>
      <c r="F188" s="7">
        <v>260.63569000000001</v>
      </c>
      <c r="G188" s="7">
        <v>0.41667000000000004</v>
      </c>
      <c r="H188" s="7">
        <v>260.63569000000001</v>
      </c>
      <c r="I188" s="7">
        <v>0</v>
      </c>
      <c r="J188" s="7">
        <v>0</v>
      </c>
      <c r="K188" s="7">
        <f t="shared" si="12"/>
        <v>641.26431000000002</v>
      </c>
      <c r="L188" s="7">
        <f t="shared" si="13"/>
        <v>10946.305310000002</v>
      </c>
      <c r="M188" s="7">
        <f t="shared" si="14"/>
        <v>28.898513138928926</v>
      </c>
      <c r="N188" s="7">
        <f t="shared" si="15"/>
        <v>10946.305310000002</v>
      </c>
      <c r="O188" s="7">
        <f t="shared" si="16"/>
        <v>641.26431000000002</v>
      </c>
      <c r="P188" s="7">
        <f t="shared" si="17"/>
        <v>28.898513138928926</v>
      </c>
    </row>
    <row r="189" spans="1:16">
      <c r="A189" s="8" t="s">
        <v>298</v>
      </c>
      <c r="B189" s="9" t="s">
        <v>299</v>
      </c>
      <c r="C189" s="10">
        <v>0</v>
      </c>
      <c r="D189" s="10">
        <v>8161.4000000000005</v>
      </c>
      <c r="E189" s="10">
        <v>861.4</v>
      </c>
      <c r="F189" s="10">
        <v>260.63569000000001</v>
      </c>
      <c r="G189" s="10">
        <v>0.41667000000000004</v>
      </c>
      <c r="H189" s="10">
        <v>260.63569000000001</v>
      </c>
      <c r="I189" s="10">
        <v>0</v>
      </c>
      <c r="J189" s="10">
        <v>0</v>
      </c>
      <c r="K189" s="10">
        <f t="shared" si="12"/>
        <v>600.76431000000002</v>
      </c>
      <c r="L189" s="10">
        <f t="shared" si="13"/>
        <v>7900.7643100000005</v>
      </c>
      <c r="M189" s="10">
        <f t="shared" si="14"/>
        <v>30.257219642442539</v>
      </c>
      <c r="N189" s="10">
        <f t="shared" si="15"/>
        <v>7900.7643100000005</v>
      </c>
      <c r="O189" s="10">
        <f t="shared" si="16"/>
        <v>600.76431000000002</v>
      </c>
      <c r="P189" s="10">
        <f t="shared" si="17"/>
        <v>30.257219642442539</v>
      </c>
    </row>
    <row r="190" spans="1:16" ht="25.5">
      <c r="A190" s="8" t="s">
        <v>296</v>
      </c>
      <c r="B190" s="9" t="s">
        <v>297</v>
      </c>
      <c r="C190" s="10">
        <v>0</v>
      </c>
      <c r="D190" s="10">
        <v>3045.5410000000002</v>
      </c>
      <c r="E190" s="10">
        <v>40.5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40.5</v>
      </c>
      <c r="L190" s="10">
        <f t="shared" si="13"/>
        <v>3045.5410000000002</v>
      </c>
      <c r="M190" s="10">
        <f t="shared" si="14"/>
        <v>0</v>
      </c>
      <c r="N190" s="10">
        <f t="shared" si="15"/>
        <v>3045.5410000000002</v>
      </c>
      <c r="O190" s="10">
        <f t="shared" si="16"/>
        <v>40.5</v>
      </c>
      <c r="P190" s="10">
        <f t="shared" si="17"/>
        <v>0</v>
      </c>
    </row>
    <row r="191" spans="1:16">
      <c r="A191" s="5" t="s">
        <v>324</v>
      </c>
      <c r="B191" s="6" t="s">
        <v>325</v>
      </c>
      <c r="C191" s="7">
        <v>1360.962</v>
      </c>
      <c r="D191" s="7">
        <v>40659.561999999998</v>
      </c>
      <c r="E191" s="7">
        <v>2138.6000000000004</v>
      </c>
      <c r="F191" s="7">
        <v>1506.56447</v>
      </c>
      <c r="G191" s="7">
        <v>34.138890000000004</v>
      </c>
      <c r="H191" s="7">
        <v>772.07286999999997</v>
      </c>
      <c r="I191" s="7">
        <v>734.49159999999995</v>
      </c>
      <c r="J191" s="7">
        <v>466.04</v>
      </c>
      <c r="K191" s="7">
        <f t="shared" si="12"/>
        <v>632.03553000000034</v>
      </c>
      <c r="L191" s="7">
        <f t="shared" si="13"/>
        <v>39152.997530000001</v>
      </c>
      <c r="M191" s="7">
        <f t="shared" si="14"/>
        <v>70.446295239876548</v>
      </c>
      <c r="N191" s="7">
        <f t="shared" si="15"/>
        <v>39887.489130000002</v>
      </c>
      <c r="O191" s="7">
        <f t="shared" si="16"/>
        <v>1366.5271300000004</v>
      </c>
      <c r="P191" s="7">
        <f t="shared" si="17"/>
        <v>36.101789488450379</v>
      </c>
    </row>
    <row r="192" spans="1:16">
      <c r="A192" s="5" t="s">
        <v>326</v>
      </c>
      <c r="B192" s="6" t="s">
        <v>327</v>
      </c>
      <c r="C192" s="7">
        <v>1360.962</v>
      </c>
      <c r="D192" s="7">
        <v>9659.5619999999999</v>
      </c>
      <c r="E192" s="7">
        <v>1638.6000000000001</v>
      </c>
      <c r="F192" s="7">
        <v>168</v>
      </c>
      <c r="G192" s="7">
        <v>0</v>
      </c>
      <c r="H192" s="7">
        <v>168</v>
      </c>
      <c r="I192" s="7">
        <v>0</v>
      </c>
      <c r="J192" s="7">
        <v>0</v>
      </c>
      <c r="K192" s="7">
        <f t="shared" si="12"/>
        <v>1470.6000000000001</v>
      </c>
      <c r="L192" s="7">
        <f t="shared" si="13"/>
        <v>9491.5619999999999</v>
      </c>
      <c r="M192" s="7">
        <f t="shared" si="14"/>
        <v>10.252654705236177</v>
      </c>
      <c r="N192" s="7">
        <f t="shared" si="15"/>
        <v>9491.5619999999999</v>
      </c>
      <c r="O192" s="7">
        <f t="shared" si="16"/>
        <v>1470.6000000000001</v>
      </c>
      <c r="P192" s="7">
        <f t="shared" si="17"/>
        <v>10.252654705236177</v>
      </c>
    </row>
    <row r="193" spans="1:16">
      <c r="A193" s="8" t="s">
        <v>328</v>
      </c>
      <c r="B193" s="9" t="s">
        <v>329</v>
      </c>
      <c r="C193" s="10">
        <v>1360.962</v>
      </c>
      <c r="D193" s="10">
        <v>9659.5619999999999</v>
      </c>
      <c r="E193" s="10">
        <v>1638.6000000000001</v>
      </c>
      <c r="F193" s="10">
        <v>168</v>
      </c>
      <c r="G193" s="10">
        <v>0</v>
      </c>
      <c r="H193" s="10">
        <v>168</v>
      </c>
      <c r="I193" s="10">
        <v>0</v>
      </c>
      <c r="J193" s="10">
        <v>0</v>
      </c>
      <c r="K193" s="10">
        <f t="shared" si="12"/>
        <v>1470.6000000000001</v>
      </c>
      <c r="L193" s="10">
        <f t="shared" si="13"/>
        <v>9491.5619999999999</v>
      </c>
      <c r="M193" s="10">
        <f t="shared" si="14"/>
        <v>10.252654705236177</v>
      </c>
      <c r="N193" s="10">
        <f t="shared" si="15"/>
        <v>9491.5619999999999</v>
      </c>
      <c r="O193" s="10">
        <f t="shared" si="16"/>
        <v>1470.6000000000001</v>
      </c>
      <c r="P193" s="10">
        <f t="shared" si="17"/>
        <v>10.252654705236177</v>
      </c>
    </row>
    <row r="194" spans="1:16" ht="25.5">
      <c r="A194" s="5" t="s">
        <v>330</v>
      </c>
      <c r="B194" s="6" t="s">
        <v>331</v>
      </c>
      <c r="C194" s="7">
        <v>0</v>
      </c>
      <c r="D194" s="7">
        <v>31000</v>
      </c>
      <c r="E194" s="7">
        <v>500</v>
      </c>
      <c r="F194" s="7">
        <v>1338.56447</v>
      </c>
      <c r="G194" s="7">
        <v>34.138890000000004</v>
      </c>
      <c r="H194" s="7">
        <v>604.07286999999997</v>
      </c>
      <c r="I194" s="7">
        <v>734.49159999999995</v>
      </c>
      <c r="J194" s="7">
        <v>466.04</v>
      </c>
      <c r="K194" s="7">
        <f t="shared" si="12"/>
        <v>-838.56447000000003</v>
      </c>
      <c r="L194" s="7">
        <f t="shared" si="13"/>
        <v>29661.435529999999</v>
      </c>
      <c r="M194" s="7">
        <f t="shared" si="14"/>
        <v>267.71289400000001</v>
      </c>
      <c r="N194" s="7">
        <f t="shared" si="15"/>
        <v>30395.92713</v>
      </c>
      <c r="O194" s="7">
        <f t="shared" si="16"/>
        <v>-104.07286999999997</v>
      </c>
      <c r="P194" s="7">
        <f t="shared" si="17"/>
        <v>120.81457399999999</v>
      </c>
    </row>
    <row r="195" spans="1:16" ht="25.5">
      <c r="A195" s="8" t="s">
        <v>296</v>
      </c>
      <c r="B195" s="9" t="s">
        <v>297</v>
      </c>
      <c r="C195" s="10">
        <v>0</v>
      </c>
      <c r="D195" s="10">
        <v>31000</v>
      </c>
      <c r="E195" s="10">
        <v>500</v>
      </c>
      <c r="F195" s="10">
        <v>1338.56447</v>
      </c>
      <c r="G195" s="10">
        <v>34.138890000000004</v>
      </c>
      <c r="H195" s="10">
        <v>604.07286999999997</v>
      </c>
      <c r="I195" s="10">
        <v>734.49159999999995</v>
      </c>
      <c r="J195" s="10">
        <v>466.04</v>
      </c>
      <c r="K195" s="10">
        <f t="shared" si="12"/>
        <v>-838.56447000000003</v>
      </c>
      <c r="L195" s="10">
        <f t="shared" si="13"/>
        <v>29661.435529999999</v>
      </c>
      <c r="M195" s="10">
        <f t="shared" si="14"/>
        <v>267.71289400000001</v>
      </c>
      <c r="N195" s="10">
        <f t="shared" si="15"/>
        <v>30395.92713</v>
      </c>
      <c r="O195" s="10">
        <f t="shared" si="16"/>
        <v>-104.07286999999997</v>
      </c>
      <c r="P195" s="10">
        <f t="shared" si="17"/>
        <v>120.81457399999999</v>
      </c>
    </row>
    <row r="196" spans="1:16">
      <c r="A196" s="5" t="s">
        <v>332</v>
      </c>
      <c r="B196" s="6" t="s">
        <v>291</v>
      </c>
      <c r="C196" s="7">
        <v>0</v>
      </c>
      <c r="D196" s="7">
        <v>2691.3</v>
      </c>
      <c r="E196" s="7">
        <v>91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 t="shared" si="12"/>
        <v>91</v>
      </c>
      <c r="L196" s="7">
        <f t="shared" si="13"/>
        <v>2691.3</v>
      </c>
      <c r="M196" s="7">
        <f t="shared" si="14"/>
        <v>0</v>
      </c>
      <c r="N196" s="7">
        <f t="shared" si="15"/>
        <v>2691.3</v>
      </c>
      <c r="O196" s="7">
        <f t="shared" si="16"/>
        <v>91</v>
      </c>
      <c r="P196" s="7">
        <f t="shared" si="17"/>
        <v>0</v>
      </c>
    </row>
    <row r="197" spans="1:16">
      <c r="A197" s="8" t="s">
        <v>294</v>
      </c>
      <c r="B197" s="9" t="s">
        <v>295</v>
      </c>
      <c r="C197" s="10">
        <v>0</v>
      </c>
      <c r="D197" s="10">
        <v>91</v>
      </c>
      <c r="E197" s="10">
        <v>91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91</v>
      </c>
      <c r="L197" s="10">
        <f t="shared" si="13"/>
        <v>91</v>
      </c>
      <c r="M197" s="10">
        <f t="shared" si="14"/>
        <v>0</v>
      </c>
      <c r="N197" s="10">
        <f t="shared" si="15"/>
        <v>91</v>
      </c>
      <c r="O197" s="10">
        <f t="shared" si="16"/>
        <v>91</v>
      </c>
      <c r="P197" s="10">
        <f t="shared" si="17"/>
        <v>0</v>
      </c>
    </row>
    <row r="198" spans="1:16" ht="25.5">
      <c r="A198" s="8" t="s">
        <v>296</v>
      </c>
      <c r="B198" s="9" t="s">
        <v>297</v>
      </c>
      <c r="C198" s="10">
        <v>0</v>
      </c>
      <c r="D198" s="10">
        <v>2600.3000000000002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47" si="18">E198-F198</f>
        <v>0</v>
      </c>
      <c r="L198" s="10">
        <f t="shared" ref="L198:L247" si="19">D198-F198</f>
        <v>2600.3000000000002</v>
      </c>
      <c r="M198" s="10">
        <f t="shared" ref="M198:M247" si="20">IF(E198=0,0,(F198/E198)*100)</f>
        <v>0</v>
      </c>
      <c r="N198" s="10">
        <f t="shared" ref="N198:N247" si="21">D198-H198</f>
        <v>2600.3000000000002</v>
      </c>
      <c r="O198" s="10">
        <f t="shared" ref="O198:O247" si="22">E198-H198</f>
        <v>0</v>
      </c>
      <c r="P198" s="10">
        <f t="shared" ref="P198:P247" si="23">IF(E198=0,0,(H198/E198)*100)</f>
        <v>0</v>
      </c>
    </row>
    <row r="199" spans="1:16">
      <c r="A199" s="5" t="s">
        <v>333</v>
      </c>
      <c r="B199" s="6" t="s">
        <v>301</v>
      </c>
      <c r="C199" s="7">
        <v>0</v>
      </c>
      <c r="D199" s="7">
        <v>1709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 t="shared" si="18"/>
        <v>0</v>
      </c>
      <c r="L199" s="7">
        <f t="shared" si="19"/>
        <v>1709</v>
      </c>
      <c r="M199" s="7">
        <f t="shared" si="20"/>
        <v>0</v>
      </c>
      <c r="N199" s="7">
        <f t="shared" si="21"/>
        <v>1709</v>
      </c>
      <c r="O199" s="7">
        <f t="shared" si="22"/>
        <v>0</v>
      </c>
      <c r="P199" s="7">
        <f t="shared" si="23"/>
        <v>0</v>
      </c>
    </row>
    <row r="200" spans="1:16" ht="25.5">
      <c r="A200" s="8" t="s">
        <v>296</v>
      </c>
      <c r="B200" s="9" t="s">
        <v>297</v>
      </c>
      <c r="C200" s="10">
        <v>0</v>
      </c>
      <c r="D200" s="10">
        <v>1709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1709</v>
      </c>
      <c r="M200" s="10">
        <f t="shared" si="20"/>
        <v>0</v>
      </c>
      <c r="N200" s="10">
        <f t="shared" si="21"/>
        <v>1709</v>
      </c>
      <c r="O200" s="10">
        <f t="shared" si="22"/>
        <v>0</v>
      </c>
      <c r="P200" s="10">
        <f t="shared" si="23"/>
        <v>0</v>
      </c>
    </row>
    <row r="201" spans="1:16">
      <c r="A201" s="5" t="s">
        <v>246</v>
      </c>
      <c r="B201" s="6" t="s">
        <v>71</v>
      </c>
      <c r="C201" s="7">
        <v>490</v>
      </c>
      <c r="D201" s="7">
        <v>819</v>
      </c>
      <c r="E201" s="7">
        <v>99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99</v>
      </c>
      <c r="L201" s="7">
        <f t="shared" si="19"/>
        <v>819</v>
      </c>
      <c r="M201" s="7">
        <f t="shared" si="20"/>
        <v>0</v>
      </c>
      <c r="N201" s="7">
        <f t="shared" si="21"/>
        <v>819</v>
      </c>
      <c r="O201" s="7">
        <f t="shared" si="22"/>
        <v>99</v>
      </c>
      <c r="P201" s="7">
        <f t="shared" si="23"/>
        <v>0</v>
      </c>
    </row>
    <row r="202" spans="1:16">
      <c r="A202" s="8" t="s">
        <v>298</v>
      </c>
      <c r="B202" s="9" t="s">
        <v>299</v>
      </c>
      <c r="C202" s="10">
        <v>490</v>
      </c>
      <c r="D202" s="10">
        <v>589</v>
      </c>
      <c r="E202" s="10">
        <v>99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99</v>
      </c>
      <c r="L202" s="10">
        <f t="shared" si="19"/>
        <v>589</v>
      </c>
      <c r="M202" s="10">
        <f t="shared" si="20"/>
        <v>0</v>
      </c>
      <c r="N202" s="10">
        <f t="shared" si="21"/>
        <v>589</v>
      </c>
      <c r="O202" s="10">
        <f t="shared" si="22"/>
        <v>99</v>
      </c>
      <c r="P202" s="10">
        <f t="shared" si="23"/>
        <v>0</v>
      </c>
    </row>
    <row r="203" spans="1:16" ht="25.5">
      <c r="A203" s="8" t="s">
        <v>296</v>
      </c>
      <c r="B203" s="9" t="s">
        <v>297</v>
      </c>
      <c r="C203" s="10">
        <v>0</v>
      </c>
      <c r="D203" s="10">
        <v>230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230</v>
      </c>
      <c r="M203" s="10">
        <f t="shared" si="20"/>
        <v>0</v>
      </c>
      <c r="N203" s="10">
        <f t="shared" si="21"/>
        <v>230</v>
      </c>
      <c r="O203" s="10">
        <f t="shared" si="22"/>
        <v>0</v>
      </c>
      <c r="P203" s="10">
        <f t="shared" si="23"/>
        <v>0</v>
      </c>
    </row>
    <row r="204" spans="1:16">
      <c r="A204" s="5" t="s">
        <v>334</v>
      </c>
      <c r="B204" s="6" t="s">
        <v>229</v>
      </c>
      <c r="C204" s="7">
        <v>820</v>
      </c>
      <c r="D204" s="7">
        <v>4815.8</v>
      </c>
      <c r="E204" s="7">
        <v>2763.8</v>
      </c>
      <c r="F204" s="7">
        <v>68.031850000000006</v>
      </c>
      <c r="G204" s="7">
        <v>0</v>
      </c>
      <c r="H204" s="7">
        <v>68.031850000000006</v>
      </c>
      <c r="I204" s="7">
        <v>0</v>
      </c>
      <c r="J204" s="7">
        <v>0</v>
      </c>
      <c r="K204" s="7">
        <f t="shared" si="18"/>
        <v>2695.7681500000003</v>
      </c>
      <c r="L204" s="7">
        <f t="shared" si="19"/>
        <v>4747.7681499999999</v>
      </c>
      <c r="M204" s="7">
        <f t="shared" si="20"/>
        <v>2.4615330342282369</v>
      </c>
      <c r="N204" s="7">
        <f t="shared" si="21"/>
        <v>4747.7681499999999</v>
      </c>
      <c r="O204" s="7">
        <f t="shared" si="22"/>
        <v>2695.7681500000003</v>
      </c>
      <c r="P204" s="7">
        <f t="shared" si="23"/>
        <v>2.4615330342282369</v>
      </c>
    </row>
    <row r="205" spans="1:16" ht="25.5">
      <c r="A205" s="8" t="s">
        <v>48</v>
      </c>
      <c r="B205" s="9" t="s">
        <v>49</v>
      </c>
      <c r="C205" s="10">
        <v>820</v>
      </c>
      <c r="D205" s="10">
        <v>1016.8000000000001</v>
      </c>
      <c r="E205" s="10">
        <v>264.8</v>
      </c>
      <c r="F205" s="10">
        <v>68.031850000000006</v>
      </c>
      <c r="G205" s="10">
        <v>0</v>
      </c>
      <c r="H205" s="10">
        <v>68.031850000000006</v>
      </c>
      <c r="I205" s="10">
        <v>0</v>
      </c>
      <c r="J205" s="10">
        <v>0</v>
      </c>
      <c r="K205" s="10">
        <f t="shared" si="18"/>
        <v>196.76814999999999</v>
      </c>
      <c r="L205" s="10">
        <f t="shared" si="19"/>
        <v>948.76815000000011</v>
      </c>
      <c r="M205" s="10">
        <f t="shared" si="20"/>
        <v>25.691786253776439</v>
      </c>
      <c r="N205" s="10">
        <f t="shared" si="21"/>
        <v>948.76815000000011</v>
      </c>
      <c r="O205" s="10">
        <f t="shared" si="22"/>
        <v>196.76814999999999</v>
      </c>
      <c r="P205" s="10">
        <f t="shared" si="23"/>
        <v>25.691786253776439</v>
      </c>
    </row>
    <row r="206" spans="1:16" ht="25.5">
      <c r="A206" s="8" t="s">
        <v>296</v>
      </c>
      <c r="B206" s="9" t="s">
        <v>297</v>
      </c>
      <c r="C206" s="10">
        <v>0</v>
      </c>
      <c r="D206" s="10">
        <v>3799</v>
      </c>
      <c r="E206" s="10">
        <v>2499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2499</v>
      </c>
      <c r="L206" s="10">
        <f t="shared" si="19"/>
        <v>3799</v>
      </c>
      <c r="M206" s="10">
        <f t="shared" si="20"/>
        <v>0</v>
      </c>
      <c r="N206" s="10">
        <f t="shared" si="21"/>
        <v>3799</v>
      </c>
      <c r="O206" s="10">
        <f t="shared" si="22"/>
        <v>2499</v>
      </c>
      <c r="P206" s="10">
        <f t="shared" si="23"/>
        <v>0</v>
      </c>
    </row>
    <row r="207" spans="1:16" ht="25.5">
      <c r="A207" s="5" t="s">
        <v>247</v>
      </c>
      <c r="B207" s="6" t="s">
        <v>248</v>
      </c>
      <c r="C207" s="7">
        <v>2077</v>
      </c>
      <c r="D207" s="7">
        <v>107809.88243000001</v>
      </c>
      <c r="E207" s="7">
        <v>172.1</v>
      </c>
      <c r="F207" s="7">
        <v>835.43520000000001</v>
      </c>
      <c r="G207" s="7">
        <v>0</v>
      </c>
      <c r="H207" s="7">
        <v>0</v>
      </c>
      <c r="I207" s="7">
        <v>835.43520000000001</v>
      </c>
      <c r="J207" s="7">
        <v>241.83960000000002</v>
      </c>
      <c r="K207" s="7">
        <f t="shared" si="18"/>
        <v>-663.33519999999999</v>
      </c>
      <c r="L207" s="7">
        <f t="shared" si="19"/>
        <v>106974.44723000001</v>
      </c>
      <c r="M207" s="7">
        <f t="shared" si="20"/>
        <v>485.43590935502613</v>
      </c>
      <c r="N207" s="7">
        <f t="shared" si="21"/>
        <v>107809.88243000001</v>
      </c>
      <c r="O207" s="7">
        <f t="shared" si="22"/>
        <v>172.1</v>
      </c>
      <c r="P207" s="7">
        <f t="shared" si="23"/>
        <v>0</v>
      </c>
    </row>
    <row r="208" spans="1:16">
      <c r="A208" s="5" t="s">
        <v>335</v>
      </c>
      <c r="B208" s="6" t="s">
        <v>79</v>
      </c>
      <c r="C208" s="7">
        <v>0</v>
      </c>
      <c r="D208" s="7">
        <v>810.58928000000003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 t="shared" si="18"/>
        <v>0</v>
      </c>
      <c r="L208" s="7">
        <f t="shared" si="19"/>
        <v>810.58928000000003</v>
      </c>
      <c r="M208" s="7">
        <f t="shared" si="20"/>
        <v>0</v>
      </c>
      <c r="N208" s="7">
        <f t="shared" si="21"/>
        <v>810.58928000000003</v>
      </c>
      <c r="O208" s="7">
        <f t="shared" si="22"/>
        <v>0</v>
      </c>
      <c r="P208" s="7">
        <f t="shared" si="23"/>
        <v>0</v>
      </c>
    </row>
    <row r="209" spans="1:16">
      <c r="A209" s="8" t="s">
        <v>298</v>
      </c>
      <c r="B209" s="9" t="s">
        <v>299</v>
      </c>
      <c r="C209" s="10">
        <v>0</v>
      </c>
      <c r="D209" s="10">
        <v>810.58928000000003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0</v>
      </c>
      <c r="L209" s="10">
        <f t="shared" si="19"/>
        <v>810.58928000000003</v>
      </c>
      <c r="M209" s="10">
        <f t="shared" si="20"/>
        <v>0</v>
      </c>
      <c r="N209" s="10">
        <f t="shared" si="21"/>
        <v>810.58928000000003</v>
      </c>
      <c r="O209" s="10">
        <f t="shared" si="22"/>
        <v>0</v>
      </c>
      <c r="P209" s="10">
        <f t="shared" si="23"/>
        <v>0</v>
      </c>
    </row>
    <row r="210" spans="1:16" ht="51">
      <c r="A210" s="5" t="s">
        <v>336</v>
      </c>
      <c r="B210" s="6" t="s">
        <v>87</v>
      </c>
      <c r="C210" s="7">
        <v>0</v>
      </c>
      <c r="D210" s="7">
        <v>89.841999999999999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f t="shared" si="18"/>
        <v>0</v>
      </c>
      <c r="L210" s="7">
        <f t="shared" si="19"/>
        <v>89.841999999999999</v>
      </c>
      <c r="M210" s="7">
        <f t="shared" si="20"/>
        <v>0</v>
      </c>
      <c r="N210" s="7">
        <f t="shared" si="21"/>
        <v>89.841999999999999</v>
      </c>
      <c r="O210" s="7">
        <f t="shared" si="22"/>
        <v>0</v>
      </c>
      <c r="P210" s="7">
        <f t="shared" si="23"/>
        <v>0</v>
      </c>
    </row>
    <row r="211" spans="1:16">
      <c r="A211" s="8" t="s">
        <v>298</v>
      </c>
      <c r="B211" s="9" t="s">
        <v>299</v>
      </c>
      <c r="C211" s="10">
        <v>0</v>
      </c>
      <c r="D211" s="10">
        <v>89.841999999999999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89.841999999999999</v>
      </c>
      <c r="M211" s="10">
        <f t="shared" si="20"/>
        <v>0</v>
      </c>
      <c r="N211" s="10">
        <f t="shared" si="21"/>
        <v>89.841999999999999</v>
      </c>
      <c r="O211" s="10">
        <f t="shared" si="22"/>
        <v>0</v>
      </c>
      <c r="P211" s="10">
        <f t="shared" si="23"/>
        <v>0</v>
      </c>
    </row>
    <row r="212" spans="1:16">
      <c r="A212" s="5" t="s">
        <v>337</v>
      </c>
      <c r="B212" s="6" t="s">
        <v>210</v>
      </c>
      <c r="C212" s="7">
        <v>0</v>
      </c>
      <c r="D212" s="7">
        <v>8327.7464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0</v>
      </c>
      <c r="L212" s="7">
        <f t="shared" si="19"/>
        <v>8327.7464</v>
      </c>
      <c r="M212" s="7">
        <f t="shared" si="20"/>
        <v>0</v>
      </c>
      <c r="N212" s="7">
        <f t="shared" si="21"/>
        <v>8327.7464</v>
      </c>
      <c r="O212" s="7">
        <f t="shared" si="22"/>
        <v>0</v>
      </c>
      <c r="P212" s="7">
        <f t="shared" si="23"/>
        <v>0</v>
      </c>
    </row>
    <row r="213" spans="1:16">
      <c r="A213" s="8" t="s">
        <v>298</v>
      </c>
      <c r="B213" s="9" t="s">
        <v>299</v>
      </c>
      <c r="C213" s="10">
        <v>0</v>
      </c>
      <c r="D213" s="10">
        <v>8327.7464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0</v>
      </c>
      <c r="L213" s="10">
        <f t="shared" si="19"/>
        <v>8327.7464</v>
      </c>
      <c r="M213" s="10">
        <f t="shared" si="20"/>
        <v>0</v>
      </c>
      <c r="N213" s="10">
        <f t="shared" si="21"/>
        <v>8327.7464</v>
      </c>
      <c r="O213" s="10">
        <f t="shared" si="22"/>
        <v>0</v>
      </c>
      <c r="P213" s="10">
        <f t="shared" si="23"/>
        <v>0</v>
      </c>
    </row>
    <row r="214" spans="1:16">
      <c r="A214" s="5" t="s">
        <v>338</v>
      </c>
      <c r="B214" s="6" t="s">
        <v>291</v>
      </c>
      <c r="C214" s="7">
        <v>2077</v>
      </c>
      <c r="D214" s="7">
        <v>43850.860230000006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43850.860230000006</v>
      </c>
      <c r="M214" s="7">
        <f t="shared" si="20"/>
        <v>0</v>
      </c>
      <c r="N214" s="7">
        <f t="shared" si="21"/>
        <v>43850.860230000006</v>
      </c>
      <c r="O214" s="7">
        <f t="shared" si="22"/>
        <v>0</v>
      </c>
      <c r="P214" s="7">
        <f t="shared" si="23"/>
        <v>0</v>
      </c>
    </row>
    <row r="215" spans="1:16">
      <c r="A215" s="8" t="s">
        <v>292</v>
      </c>
      <c r="B215" s="9" t="s">
        <v>293</v>
      </c>
      <c r="C215" s="10">
        <v>1150</v>
      </c>
      <c r="D215" s="10">
        <v>14209.364800000001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14209.364800000001</v>
      </c>
      <c r="M215" s="10">
        <f t="shared" si="20"/>
        <v>0</v>
      </c>
      <c r="N215" s="10">
        <f t="shared" si="21"/>
        <v>14209.364800000001</v>
      </c>
      <c r="O215" s="10">
        <f t="shared" si="22"/>
        <v>0</v>
      </c>
      <c r="P215" s="10">
        <f t="shared" si="23"/>
        <v>0</v>
      </c>
    </row>
    <row r="216" spans="1:16">
      <c r="A216" s="8" t="s">
        <v>339</v>
      </c>
      <c r="B216" s="9" t="s">
        <v>340</v>
      </c>
      <c r="C216" s="10">
        <v>0</v>
      </c>
      <c r="D216" s="10">
        <v>302.99734000000001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302.99734000000001</v>
      </c>
      <c r="M216" s="10">
        <f t="shared" si="20"/>
        <v>0</v>
      </c>
      <c r="N216" s="10">
        <f t="shared" si="21"/>
        <v>302.99734000000001</v>
      </c>
      <c r="O216" s="10">
        <f t="shared" si="22"/>
        <v>0</v>
      </c>
      <c r="P216" s="10">
        <f t="shared" si="23"/>
        <v>0</v>
      </c>
    </row>
    <row r="217" spans="1:16">
      <c r="A217" s="8" t="s">
        <v>294</v>
      </c>
      <c r="B217" s="9" t="s">
        <v>295</v>
      </c>
      <c r="C217" s="10">
        <v>927</v>
      </c>
      <c r="D217" s="10">
        <v>29338.498090000001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29338.498090000001</v>
      </c>
      <c r="M217" s="10">
        <f t="shared" si="20"/>
        <v>0</v>
      </c>
      <c r="N217" s="10">
        <f t="shared" si="21"/>
        <v>29338.498090000001</v>
      </c>
      <c r="O217" s="10">
        <f t="shared" si="22"/>
        <v>0</v>
      </c>
      <c r="P217" s="10">
        <f t="shared" si="23"/>
        <v>0</v>
      </c>
    </row>
    <row r="218" spans="1:16">
      <c r="A218" s="5" t="s">
        <v>341</v>
      </c>
      <c r="B218" s="6" t="s">
        <v>59</v>
      </c>
      <c r="C218" s="7">
        <v>0</v>
      </c>
      <c r="D218" s="7">
        <v>54119.546000000002</v>
      </c>
      <c r="E218" s="7">
        <v>0</v>
      </c>
      <c r="F218" s="7">
        <v>835.43520000000001</v>
      </c>
      <c r="G218" s="7">
        <v>0</v>
      </c>
      <c r="H218" s="7">
        <v>0</v>
      </c>
      <c r="I218" s="7">
        <v>835.43520000000001</v>
      </c>
      <c r="J218" s="7">
        <v>241.83960000000002</v>
      </c>
      <c r="K218" s="7">
        <f t="shared" si="18"/>
        <v>-835.43520000000001</v>
      </c>
      <c r="L218" s="7">
        <f t="shared" si="19"/>
        <v>53284.110800000002</v>
      </c>
      <c r="M218" s="7">
        <f t="shared" si="20"/>
        <v>0</v>
      </c>
      <c r="N218" s="7">
        <f t="shared" si="21"/>
        <v>54119.546000000002</v>
      </c>
      <c r="O218" s="7">
        <f t="shared" si="22"/>
        <v>0</v>
      </c>
      <c r="P218" s="7">
        <f t="shared" si="23"/>
        <v>0</v>
      </c>
    </row>
    <row r="219" spans="1:16">
      <c r="A219" s="8" t="s">
        <v>298</v>
      </c>
      <c r="B219" s="9" t="s">
        <v>299</v>
      </c>
      <c r="C219" s="10">
        <v>0</v>
      </c>
      <c r="D219" s="10">
        <v>54119.546000000002</v>
      </c>
      <c r="E219" s="10">
        <v>0</v>
      </c>
      <c r="F219" s="10">
        <v>835.43520000000001</v>
      </c>
      <c r="G219" s="10">
        <v>0</v>
      </c>
      <c r="H219" s="10">
        <v>0</v>
      </c>
      <c r="I219" s="10">
        <v>835.43520000000001</v>
      </c>
      <c r="J219" s="10">
        <v>241.83960000000002</v>
      </c>
      <c r="K219" s="10">
        <f t="shared" si="18"/>
        <v>-835.43520000000001</v>
      </c>
      <c r="L219" s="10">
        <f t="shared" si="19"/>
        <v>53284.110800000002</v>
      </c>
      <c r="M219" s="10">
        <f t="shared" si="20"/>
        <v>0</v>
      </c>
      <c r="N219" s="10">
        <f t="shared" si="21"/>
        <v>54119.546000000002</v>
      </c>
      <c r="O219" s="10">
        <f t="shared" si="22"/>
        <v>0</v>
      </c>
      <c r="P219" s="10">
        <f t="shared" si="23"/>
        <v>0</v>
      </c>
    </row>
    <row r="220" spans="1:16">
      <c r="A220" s="5" t="s">
        <v>342</v>
      </c>
      <c r="B220" s="6" t="s">
        <v>71</v>
      </c>
      <c r="C220" s="7">
        <v>0</v>
      </c>
      <c r="D220" s="7">
        <v>611.29852000000005</v>
      </c>
      <c r="E220" s="7">
        <v>172.1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172.1</v>
      </c>
      <c r="L220" s="7">
        <f t="shared" si="19"/>
        <v>611.29852000000005</v>
      </c>
      <c r="M220" s="7">
        <f t="shared" si="20"/>
        <v>0</v>
      </c>
      <c r="N220" s="7">
        <f t="shared" si="21"/>
        <v>611.29852000000005</v>
      </c>
      <c r="O220" s="7">
        <f t="shared" si="22"/>
        <v>172.1</v>
      </c>
      <c r="P220" s="7">
        <f t="shared" si="23"/>
        <v>0</v>
      </c>
    </row>
    <row r="221" spans="1:16">
      <c r="A221" s="8" t="s">
        <v>298</v>
      </c>
      <c r="B221" s="9" t="s">
        <v>299</v>
      </c>
      <c r="C221" s="10">
        <v>0</v>
      </c>
      <c r="D221" s="10">
        <v>611.29852000000005</v>
      </c>
      <c r="E221" s="10">
        <v>172.1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172.1</v>
      </c>
      <c r="L221" s="10">
        <f t="shared" si="19"/>
        <v>611.29852000000005</v>
      </c>
      <c r="M221" s="10">
        <f t="shared" si="20"/>
        <v>0</v>
      </c>
      <c r="N221" s="10">
        <f t="shared" si="21"/>
        <v>611.29852000000005</v>
      </c>
      <c r="O221" s="10">
        <f t="shared" si="22"/>
        <v>172.1</v>
      </c>
      <c r="P221" s="10">
        <f t="shared" si="23"/>
        <v>0</v>
      </c>
    </row>
    <row r="222" spans="1:16" ht="25.5">
      <c r="A222" s="5" t="s">
        <v>250</v>
      </c>
      <c r="B222" s="6" t="s">
        <v>251</v>
      </c>
      <c r="C222" s="7">
        <v>1251.23</v>
      </c>
      <c r="D222" s="7">
        <v>3577.857</v>
      </c>
      <c r="E222" s="7">
        <v>693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693</v>
      </c>
      <c r="L222" s="7">
        <f t="shared" si="19"/>
        <v>3577.857</v>
      </c>
      <c r="M222" s="7">
        <f t="shared" si="20"/>
        <v>0</v>
      </c>
      <c r="N222" s="7">
        <f t="shared" si="21"/>
        <v>3577.857</v>
      </c>
      <c r="O222" s="7">
        <f t="shared" si="22"/>
        <v>693</v>
      </c>
      <c r="P222" s="7">
        <f t="shared" si="23"/>
        <v>0</v>
      </c>
    </row>
    <row r="223" spans="1:16">
      <c r="A223" s="5" t="s">
        <v>253</v>
      </c>
      <c r="B223" s="6" t="s">
        <v>210</v>
      </c>
      <c r="C223" s="7">
        <v>751.23</v>
      </c>
      <c r="D223" s="7">
        <v>781.23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0</v>
      </c>
      <c r="L223" s="7">
        <f t="shared" si="19"/>
        <v>781.23</v>
      </c>
      <c r="M223" s="7">
        <f t="shared" si="20"/>
        <v>0</v>
      </c>
      <c r="N223" s="7">
        <f t="shared" si="21"/>
        <v>781.23</v>
      </c>
      <c r="O223" s="7">
        <f t="shared" si="22"/>
        <v>0</v>
      </c>
      <c r="P223" s="7">
        <f t="shared" si="23"/>
        <v>0</v>
      </c>
    </row>
    <row r="224" spans="1:16" ht="25.5">
      <c r="A224" s="8" t="s">
        <v>288</v>
      </c>
      <c r="B224" s="9" t="s">
        <v>289</v>
      </c>
      <c r="C224" s="10">
        <v>0</v>
      </c>
      <c r="D224" s="10">
        <v>500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</v>
      </c>
      <c r="L224" s="10">
        <f t="shared" si="19"/>
        <v>500</v>
      </c>
      <c r="M224" s="10">
        <f t="shared" si="20"/>
        <v>0</v>
      </c>
      <c r="N224" s="10">
        <f t="shared" si="21"/>
        <v>500</v>
      </c>
      <c r="O224" s="10">
        <f t="shared" si="22"/>
        <v>0</v>
      </c>
      <c r="P224" s="10">
        <f t="shared" si="23"/>
        <v>0</v>
      </c>
    </row>
    <row r="225" spans="1:16">
      <c r="A225" s="8" t="s">
        <v>298</v>
      </c>
      <c r="B225" s="9" t="s">
        <v>299</v>
      </c>
      <c r="C225" s="10">
        <v>751.23</v>
      </c>
      <c r="D225" s="10">
        <v>281.23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0</v>
      </c>
      <c r="L225" s="10">
        <f t="shared" si="19"/>
        <v>281.23</v>
      </c>
      <c r="M225" s="10">
        <f t="shared" si="20"/>
        <v>0</v>
      </c>
      <c r="N225" s="10">
        <f t="shared" si="21"/>
        <v>281.23</v>
      </c>
      <c r="O225" s="10">
        <f t="shared" si="22"/>
        <v>0</v>
      </c>
      <c r="P225" s="10">
        <f t="shared" si="23"/>
        <v>0</v>
      </c>
    </row>
    <row r="226" spans="1:16">
      <c r="A226" s="5" t="s">
        <v>343</v>
      </c>
      <c r="B226" s="6" t="s">
        <v>291</v>
      </c>
      <c r="C226" s="7">
        <v>500</v>
      </c>
      <c r="D226" s="7">
        <v>609.9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 t="shared" si="18"/>
        <v>0</v>
      </c>
      <c r="L226" s="7">
        <f t="shared" si="19"/>
        <v>609.9</v>
      </c>
      <c r="M226" s="7">
        <f t="shared" si="20"/>
        <v>0</v>
      </c>
      <c r="N226" s="7">
        <f t="shared" si="21"/>
        <v>609.9</v>
      </c>
      <c r="O226" s="7">
        <f t="shared" si="22"/>
        <v>0</v>
      </c>
      <c r="P226" s="7">
        <f t="shared" si="23"/>
        <v>0</v>
      </c>
    </row>
    <row r="227" spans="1:16">
      <c r="A227" s="8" t="s">
        <v>292</v>
      </c>
      <c r="B227" s="9" t="s">
        <v>293</v>
      </c>
      <c r="C227" s="10">
        <v>500</v>
      </c>
      <c r="D227" s="10">
        <v>609.9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609.9</v>
      </c>
      <c r="M227" s="10">
        <f t="shared" si="20"/>
        <v>0</v>
      </c>
      <c r="N227" s="10">
        <f t="shared" si="21"/>
        <v>609.9</v>
      </c>
      <c r="O227" s="10">
        <f t="shared" si="22"/>
        <v>0</v>
      </c>
      <c r="P227" s="10">
        <f t="shared" si="23"/>
        <v>0</v>
      </c>
    </row>
    <row r="228" spans="1:16">
      <c r="A228" s="5" t="s">
        <v>344</v>
      </c>
      <c r="B228" s="6" t="s">
        <v>345</v>
      </c>
      <c r="C228" s="7">
        <v>0</v>
      </c>
      <c r="D228" s="7">
        <v>864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f t="shared" si="18"/>
        <v>0</v>
      </c>
      <c r="L228" s="7">
        <f t="shared" si="19"/>
        <v>864</v>
      </c>
      <c r="M228" s="7">
        <f t="shared" si="20"/>
        <v>0</v>
      </c>
      <c r="N228" s="7">
        <f t="shared" si="21"/>
        <v>864</v>
      </c>
      <c r="O228" s="7">
        <f t="shared" si="22"/>
        <v>0</v>
      </c>
      <c r="P228" s="7">
        <f t="shared" si="23"/>
        <v>0</v>
      </c>
    </row>
    <row r="229" spans="1:16" ht="25.5">
      <c r="A229" s="5" t="s">
        <v>346</v>
      </c>
      <c r="B229" s="6" t="s">
        <v>347</v>
      </c>
      <c r="C229" s="7">
        <v>0</v>
      </c>
      <c r="D229" s="7">
        <v>700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 t="shared" si="18"/>
        <v>0</v>
      </c>
      <c r="L229" s="7">
        <f t="shared" si="19"/>
        <v>700</v>
      </c>
      <c r="M229" s="7">
        <f t="shared" si="20"/>
        <v>0</v>
      </c>
      <c r="N229" s="7">
        <f t="shared" si="21"/>
        <v>700</v>
      </c>
      <c r="O229" s="7">
        <f t="shared" si="22"/>
        <v>0</v>
      </c>
      <c r="P229" s="7">
        <f t="shared" si="23"/>
        <v>0</v>
      </c>
    </row>
    <row r="230" spans="1:16" ht="25.5">
      <c r="A230" s="8" t="s">
        <v>254</v>
      </c>
      <c r="B230" s="9" t="s">
        <v>255</v>
      </c>
      <c r="C230" s="10">
        <v>0</v>
      </c>
      <c r="D230" s="10">
        <v>700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0</v>
      </c>
      <c r="L230" s="10">
        <f t="shared" si="19"/>
        <v>700</v>
      </c>
      <c r="M230" s="10">
        <f t="shared" si="20"/>
        <v>0</v>
      </c>
      <c r="N230" s="10">
        <f t="shared" si="21"/>
        <v>700</v>
      </c>
      <c r="O230" s="10">
        <f t="shared" si="22"/>
        <v>0</v>
      </c>
      <c r="P230" s="10">
        <f t="shared" si="23"/>
        <v>0</v>
      </c>
    </row>
    <row r="231" spans="1:16" ht="25.5">
      <c r="A231" s="5" t="s">
        <v>348</v>
      </c>
      <c r="B231" s="6" t="s">
        <v>349</v>
      </c>
      <c r="C231" s="7">
        <v>0</v>
      </c>
      <c r="D231" s="7">
        <v>164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0</v>
      </c>
      <c r="L231" s="7">
        <f t="shared" si="19"/>
        <v>164</v>
      </c>
      <c r="M231" s="7">
        <f t="shared" si="20"/>
        <v>0</v>
      </c>
      <c r="N231" s="7">
        <f t="shared" si="21"/>
        <v>164</v>
      </c>
      <c r="O231" s="7">
        <f t="shared" si="22"/>
        <v>0</v>
      </c>
      <c r="P231" s="7">
        <f t="shared" si="23"/>
        <v>0</v>
      </c>
    </row>
    <row r="232" spans="1:16" ht="25.5">
      <c r="A232" s="8" t="s">
        <v>254</v>
      </c>
      <c r="B232" s="9" t="s">
        <v>255</v>
      </c>
      <c r="C232" s="10">
        <v>0</v>
      </c>
      <c r="D232" s="10">
        <v>164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</v>
      </c>
      <c r="L232" s="10">
        <f t="shared" si="19"/>
        <v>164</v>
      </c>
      <c r="M232" s="10">
        <f t="shared" si="20"/>
        <v>0</v>
      </c>
      <c r="N232" s="10">
        <f t="shared" si="21"/>
        <v>164</v>
      </c>
      <c r="O232" s="10">
        <f t="shared" si="22"/>
        <v>0</v>
      </c>
      <c r="P232" s="10">
        <f t="shared" si="23"/>
        <v>0</v>
      </c>
    </row>
    <row r="233" spans="1:16">
      <c r="A233" s="5" t="s">
        <v>350</v>
      </c>
      <c r="B233" s="6" t="s">
        <v>351</v>
      </c>
      <c r="C233" s="7">
        <v>0</v>
      </c>
      <c r="D233" s="7">
        <v>90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 t="shared" si="18"/>
        <v>0</v>
      </c>
      <c r="L233" s="7">
        <f t="shared" si="19"/>
        <v>90</v>
      </c>
      <c r="M233" s="7">
        <f t="shared" si="20"/>
        <v>0</v>
      </c>
      <c r="N233" s="7">
        <f t="shared" si="21"/>
        <v>90</v>
      </c>
      <c r="O233" s="7">
        <f t="shared" si="22"/>
        <v>0</v>
      </c>
      <c r="P233" s="7">
        <f t="shared" si="23"/>
        <v>0</v>
      </c>
    </row>
    <row r="234" spans="1:16" ht="25.5">
      <c r="A234" s="8" t="s">
        <v>254</v>
      </c>
      <c r="B234" s="9" t="s">
        <v>255</v>
      </c>
      <c r="C234" s="10">
        <v>0</v>
      </c>
      <c r="D234" s="10">
        <v>90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0</v>
      </c>
      <c r="L234" s="10">
        <f t="shared" si="19"/>
        <v>90</v>
      </c>
      <c r="M234" s="10">
        <f t="shared" si="20"/>
        <v>0</v>
      </c>
      <c r="N234" s="10">
        <f t="shared" si="21"/>
        <v>90</v>
      </c>
      <c r="O234" s="10">
        <f t="shared" si="22"/>
        <v>0</v>
      </c>
      <c r="P234" s="10">
        <f t="shared" si="23"/>
        <v>0</v>
      </c>
    </row>
    <row r="235" spans="1:16">
      <c r="A235" s="5" t="s">
        <v>352</v>
      </c>
      <c r="B235" s="6" t="s">
        <v>301</v>
      </c>
      <c r="C235" s="7">
        <v>0</v>
      </c>
      <c r="D235" s="7">
        <v>643</v>
      </c>
      <c r="E235" s="7">
        <v>643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f t="shared" si="18"/>
        <v>643</v>
      </c>
      <c r="L235" s="7">
        <f t="shared" si="19"/>
        <v>643</v>
      </c>
      <c r="M235" s="7">
        <f t="shared" si="20"/>
        <v>0</v>
      </c>
      <c r="N235" s="7">
        <f t="shared" si="21"/>
        <v>643</v>
      </c>
      <c r="O235" s="7">
        <f t="shared" si="22"/>
        <v>643</v>
      </c>
      <c r="P235" s="7">
        <f t="shared" si="23"/>
        <v>0</v>
      </c>
    </row>
    <row r="236" spans="1:16" ht="25.5">
      <c r="A236" s="8" t="s">
        <v>296</v>
      </c>
      <c r="B236" s="9" t="s">
        <v>297</v>
      </c>
      <c r="C236" s="10">
        <v>0</v>
      </c>
      <c r="D236" s="10">
        <v>643</v>
      </c>
      <c r="E236" s="10">
        <v>643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643</v>
      </c>
      <c r="L236" s="10">
        <f t="shared" si="19"/>
        <v>643</v>
      </c>
      <c r="M236" s="10">
        <f t="shared" si="20"/>
        <v>0</v>
      </c>
      <c r="N236" s="10">
        <f t="shared" si="21"/>
        <v>643</v>
      </c>
      <c r="O236" s="10">
        <f t="shared" si="22"/>
        <v>643</v>
      </c>
      <c r="P236" s="10">
        <f t="shared" si="23"/>
        <v>0</v>
      </c>
    </row>
    <row r="237" spans="1:16">
      <c r="A237" s="5" t="s">
        <v>256</v>
      </c>
      <c r="B237" s="6" t="s">
        <v>257</v>
      </c>
      <c r="C237" s="7">
        <v>0</v>
      </c>
      <c r="D237" s="7">
        <v>475.12700000000001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f t="shared" si="18"/>
        <v>0</v>
      </c>
      <c r="L237" s="7">
        <f t="shared" si="19"/>
        <v>475.12700000000001</v>
      </c>
      <c r="M237" s="7">
        <f t="shared" si="20"/>
        <v>0</v>
      </c>
      <c r="N237" s="7">
        <f t="shared" si="21"/>
        <v>475.12700000000001</v>
      </c>
      <c r="O237" s="7">
        <f t="shared" si="22"/>
        <v>0</v>
      </c>
      <c r="P237" s="7">
        <f t="shared" si="23"/>
        <v>0</v>
      </c>
    </row>
    <row r="238" spans="1:16" ht="25.5">
      <c r="A238" s="8" t="s">
        <v>254</v>
      </c>
      <c r="B238" s="9" t="s">
        <v>255</v>
      </c>
      <c r="C238" s="10">
        <v>0</v>
      </c>
      <c r="D238" s="10">
        <v>475.12700000000001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475.12700000000001</v>
      </c>
      <c r="M238" s="10">
        <f t="shared" si="20"/>
        <v>0</v>
      </c>
      <c r="N238" s="10">
        <f t="shared" si="21"/>
        <v>475.12700000000001</v>
      </c>
      <c r="O238" s="10">
        <f t="shared" si="22"/>
        <v>0</v>
      </c>
      <c r="P238" s="10">
        <f t="shared" si="23"/>
        <v>0</v>
      </c>
    </row>
    <row r="239" spans="1:16">
      <c r="A239" s="5" t="s">
        <v>258</v>
      </c>
      <c r="B239" s="6" t="s">
        <v>71</v>
      </c>
      <c r="C239" s="7">
        <v>0</v>
      </c>
      <c r="D239" s="7">
        <v>114.6</v>
      </c>
      <c r="E239" s="7">
        <v>50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f t="shared" si="18"/>
        <v>50</v>
      </c>
      <c r="L239" s="7">
        <f t="shared" si="19"/>
        <v>114.6</v>
      </c>
      <c r="M239" s="7">
        <f t="shared" si="20"/>
        <v>0</v>
      </c>
      <c r="N239" s="7">
        <f t="shared" si="21"/>
        <v>114.6</v>
      </c>
      <c r="O239" s="7">
        <f t="shared" si="22"/>
        <v>50</v>
      </c>
      <c r="P239" s="7">
        <f t="shared" si="23"/>
        <v>0</v>
      </c>
    </row>
    <row r="240" spans="1:16" ht="25.5">
      <c r="A240" s="8" t="s">
        <v>288</v>
      </c>
      <c r="B240" s="9" t="s">
        <v>289</v>
      </c>
      <c r="C240" s="10">
        <v>0</v>
      </c>
      <c r="D240" s="10">
        <v>64.599999999999994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0</v>
      </c>
      <c r="L240" s="10">
        <f t="shared" si="19"/>
        <v>64.599999999999994</v>
      </c>
      <c r="M240" s="10">
        <f t="shared" si="20"/>
        <v>0</v>
      </c>
      <c r="N240" s="10">
        <f t="shared" si="21"/>
        <v>64.599999999999994</v>
      </c>
      <c r="O240" s="10">
        <f t="shared" si="22"/>
        <v>0</v>
      </c>
      <c r="P240" s="10">
        <f t="shared" si="23"/>
        <v>0</v>
      </c>
    </row>
    <row r="241" spans="1:16">
      <c r="A241" s="8" t="s">
        <v>298</v>
      </c>
      <c r="B241" s="9" t="s">
        <v>299</v>
      </c>
      <c r="C241" s="10">
        <v>0</v>
      </c>
      <c r="D241" s="10">
        <v>50</v>
      </c>
      <c r="E241" s="10">
        <v>50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50</v>
      </c>
      <c r="L241" s="10">
        <f t="shared" si="19"/>
        <v>50</v>
      </c>
      <c r="M241" s="10">
        <f t="shared" si="20"/>
        <v>0</v>
      </c>
      <c r="N241" s="10">
        <f t="shared" si="21"/>
        <v>50</v>
      </c>
      <c r="O241" s="10">
        <f t="shared" si="22"/>
        <v>50</v>
      </c>
      <c r="P241" s="10">
        <f t="shared" si="23"/>
        <v>0</v>
      </c>
    </row>
    <row r="242" spans="1:16" ht="38.25">
      <c r="A242" s="5" t="s">
        <v>267</v>
      </c>
      <c r="B242" s="6" t="s">
        <v>268</v>
      </c>
      <c r="C242" s="7">
        <v>331279.29068000003</v>
      </c>
      <c r="D242" s="7">
        <v>500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f t="shared" si="18"/>
        <v>0</v>
      </c>
      <c r="L242" s="7">
        <f t="shared" si="19"/>
        <v>500</v>
      </c>
      <c r="M242" s="7">
        <f t="shared" si="20"/>
        <v>0</v>
      </c>
      <c r="N242" s="7">
        <f t="shared" si="21"/>
        <v>500</v>
      </c>
      <c r="O242" s="7">
        <f t="shared" si="22"/>
        <v>0</v>
      </c>
      <c r="P242" s="7">
        <f t="shared" si="23"/>
        <v>0</v>
      </c>
    </row>
    <row r="243" spans="1:16">
      <c r="A243" s="5" t="s">
        <v>353</v>
      </c>
      <c r="B243" s="6" t="s">
        <v>291</v>
      </c>
      <c r="C243" s="7">
        <v>331279.29068000003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f t="shared" si="18"/>
        <v>0</v>
      </c>
      <c r="L243" s="7">
        <f t="shared" si="19"/>
        <v>0</v>
      </c>
      <c r="M243" s="7">
        <f t="shared" si="20"/>
        <v>0</v>
      </c>
      <c r="N243" s="7">
        <f t="shared" si="21"/>
        <v>0</v>
      </c>
      <c r="O243" s="7">
        <f t="shared" si="22"/>
        <v>0</v>
      </c>
      <c r="P243" s="7">
        <f t="shared" si="23"/>
        <v>0</v>
      </c>
    </row>
    <row r="244" spans="1:16">
      <c r="A244" s="8" t="s">
        <v>298</v>
      </c>
      <c r="B244" s="9" t="s">
        <v>299</v>
      </c>
      <c r="C244" s="10">
        <v>331279.29068000003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0</v>
      </c>
      <c r="L244" s="10">
        <f t="shared" si="19"/>
        <v>0</v>
      </c>
      <c r="M244" s="10">
        <f t="shared" si="20"/>
        <v>0</v>
      </c>
      <c r="N244" s="10">
        <f t="shared" si="21"/>
        <v>0</v>
      </c>
      <c r="O244" s="10">
        <f t="shared" si="22"/>
        <v>0</v>
      </c>
      <c r="P244" s="10">
        <f t="shared" si="23"/>
        <v>0</v>
      </c>
    </row>
    <row r="245" spans="1:16">
      <c r="A245" s="5" t="s">
        <v>283</v>
      </c>
      <c r="B245" s="6" t="s">
        <v>191</v>
      </c>
      <c r="C245" s="7">
        <v>0</v>
      </c>
      <c r="D245" s="7">
        <v>500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f t="shared" si="18"/>
        <v>0</v>
      </c>
      <c r="L245" s="7">
        <f t="shared" si="19"/>
        <v>500</v>
      </c>
      <c r="M245" s="7">
        <f t="shared" si="20"/>
        <v>0</v>
      </c>
      <c r="N245" s="7">
        <f t="shared" si="21"/>
        <v>500</v>
      </c>
      <c r="O245" s="7">
        <f t="shared" si="22"/>
        <v>0</v>
      </c>
      <c r="P245" s="7">
        <f t="shared" si="23"/>
        <v>0</v>
      </c>
    </row>
    <row r="246" spans="1:16" ht="25.5">
      <c r="A246" s="8" t="s">
        <v>187</v>
      </c>
      <c r="B246" s="9" t="s">
        <v>188</v>
      </c>
      <c r="C246" s="10">
        <v>0</v>
      </c>
      <c r="D246" s="10">
        <v>500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500</v>
      </c>
      <c r="M246" s="10">
        <f t="shared" si="20"/>
        <v>0</v>
      </c>
      <c r="N246" s="10">
        <f t="shared" si="21"/>
        <v>500</v>
      </c>
      <c r="O246" s="10">
        <f t="shared" si="22"/>
        <v>0</v>
      </c>
      <c r="P246" s="10">
        <f t="shared" si="23"/>
        <v>0</v>
      </c>
    </row>
    <row r="247" spans="1:16">
      <c r="A247" s="5" t="s">
        <v>284</v>
      </c>
      <c r="B247" s="6" t="s">
        <v>285</v>
      </c>
      <c r="C247" s="7">
        <v>394224.50300000008</v>
      </c>
      <c r="D247" s="7">
        <v>593283.63684999989</v>
      </c>
      <c r="E247" s="7">
        <v>30397.318763333333</v>
      </c>
      <c r="F247" s="7">
        <v>7895.9766100000006</v>
      </c>
      <c r="G247" s="7">
        <v>127.48164999999999</v>
      </c>
      <c r="H247" s="7">
        <v>6441.2828100000006</v>
      </c>
      <c r="I247" s="7">
        <v>2676.25945</v>
      </c>
      <c r="J247" s="7">
        <v>966.19546000000003</v>
      </c>
      <c r="K247" s="7">
        <f t="shared" si="18"/>
        <v>22501.342153333331</v>
      </c>
      <c r="L247" s="7">
        <f t="shared" si="19"/>
        <v>585387.66023999988</v>
      </c>
      <c r="M247" s="7">
        <f t="shared" si="20"/>
        <v>25.975898306940472</v>
      </c>
      <c r="N247" s="7">
        <f t="shared" si="21"/>
        <v>586842.35403999989</v>
      </c>
      <c r="O247" s="7">
        <f t="shared" si="22"/>
        <v>23956.035953333332</v>
      </c>
      <c r="P247" s="7">
        <f t="shared" si="23"/>
        <v>21.190299250241036</v>
      </c>
    </row>
    <row r="248" spans="1:16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Admin</cp:lastModifiedBy>
  <dcterms:created xsi:type="dcterms:W3CDTF">2017-12-13T11:50:01Z</dcterms:created>
  <dcterms:modified xsi:type="dcterms:W3CDTF">2017-12-13T11:59:41Z</dcterms:modified>
</cp:coreProperties>
</file>