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<sst xmlns="http://schemas.openxmlformats.org/spreadsheetml/2006/main" count="1520" uniqueCount="339">
  <si>
    <t xml:space="preserve">Аналіз фінансування установ з 31.07.2017 по 04.08.2017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</si>
  <si>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</si>
  <si>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</si>
  <si>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</si>
  <si>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</si>
  <si>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</si>
  <si>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</si>
  <si>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</si>
  <si>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</si>
  <si>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</si>
  <si>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</si>
  <si>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</si>
  <si>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</si>
  <si>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</si>
  <si>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</si>
  <si>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</si>
  <si>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</si>
  <si>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</si>
  <si>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</si>
  <si>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</si>
  <si>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</si>
  <si>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</si>
  <si>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</si>
  <si>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</si>
  <si>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</si>
  <si>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</si>
  <si>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</si>
  <si>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</si>
  <si>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</si>
  <si>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</si>
  <si>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</si>
  <si>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</si>
  <si>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</si>
  <si>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</si>
  <si>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</si>
  <si>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</si>
  <si>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</si>
  <si>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</si>
  <si>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</si>
  <si>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</si>
  <si>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</si>
  <si>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</si>
  <si>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</si>
  <si>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</si>
  <si>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</si>
  <si>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</si>
  <si>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0313037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</si>
  <si>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</si>
  <si>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</si>
  <si>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</si>
  <si>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0316640</t>
  </si>
  <si>
    <t>Інші заходи у сфері електротранспорту</t>
  </si>
  <si>
    <t>0316650</t>
  </si>
  <si>
    <t>Утримання та розвиток інфраструктури доріг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</si>
  <si>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</si>
  <si>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</si>
  <si>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</si>
  <si>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</si>
  <si>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</si>
  <si>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</si>
  <si>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</si>
  <si>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</si>
  <si>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</si>
  <si>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</si>
  <si>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</si>
  <si>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</si>
  <si>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</si>
  <si>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</si>
  <si>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</si>
  <si>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</si>
  <si>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</si>
  <si>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</si>
  <si>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</si>
  <si>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</si>
  <si>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</si>
  <si>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</si>
  <si>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</si>
  <si>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</si>
  <si>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</si>
  <si>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</si>
  <si>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</si>
  <si>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</si>
  <si>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</si>
  <si>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</si>
  <si>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</si>
  <si>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</si>
  <si>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</si>
  <si>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</si>
  <si>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</si>
  <si>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</si>
  <si>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</si>
  <si>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</si>
  <si>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</si>
  <si>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</si>
  <si>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</si>
  <si>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</si>
  <si>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</si>
  <si>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</si>
  <si>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</si>
  <si>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</si>
  <si>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</si>
  <si>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</si>
  <si>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</si>
  <si>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</si>
  <si>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</si>
  <si>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</si>
  <si>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</si>
  <si>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</si>
  <si>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</si>
  <si>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</si>
  <si>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</si>
  <si>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</si>
  <si>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</si>
  <si>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</si>
  <si>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</si>
  <si>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</si>
  <si>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</si>
  <si>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</si>
  <si>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</si>
  <si>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</si>
  <si>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</si>
  <si>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</si>
  <si>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</si>
  <si>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</si>
  <si>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</si>
  <si>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</si>
  <si>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</si>
  <si>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</si>
  <si>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</si>
  <si>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</si>
  <si>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</si>
  <si>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</si>
  <si>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</si>
  <si>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</si>
  <si>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</si>
  <si>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</si>
  <si>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</si>
  <si>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</si>
  <si>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</si>
  <si>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</si>
  <si>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</si>
  <si>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</si>
  <si>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</si>
  <si>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1118600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</si>
  <si>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</si>
  <si>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</si>
  <si>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</si>
  <si>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</si>
  <si>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</si>
  <si>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</si>
  <si>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</si>
  <si>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</si>
  <si>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</si>
  <si>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</si>
  <si>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</si>
  <si>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</si>
  <si>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</si>
  <si>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</si>
  <si>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</si>
  <si>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</si>
  <si>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</si>
  <si>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</si>
  <si>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</si>
  <si>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</si>
  <si>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</si>
  <si>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</si>
  <si>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</si>
  <si>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</si>
  <si>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</si>
  <si>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</si>
  <si>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</si>
  <si>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</si>
  <si>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</si>
  <si>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</si>
  <si>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</si>
  <si>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</si>
  <si>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</si>
  <si>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</si>
  <si>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</si>
  <si>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</si>
  <si>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</si>
  <si>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</si>
  <si>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1518580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</si>
  <si>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</t>
  </si>
  <si>
    <t>3220</t>
  </si>
  <si>
    <t>Капітальні трансферти органам державного управління інших рівнів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</si>
  <si>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</si>
  <si>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</si>
  <si>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</si>
  <si>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</si>
  <si>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</si>
  <si>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</si>
  <si>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</si>
  <si>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</si>
  <si>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</si>
  <si>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</si>
  <si>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</si>
  <si>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</si>
  <si>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</si>
  <si>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</si>
  <si>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</si>
  <si>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</si>
  <si>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</si>
  <si>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</si>
  <si>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</si>
  <si>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</si>
  <si>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</si>
  <si>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</si>
  <si>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2417310</t>
  </si>
  <si>
    <t>Проведення заходів із землеустрою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</si>
  <si>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</si>
  <si>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</si>
  <si>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</si>
  <si>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</si>
  <si>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</si>
  <si>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</si>
  <si>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4116050</t>
  </si>
  <si>
    <t>Фінансова підтримка об`єктів комунального господарства</t>
  </si>
  <si>
    <t>4116052</t>
  </si>
  <si>
    <t>Забезпечення функціонування водопровідно-каналізаційного господарства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</si>
  <si>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</si>
  <si>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</si>
  <si>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</si>
  <si>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</si>
  <si>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4117310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</si>
  <si>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</si>
  <si>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</si>
  <si>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</si>
  <si>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</si>
  <si>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</si>
  <si>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</si>
  <si>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</si>
  <si>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</si>
  <si>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</si>
  <si>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</si>
  <si>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</si>
  <si>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</si>
  <si>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</si>
  <si>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</si>
  <si>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</si>
  <si>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</si>
  <si>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</si>
  <si>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</si>
  <si>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</si>
  <si>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</si>
  <si>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</si>
  <si>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</si>
  <si>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</si>
  <si>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</si>
  <si>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</si>
  <si>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</si>
  <si>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</si>
  <si>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</si>
  <si>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</si>
  <si>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</si>
  <si>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</si>
  <si>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</si>
  <si>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</si>
  <si>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</si>
  <si>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</si>
  <si>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</si>
  <si>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</si>
  <si>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</si>
  <si>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</si>
  <si>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</si>
  <si>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</si>
  <si>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</si>
  <si>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</si>
  <si>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</si>
  <si>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</si>
  <si>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</si>
  <si>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</si>
  <si>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</si>
  <si>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</si>
  <si>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</si>
  <si>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</si>
  <si>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</si>
  <si>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</si>
  <si>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</si>
  <si>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</si>
  <si>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</si>
  <si>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</si>
  <si>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</si>
  <si>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</si>
  <si>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</si>
  <si>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</si>
  <si>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</si>
  <si>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</si>
  <si>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</si>
  <si>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</si>
  <si>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</si>
  <si>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</si>
  <si>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</si>
  <si>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</si>
  <si>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</si>
  <si>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</si>
  <si>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</si>
  <si>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0317470</t>
  </si>
  <si>
    <t>Внески до статутного капіталу суб`єктів господарювання</t>
  </si>
  <si>
    <t>1016310</t>
  </si>
  <si>
    <t>1116310</t>
  </si>
  <si>
    <t>1117470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</si>
  <si>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</si>
  <si>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</si>
  <si>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</si>
  <si>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</si>
  <si>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</si>
  <si>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4116051</t>
  </si>
  <si>
    <t>Забезпечення функціонування теплових мереж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</si>
  <si>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</si>
  <si>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</si>
  <si>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</si>
  <si>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</si>
  <si>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</si>
  <si>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</si>
  <si>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</si>
  <si>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</si>
  <si>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</si>
  <si>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</si>
  <si>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</si>
  <si>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4316310</t>
  </si>
  <si>
    <t>4317470</t>
  </si>
  <si>
    <t>4319110</t>
  </si>
  <si>
    <t>4711010</t>
  </si>
  <si>
    <t>4711020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</si>
  <si>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</si>
  <si>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</si>
  <si>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</si>
  <si>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</si>
  <si>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</si>
  <si>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</si>
  <si>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</si>
  <si>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</si>
  <si>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</si>
  <si>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</si>
  <si>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</si>
  <si>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</si>
  <si>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</si>
  <si>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7616310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</si>
</sst>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vertical="center" wrapText="1"/>
    </xf>
    <xf numFmtId="0" fontId="1" fillId="33" borderId="10" xfId="0" applyFont="1" applyFill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36"/>
  <sheetViews>
    <sheetView tabSelected="1" zoomScalePageLayoutView="0" workbookViewId="0" topLeftCell="E516">
      <selection activeCell="F1" sqref="F1:F1638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283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71833.895</v>
      </c>
      <c r="D6" s="7">
        <v>74499.99574999999</v>
      </c>
      <c r="E6" s="7">
        <v>13035.759000000002</v>
      </c>
      <c r="F6" s="7">
        <v>3305.9980800000008</v>
      </c>
      <c r="G6" s="7">
        <v>0</v>
      </c>
      <c r="H6" s="7">
        <v>3342.6630700000005</v>
      </c>
      <c r="I6" s="7">
        <v>0</v>
      </c>
      <c r="J6" s="7">
        <v>14.6786</v>
      </c>
      <c r="K6" s="7">
        <f aca="true" t="shared" si="0" ref="K6:K69">E6-F6</f>
        <v>9729.76092</v>
      </c>
      <c r="L6" s="7">
        <f aca="true" t="shared" si="1" ref="L6:L69">D6-F6</f>
        <v>71193.99766999998</v>
      </c>
      <c r="M6" s="7">
        <f aca="true" t="shared" si="2" ref="M6:M69">IF(E6=0,0,(F6/E6)*100)</f>
        <v>25.360994169959728</v>
      </c>
      <c r="N6" s="7">
        <f aca="true" t="shared" si="3" ref="N6:N69">D6-H6</f>
        <v>71157.33267999999</v>
      </c>
      <c r="O6" s="7">
        <f aca="true" t="shared" si="4" ref="O6:O69">E6-H6</f>
        <v>9693.095930000001</v>
      </c>
      <c r="P6" s="7">
        <f aca="true" t="shared" si="5" ref="P6:P69">IF(E6=0,0,(H6/E6)*100)</f>
        <v>25.642258881895565</v>
      </c>
    </row>
    <row r="7" spans="1:16" ht="63.75">
      <c r="A7" s="5" t="s">
        <v>20</v>
      </c>
      <c r="B7" s="6" t="s">
        <v>21</v>
      </c>
      <c r="C7" s="7">
        <v>53913.33899999999</v>
      </c>
      <c r="D7" s="7">
        <v>53864.48899999999</v>
      </c>
      <c r="E7" s="7">
        <v>8524.264</v>
      </c>
      <c r="F7" s="7">
        <v>2911.0186</v>
      </c>
      <c r="G7" s="7">
        <v>0</v>
      </c>
      <c r="H7" s="7">
        <v>2927.97934</v>
      </c>
      <c r="I7" s="7">
        <v>0</v>
      </c>
      <c r="J7" s="7">
        <v>1.0922</v>
      </c>
      <c r="K7" s="7">
        <f t="shared" si="0"/>
        <v>5613.2454</v>
      </c>
      <c r="L7" s="7">
        <f t="shared" si="1"/>
        <v>50953.470399999984</v>
      </c>
      <c r="M7" s="7">
        <f t="shared" si="2"/>
        <v>34.1497940467353</v>
      </c>
      <c r="N7" s="7">
        <f t="shared" si="3"/>
        <v>50936.50965999999</v>
      </c>
      <c r="O7" s="7">
        <f t="shared" si="4"/>
        <v>5596.284659999999</v>
      </c>
      <c r="P7" s="7">
        <f t="shared" si="5"/>
        <v>34.34876418656203</v>
      </c>
    </row>
    <row r="8" spans="1:16" ht="12.75">
      <c r="A8" s="8" t="s">
        <v>22</v>
      </c>
      <c r="B8" s="9" t="s">
        <v>23</v>
      </c>
      <c r="C8" s="10">
        <v>40313.1</v>
      </c>
      <c r="D8" s="10">
        <v>40313.1</v>
      </c>
      <c r="E8" s="10">
        <v>6587.8</v>
      </c>
      <c r="F8" s="10">
        <v>2380.55023</v>
      </c>
      <c r="G8" s="10">
        <v>0</v>
      </c>
      <c r="H8" s="10">
        <v>2380.55023</v>
      </c>
      <c r="I8" s="10">
        <v>0</v>
      </c>
      <c r="J8" s="10">
        <v>0</v>
      </c>
      <c r="K8" s="10">
        <f t="shared" si="0"/>
        <v>4207.24977</v>
      </c>
      <c r="L8" s="10">
        <f t="shared" si="1"/>
        <v>37932.54977</v>
      </c>
      <c r="M8" s="10">
        <f t="shared" si="2"/>
        <v>36.13573924527156</v>
      </c>
      <c r="N8" s="10">
        <f t="shared" si="3"/>
        <v>37932.54977</v>
      </c>
      <c r="O8" s="10">
        <f t="shared" si="4"/>
        <v>4207.24977</v>
      </c>
      <c r="P8" s="10">
        <f t="shared" si="5"/>
        <v>36.13573924527156</v>
      </c>
    </row>
    <row r="9" spans="1:16" ht="12.75">
      <c r="A9" s="8" t="s">
        <v>24</v>
      </c>
      <c r="B9" s="9" t="s">
        <v>25</v>
      </c>
      <c r="C9" s="10">
        <v>8868.882</v>
      </c>
      <c r="D9" s="10">
        <v>8868.882</v>
      </c>
      <c r="E9" s="10">
        <v>1449.3</v>
      </c>
      <c r="F9" s="10">
        <v>501.0262</v>
      </c>
      <c r="G9" s="10">
        <v>0</v>
      </c>
      <c r="H9" s="10">
        <v>501.0262</v>
      </c>
      <c r="I9" s="10">
        <v>0</v>
      </c>
      <c r="J9" s="10">
        <v>0</v>
      </c>
      <c r="K9" s="10">
        <f t="shared" si="0"/>
        <v>948.2737999999999</v>
      </c>
      <c r="L9" s="10">
        <f t="shared" si="1"/>
        <v>8367.8558</v>
      </c>
      <c r="M9" s="10">
        <f t="shared" si="2"/>
        <v>34.5702201062582</v>
      </c>
      <c r="N9" s="10">
        <f t="shared" si="3"/>
        <v>8367.8558</v>
      </c>
      <c r="O9" s="10">
        <f t="shared" si="4"/>
        <v>948.2737999999999</v>
      </c>
      <c r="P9" s="10">
        <f t="shared" si="5"/>
        <v>34.5702201062582</v>
      </c>
    </row>
    <row r="10" spans="1:16" ht="12.75">
      <c r="A10" s="8" t="s">
        <v>26</v>
      </c>
      <c r="B10" s="9" t="s">
        <v>27</v>
      </c>
      <c r="C10" s="10">
        <v>1458.951</v>
      </c>
      <c r="D10" s="10">
        <v>1463.115</v>
      </c>
      <c r="E10" s="10">
        <v>129.16400000000002</v>
      </c>
      <c r="F10" s="10">
        <v>4.95</v>
      </c>
      <c r="G10" s="10">
        <v>0</v>
      </c>
      <c r="H10" s="10">
        <v>4.95</v>
      </c>
      <c r="I10" s="10">
        <v>0</v>
      </c>
      <c r="J10" s="10">
        <v>0</v>
      </c>
      <c r="K10" s="10">
        <f t="shared" si="0"/>
        <v>124.21400000000001</v>
      </c>
      <c r="L10" s="10">
        <f t="shared" si="1"/>
        <v>1458.165</v>
      </c>
      <c r="M10" s="10">
        <f t="shared" si="2"/>
        <v>3.8323371837354054</v>
      </c>
      <c r="N10" s="10">
        <f t="shared" si="3"/>
        <v>1458.165</v>
      </c>
      <c r="O10" s="10">
        <f t="shared" si="4"/>
        <v>124.21400000000001</v>
      </c>
      <c r="P10" s="10">
        <f t="shared" si="5"/>
        <v>3.8323371837354054</v>
      </c>
    </row>
    <row r="11" spans="1:16" ht="12.75">
      <c r="A11" s="8" t="s">
        <v>28</v>
      </c>
      <c r="B11" s="9" t="s">
        <v>29</v>
      </c>
      <c r="C11" s="10">
        <v>1510.98</v>
      </c>
      <c r="D11" s="10">
        <v>1444.0910000000001</v>
      </c>
      <c r="E11" s="10">
        <v>260</v>
      </c>
      <c r="F11" s="10">
        <v>13.85782</v>
      </c>
      <c r="G11" s="10">
        <v>0</v>
      </c>
      <c r="H11" s="10">
        <v>29.61346</v>
      </c>
      <c r="I11" s="10">
        <v>0</v>
      </c>
      <c r="J11" s="10">
        <v>1.0922</v>
      </c>
      <c r="K11" s="10">
        <f t="shared" si="0"/>
        <v>246.14218</v>
      </c>
      <c r="L11" s="10">
        <f t="shared" si="1"/>
        <v>1430.2331800000002</v>
      </c>
      <c r="M11" s="10">
        <f t="shared" si="2"/>
        <v>5.32993076923077</v>
      </c>
      <c r="N11" s="10">
        <f t="shared" si="3"/>
        <v>1414.47754</v>
      </c>
      <c r="O11" s="10">
        <f t="shared" si="4"/>
        <v>230.38654</v>
      </c>
      <c r="P11" s="10">
        <f t="shared" si="5"/>
        <v>11.389792307692307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67.25</v>
      </c>
      <c r="E12" s="10">
        <v>12</v>
      </c>
      <c r="F12" s="10">
        <v>0.4</v>
      </c>
      <c r="G12" s="10">
        <v>0</v>
      </c>
      <c r="H12" s="10">
        <v>0.4</v>
      </c>
      <c r="I12" s="10">
        <v>0</v>
      </c>
      <c r="J12" s="10">
        <v>0</v>
      </c>
      <c r="K12" s="10">
        <f t="shared" si="0"/>
        <v>11.6</v>
      </c>
      <c r="L12" s="10">
        <f t="shared" si="1"/>
        <v>66.85</v>
      </c>
      <c r="M12" s="10">
        <f t="shared" si="2"/>
        <v>3.3333333333333335</v>
      </c>
      <c r="N12" s="10">
        <f t="shared" si="3"/>
        <v>66.85</v>
      </c>
      <c r="O12" s="10">
        <f t="shared" si="4"/>
        <v>11.6</v>
      </c>
      <c r="P12" s="10">
        <f t="shared" si="5"/>
        <v>3.3333333333333335</v>
      </c>
    </row>
    <row r="13" spans="1:16" ht="12.75">
      <c r="A13" s="8" t="s">
        <v>32</v>
      </c>
      <c r="B13" s="9" t="s">
        <v>33</v>
      </c>
      <c r="C13" s="10">
        <v>1137.683</v>
      </c>
      <c r="D13" s="10">
        <v>1137.683</v>
      </c>
      <c r="E13" s="10">
        <v>0</v>
      </c>
      <c r="F13" s="10">
        <v>-1.2050999999999998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1.2050999999999998</v>
      </c>
      <c r="L13" s="10">
        <f t="shared" si="1"/>
        <v>1138.8881</v>
      </c>
      <c r="M13" s="10">
        <f t="shared" si="2"/>
        <v>0</v>
      </c>
      <c r="N13" s="10">
        <f t="shared" si="3"/>
        <v>1137.683</v>
      </c>
      <c r="O13" s="10">
        <f t="shared" si="4"/>
        <v>0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40.987</v>
      </c>
      <c r="D14" s="10">
        <v>40.987</v>
      </c>
      <c r="E14" s="10">
        <v>7</v>
      </c>
      <c r="F14" s="10">
        <v>0.41792</v>
      </c>
      <c r="G14" s="10">
        <v>0</v>
      </c>
      <c r="H14" s="10">
        <v>0.41792</v>
      </c>
      <c r="I14" s="10">
        <v>0</v>
      </c>
      <c r="J14" s="10">
        <v>0</v>
      </c>
      <c r="K14" s="10">
        <f t="shared" si="0"/>
        <v>6.58208</v>
      </c>
      <c r="L14" s="10">
        <f t="shared" si="1"/>
        <v>40.56908</v>
      </c>
      <c r="M14" s="10">
        <f t="shared" si="2"/>
        <v>5.970285714285715</v>
      </c>
      <c r="N14" s="10">
        <f t="shared" si="3"/>
        <v>40.56908</v>
      </c>
      <c r="O14" s="10">
        <f t="shared" si="4"/>
        <v>6.58208</v>
      </c>
      <c r="P14" s="10">
        <f t="shared" si="5"/>
        <v>5.970285714285715</v>
      </c>
    </row>
    <row r="15" spans="1:16" ht="12.75">
      <c r="A15" s="8" t="s">
        <v>36</v>
      </c>
      <c r="B15" s="9" t="s">
        <v>37</v>
      </c>
      <c r="C15" s="10">
        <v>402.181</v>
      </c>
      <c r="D15" s="10">
        <v>402.181</v>
      </c>
      <c r="E15" s="10">
        <v>67</v>
      </c>
      <c r="F15" s="10">
        <v>11.02153</v>
      </c>
      <c r="G15" s="10">
        <v>0</v>
      </c>
      <c r="H15" s="10">
        <v>11.02153</v>
      </c>
      <c r="I15" s="10">
        <v>0</v>
      </c>
      <c r="J15" s="10">
        <v>0</v>
      </c>
      <c r="K15" s="10">
        <f t="shared" si="0"/>
        <v>55.97847</v>
      </c>
      <c r="L15" s="10">
        <f t="shared" si="1"/>
        <v>391.15947</v>
      </c>
      <c r="M15" s="10">
        <f t="shared" si="2"/>
        <v>16.450044776119405</v>
      </c>
      <c r="N15" s="10">
        <f t="shared" si="3"/>
        <v>391.15947</v>
      </c>
      <c r="O15" s="10">
        <f t="shared" si="4"/>
        <v>55.97847</v>
      </c>
      <c r="P15" s="10">
        <f t="shared" si="5"/>
        <v>16.450044776119405</v>
      </c>
    </row>
    <row r="16" spans="1:16" ht="12.75">
      <c r="A16" s="8" t="s">
        <v>38</v>
      </c>
      <c r="B16" s="9" t="s">
        <v>39</v>
      </c>
      <c r="C16" s="10">
        <v>30.525</v>
      </c>
      <c r="D16" s="10">
        <v>30.525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30.525</v>
      </c>
      <c r="M16" s="10">
        <f t="shared" si="2"/>
        <v>0</v>
      </c>
      <c r="N16" s="10">
        <f t="shared" si="3"/>
        <v>30.525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13.905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13.905</v>
      </c>
      <c r="M17" s="10">
        <f t="shared" si="2"/>
        <v>0</v>
      </c>
      <c r="N17" s="10">
        <f t="shared" si="3"/>
        <v>13.905</v>
      </c>
      <c r="O17" s="10">
        <f t="shared" si="4"/>
        <v>0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72</v>
      </c>
      <c r="D18" s="10">
        <v>82.77</v>
      </c>
      <c r="E18" s="10">
        <v>12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12</v>
      </c>
      <c r="L18" s="10">
        <f t="shared" si="1"/>
        <v>82.77</v>
      </c>
      <c r="M18" s="10">
        <f t="shared" si="2"/>
        <v>0</v>
      </c>
      <c r="N18" s="10">
        <f t="shared" si="3"/>
        <v>82.77</v>
      </c>
      <c r="O18" s="10">
        <f t="shared" si="4"/>
        <v>12</v>
      </c>
      <c r="P18" s="10">
        <f t="shared" si="5"/>
        <v>0</v>
      </c>
    </row>
    <row r="19" spans="1:16" ht="76.5">
      <c r="A19" s="5" t="s">
        <v>44</v>
      </c>
      <c r="B19" s="6" t="s">
        <v>45</v>
      </c>
      <c r="C19" s="7">
        <v>0</v>
      </c>
      <c r="D19" s="7">
        <v>500</v>
      </c>
      <c r="E19" s="7">
        <v>500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500</v>
      </c>
      <c r="L19" s="7">
        <f t="shared" si="1"/>
        <v>500</v>
      </c>
      <c r="M19" s="7">
        <f t="shared" si="2"/>
        <v>0</v>
      </c>
      <c r="N19" s="7">
        <f t="shared" si="3"/>
        <v>500</v>
      </c>
      <c r="O19" s="7">
        <f t="shared" si="4"/>
        <v>500</v>
      </c>
      <c r="P19" s="7">
        <f t="shared" si="5"/>
        <v>0</v>
      </c>
    </row>
    <row r="20" spans="1:16" ht="38.25">
      <c r="A20" s="5" t="s">
        <v>46</v>
      </c>
      <c r="B20" s="6" t="s">
        <v>47</v>
      </c>
      <c r="C20" s="7">
        <v>0</v>
      </c>
      <c r="D20" s="7">
        <v>500</v>
      </c>
      <c r="E20" s="7">
        <v>500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500</v>
      </c>
      <c r="L20" s="7">
        <f t="shared" si="1"/>
        <v>500</v>
      </c>
      <c r="M20" s="7">
        <f t="shared" si="2"/>
        <v>0</v>
      </c>
      <c r="N20" s="7">
        <f t="shared" si="3"/>
        <v>500</v>
      </c>
      <c r="O20" s="7">
        <f t="shared" si="4"/>
        <v>500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0</v>
      </c>
      <c r="D21" s="10">
        <v>500</v>
      </c>
      <c r="E21" s="10">
        <v>500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500</v>
      </c>
      <c r="L21" s="10">
        <f t="shared" si="1"/>
        <v>500</v>
      </c>
      <c r="M21" s="10">
        <f t="shared" si="2"/>
        <v>0</v>
      </c>
      <c r="N21" s="10">
        <f t="shared" si="3"/>
        <v>500</v>
      </c>
      <c r="O21" s="10">
        <f t="shared" si="4"/>
        <v>500</v>
      </c>
      <c r="P21" s="10">
        <f t="shared" si="5"/>
        <v>0</v>
      </c>
    </row>
    <row r="22" spans="1:16" ht="12.75">
      <c r="A22" s="5" t="s">
        <v>50</v>
      </c>
      <c r="B22" s="6" t="s">
        <v>51</v>
      </c>
      <c r="C22" s="7">
        <v>0</v>
      </c>
      <c r="D22" s="7">
        <v>163.45</v>
      </c>
      <c r="E22" s="7">
        <v>163.45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163.45</v>
      </c>
      <c r="L22" s="7">
        <f t="shared" si="1"/>
        <v>163.45</v>
      </c>
      <c r="M22" s="7">
        <f t="shared" si="2"/>
        <v>0</v>
      </c>
      <c r="N22" s="7">
        <f t="shared" si="3"/>
        <v>163.45</v>
      </c>
      <c r="O22" s="7">
        <f t="shared" si="4"/>
        <v>163.45</v>
      </c>
      <c r="P22" s="7">
        <f t="shared" si="5"/>
        <v>0</v>
      </c>
    </row>
    <row r="23" spans="1:16" ht="25.5">
      <c r="A23" s="8" t="s">
        <v>48</v>
      </c>
      <c r="B23" s="9" t="s">
        <v>49</v>
      </c>
      <c r="C23" s="10">
        <v>0</v>
      </c>
      <c r="D23" s="10">
        <v>163.45</v>
      </c>
      <c r="E23" s="10">
        <v>163.45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163.45</v>
      </c>
      <c r="L23" s="10">
        <f t="shared" si="1"/>
        <v>163.45</v>
      </c>
      <c r="M23" s="10">
        <f t="shared" si="2"/>
        <v>0</v>
      </c>
      <c r="N23" s="10">
        <f t="shared" si="3"/>
        <v>163.45</v>
      </c>
      <c r="O23" s="10">
        <f t="shared" si="4"/>
        <v>163.45</v>
      </c>
      <c r="P23" s="10">
        <f t="shared" si="5"/>
        <v>0</v>
      </c>
    </row>
    <row r="24" spans="1:16" ht="12.75">
      <c r="A24" s="5" t="s">
        <v>52</v>
      </c>
      <c r="B24" s="6" t="s">
        <v>53</v>
      </c>
      <c r="C24" s="7">
        <v>5486.707</v>
      </c>
      <c r="D24" s="7">
        <v>6042.907</v>
      </c>
      <c r="E24" s="7">
        <v>1420</v>
      </c>
      <c r="F24" s="7">
        <v>258.80522</v>
      </c>
      <c r="G24" s="7">
        <v>0</v>
      </c>
      <c r="H24" s="7">
        <v>258.80522</v>
      </c>
      <c r="I24" s="7">
        <v>0</v>
      </c>
      <c r="J24" s="7">
        <v>0</v>
      </c>
      <c r="K24" s="7">
        <f t="shared" si="0"/>
        <v>1161.19478</v>
      </c>
      <c r="L24" s="7">
        <f t="shared" si="1"/>
        <v>5784.10178</v>
      </c>
      <c r="M24" s="7">
        <f t="shared" si="2"/>
        <v>18.22571971830986</v>
      </c>
      <c r="N24" s="7">
        <f t="shared" si="3"/>
        <v>5784.10178</v>
      </c>
      <c r="O24" s="7">
        <f t="shared" si="4"/>
        <v>1161.19478</v>
      </c>
      <c r="P24" s="7">
        <f t="shared" si="5"/>
        <v>18.22571971830986</v>
      </c>
    </row>
    <row r="25" spans="1:16" ht="12.75">
      <c r="A25" s="8" t="s">
        <v>28</v>
      </c>
      <c r="B25" s="9" t="s">
        <v>29</v>
      </c>
      <c r="C25" s="10">
        <v>0</v>
      </c>
      <c r="D25" s="10">
        <v>1392.7</v>
      </c>
      <c r="E25" s="10">
        <v>500</v>
      </c>
      <c r="F25" s="10">
        <v>258.80522</v>
      </c>
      <c r="G25" s="10">
        <v>0</v>
      </c>
      <c r="H25" s="10">
        <v>258.80522</v>
      </c>
      <c r="I25" s="10">
        <v>0</v>
      </c>
      <c r="J25" s="10">
        <v>0</v>
      </c>
      <c r="K25" s="10">
        <f t="shared" si="0"/>
        <v>241.19477999999998</v>
      </c>
      <c r="L25" s="10">
        <f t="shared" si="1"/>
        <v>1133.89478</v>
      </c>
      <c r="M25" s="10">
        <f t="shared" si="2"/>
        <v>51.761044</v>
      </c>
      <c r="N25" s="10">
        <f t="shared" si="3"/>
        <v>1133.89478</v>
      </c>
      <c r="O25" s="10">
        <f t="shared" si="4"/>
        <v>241.19477999999998</v>
      </c>
      <c r="P25" s="10">
        <f t="shared" si="5"/>
        <v>51.761044</v>
      </c>
    </row>
    <row r="26" spans="1:16" ht="25.5">
      <c r="A26" s="8" t="s">
        <v>48</v>
      </c>
      <c r="B26" s="9" t="s">
        <v>49</v>
      </c>
      <c r="C26" s="10">
        <v>5486.707</v>
      </c>
      <c r="D26" s="10">
        <v>4650.207</v>
      </c>
      <c r="E26" s="10">
        <v>920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920</v>
      </c>
      <c r="L26" s="10">
        <f t="shared" si="1"/>
        <v>4650.207</v>
      </c>
      <c r="M26" s="10">
        <f t="shared" si="2"/>
        <v>0</v>
      </c>
      <c r="N26" s="10">
        <f t="shared" si="3"/>
        <v>4650.207</v>
      </c>
      <c r="O26" s="10">
        <f t="shared" si="4"/>
        <v>920</v>
      </c>
      <c r="P26" s="10">
        <f t="shared" si="5"/>
        <v>0</v>
      </c>
    </row>
    <row r="27" spans="1:16" ht="12.75">
      <c r="A27" s="5" t="s">
        <v>54</v>
      </c>
      <c r="B27" s="6" t="s">
        <v>55</v>
      </c>
      <c r="C27" s="7">
        <v>470</v>
      </c>
      <c r="D27" s="7">
        <v>470</v>
      </c>
      <c r="E27" s="7">
        <v>60</v>
      </c>
      <c r="F27" s="7">
        <v>29.9998</v>
      </c>
      <c r="G27" s="7">
        <v>0</v>
      </c>
      <c r="H27" s="7">
        <v>29.9998</v>
      </c>
      <c r="I27" s="7">
        <v>0</v>
      </c>
      <c r="J27" s="7">
        <v>0</v>
      </c>
      <c r="K27" s="7">
        <f t="shared" si="0"/>
        <v>30.0002</v>
      </c>
      <c r="L27" s="7">
        <f t="shared" si="1"/>
        <v>440.0002</v>
      </c>
      <c r="M27" s="7">
        <f t="shared" si="2"/>
        <v>49.99966666666667</v>
      </c>
      <c r="N27" s="7">
        <f t="shared" si="3"/>
        <v>440.0002</v>
      </c>
      <c r="O27" s="7">
        <f t="shared" si="4"/>
        <v>30.0002</v>
      </c>
      <c r="P27" s="7">
        <f t="shared" si="5"/>
        <v>49.99966666666667</v>
      </c>
    </row>
    <row r="28" spans="1:16" ht="12.75">
      <c r="A28" s="5" t="s">
        <v>56</v>
      </c>
      <c r="B28" s="6" t="s">
        <v>57</v>
      </c>
      <c r="C28" s="7">
        <v>470</v>
      </c>
      <c r="D28" s="7">
        <v>470</v>
      </c>
      <c r="E28" s="7">
        <v>60</v>
      </c>
      <c r="F28" s="7">
        <v>29.9998</v>
      </c>
      <c r="G28" s="7">
        <v>0</v>
      </c>
      <c r="H28" s="7">
        <v>29.9998</v>
      </c>
      <c r="I28" s="7">
        <v>0</v>
      </c>
      <c r="J28" s="7">
        <v>0</v>
      </c>
      <c r="K28" s="7">
        <f t="shared" si="0"/>
        <v>30.0002</v>
      </c>
      <c r="L28" s="7">
        <f t="shared" si="1"/>
        <v>440.0002</v>
      </c>
      <c r="M28" s="7">
        <f t="shared" si="2"/>
        <v>49.99966666666667</v>
      </c>
      <c r="N28" s="7">
        <f t="shared" si="3"/>
        <v>440.0002</v>
      </c>
      <c r="O28" s="7">
        <f t="shared" si="4"/>
        <v>30.0002</v>
      </c>
      <c r="P28" s="7">
        <f t="shared" si="5"/>
        <v>49.99966666666667</v>
      </c>
    </row>
    <row r="29" spans="1:16" ht="25.5">
      <c r="A29" s="8" t="s">
        <v>48</v>
      </c>
      <c r="B29" s="9" t="s">
        <v>49</v>
      </c>
      <c r="C29" s="10">
        <v>470</v>
      </c>
      <c r="D29" s="10">
        <v>470</v>
      </c>
      <c r="E29" s="10">
        <v>60</v>
      </c>
      <c r="F29" s="10">
        <v>29.9998</v>
      </c>
      <c r="G29" s="10">
        <v>0</v>
      </c>
      <c r="H29" s="10">
        <v>29.9998</v>
      </c>
      <c r="I29" s="10">
        <v>0</v>
      </c>
      <c r="J29" s="10">
        <v>0</v>
      </c>
      <c r="K29" s="10">
        <f t="shared" si="0"/>
        <v>30.0002</v>
      </c>
      <c r="L29" s="10">
        <f t="shared" si="1"/>
        <v>440.0002</v>
      </c>
      <c r="M29" s="10">
        <f t="shared" si="2"/>
        <v>49.99966666666667</v>
      </c>
      <c r="N29" s="10">
        <f t="shared" si="3"/>
        <v>440.0002</v>
      </c>
      <c r="O29" s="10">
        <f t="shared" si="4"/>
        <v>30.0002</v>
      </c>
      <c r="P29" s="10">
        <f t="shared" si="5"/>
        <v>49.99966666666667</v>
      </c>
    </row>
    <row r="30" spans="1:16" ht="12.75">
      <c r="A30" s="5" t="s">
        <v>58</v>
      </c>
      <c r="B30" s="6" t="s">
        <v>59</v>
      </c>
      <c r="C30" s="7">
        <v>3199.4</v>
      </c>
      <c r="D30" s="7">
        <v>3199.4</v>
      </c>
      <c r="E30" s="7">
        <v>700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700</v>
      </c>
      <c r="L30" s="7">
        <f t="shared" si="1"/>
        <v>3199.4</v>
      </c>
      <c r="M30" s="7">
        <f t="shared" si="2"/>
        <v>0</v>
      </c>
      <c r="N30" s="7">
        <f t="shared" si="3"/>
        <v>3199.4</v>
      </c>
      <c r="O30" s="7">
        <f t="shared" si="4"/>
        <v>700</v>
      </c>
      <c r="P30" s="7">
        <f t="shared" si="5"/>
        <v>0</v>
      </c>
    </row>
    <row r="31" spans="1:16" ht="12.75">
      <c r="A31" s="8" t="s">
        <v>26</v>
      </c>
      <c r="B31" s="9" t="s">
        <v>27</v>
      </c>
      <c r="C31" s="10">
        <v>20</v>
      </c>
      <c r="D31" s="10">
        <v>20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20</v>
      </c>
      <c r="M31" s="10">
        <f t="shared" si="2"/>
        <v>0</v>
      </c>
      <c r="N31" s="10">
        <f t="shared" si="3"/>
        <v>20</v>
      </c>
      <c r="O31" s="10">
        <f t="shared" si="4"/>
        <v>0</v>
      </c>
      <c r="P31" s="10">
        <f t="shared" si="5"/>
        <v>0</v>
      </c>
    </row>
    <row r="32" spans="1:16" ht="12.75">
      <c r="A32" s="8" t="s">
        <v>28</v>
      </c>
      <c r="B32" s="9" t="s">
        <v>29</v>
      </c>
      <c r="C32" s="10">
        <v>119.4</v>
      </c>
      <c r="D32" s="10">
        <v>119.4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119.4</v>
      </c>
      <c r="M32" s="10">
        <f t="shared" si="2"/>
        <v>0</v>
      </c>
      <c r="N32" s="10">
        <f t="shared" si="3"/>
        <v>119.4</v>
      </c>
      <c r="O32" s="10">
        <f t="shared" si="4"/>
        <v>0</v>
      </c>
      <c r="P32" s="10">
        <f t="shared" si="5"/>
        <v>0</v>
      </c>
    </row>
    <row r="33" spans="1:16" ht="25.5">
      <c r="A33" s="8" t="s">
        <v>48</v>
      </c>
      <c r="B33" s="9" t="s">
        <v>49</v>
      </c>
      <c r="C33" s="10">
        <v>3000</v>
      </c>
      <c r="D33" s="10">
        <v>3000</v>
      </c>
      <c r="E33" s="10">
        <v>700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700</v>
      </c>
      <c r="L33" s="10">
        <f t="shared" si="1"/>
        <v>3000</v>
      </c>
      <c r="M33" s="10">
        <f t="shared" si="2"/>
        <v>0</v>
      </c>
      <c r="N33" s="10">
        <f t="shared" si="3"/>
        <v>3000</v>
      </c>
      <c r="O33" s="10">
        <f t="shared" si="4"/>
        <v>700</v>
      </c>
      <c r="P33" s="10">
        <f t="shared" si="5"/>
        <v>0</v>
      </c>
    </row>
    <row r="34" spans="1:16" ht="12.75">
      <c r="A34" s="8" t="s">
        <v>42</v>
      </c>
      <c r="B34" s="9" t="s">
        <v>43</v>
      </c>
      <c r="C34" s="10">
        <v>60</v>
      </c>
      <c r="D34" s="10">
        <v>60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60</v>
      </c>
      <c r="M34" s="10">
        <f t="shared" si="2"/>
        <v>0</v>
      </c>
      <c r="N34" s="10">
        <f t="shared" si="3"/>
        <v>60</v>
      </c>
      <c r="O34" s="10">
        <f t="shared" si="4"/>
        <v>0</v>
      </c>
      <c r="P34" s="10">
        <f t="shared" si="5"/>
        <v>0</v>
      </c>
    </row>
    <row r="35" spans="1:16" ht="25.5">
      <c r="A35" s="5" t="s">
        <v>60</v>
      </c>
      <c r="B35" s="6" t="s">
        <v>61</v>
      </c>
      <c r="C35" s="7">
        <v>112.6</v>
      </c>
      <c r="D35" s="7">
        <v>379.84</v>
      </c>
      <c r="E35" s="7">
        <v>95.7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95.7</v>
      </c>
      <c r="L35" s="7">
        <f t="shared" si="1"/>
        <v>379.84</v>
      </c>
      <c r="M35" s="7">
        <f t="shared" si="2"/>
        <v>0</v>
      </c>
      <c r="N35" s="7">
        <f t="shared" si="3"/>
        <v>379.84</v>
      </c>
      <c r="O35" s="7">
        <f t="shared" si="4"/>
        <v>95.7</v>
      </c>
      <c r="P35" s="7">
        <f t="shared" si="5"/>
        <v>0</v>
      </c>
    </row>
    <row r="36" spans="1:16" ht="12.75">
      <c r="A36" s="8" t="s">
        <v>26</v>
      </c>
      <c r="B36" s="9" t="s">
        <v>27</v>
      </c>
      <c r="C36" s="10">
        <v>16.9</v>
      </c>
      <c r="D36" s="10">
        <v>75.64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75.64</v>
      </c>
      <c r="M36" s="10">
        <f t="shared" si="2"/>
        <v>0</v>
      </c>
      <c r="N36" s="10">
        <f t="shared" si="3"/>
        <v>75.64</v>
      </c>
      <c r="O36" s="10">
        <f t="shared" si="4"/>
        <v>0</v>
      </c>
      <c r="P36" s="10">
        <f t="shared" si="5"/>
        <v>0</v>
      </c>
    </row>
    <row r="37" spans="1:16" ht="12.75">
      <c r="A37" s="8" t="s">
        <v>28</v>
      </c>
      <c r="B37" s="9" t="s">
        <v>29</v>
      </c>
      <c r="C37" s="10">
        <v>95.7</v>
      </c>
      <c r="D37" s="10">
        <v>304.2</v>
      </c>
      <c r="E37" s="10">
        <v>95.7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95.7</v>
      </c>
      <c r="L37" s="10">
        <f t="shared" si="1"/>
        <v>304.2</v>
      </c>
      <c r="M37" s="10">
        <f t="shared" si="2"/>
        <v>0</v>
      </c>
      <c r="N37" s="10">
        <f t="shared" si="3"/>
        <v>304.2</v>
      </c>
      <c r="O37" s="10">
        <f t="shared" si="4"/>
        <v>95.7</v>
      </c>
      <c r="P37" s="10">
        <f t="shared" si="5"/>
        <v>0</v>
      </c>
    </row>
    <row r="38" spans="1:16" ht="38.25">
      <c r="A38" s="5" t="s">
        <v>62</v>
      </c>
      <c r="B38" s="6" t="s">
        <v>63</v>
      </c>
      <c r="C38" s="7">
        <v>170.8</v>
      </c>
      <c r="D38" s="7">
        <v>170.8</v>
      </c>
      <c r="E38" s="7">
        <v>53</v>
      </c>
      <c r="F38" s="7">
        <v>6.94</v>
      </c>
      <c r="G38" s="7">
        <v>0</v>
      </c>
      <c r="H38" s="7">
        <v>6.94</v>
      </c>
      <c r="I38" s="7">
        <v>0</v>
      </c>
      <c r="J38" s="7">
        <v>0</v>
      </c>
      <c r="K38" s="7">
        <f t="shared" si="0"/>
        <v>46.06</v>
      </c>
      <c r="L38" s="7">
        <f t="shared" si="1"/>
        <v>163.86</v>
      </c>
      <c r="M38" s="7">
        <f t="shared" si="2"/>
        <v>13.09433962264151</v>
      </c>
      <c r="N38" s="7">
        <f t="shared" si="3"/>
        <v>163.86</v>
      </c>
      <c r="O38" s="7">
        <f t="shared" si="4"/>
        <v>46.06</v>
      </c>
      <c r="P38" s="7">
        <f t="shared" si="5"/>
        <v>13.09433962264151</v>
      </c>
    </row>
    <row r="39" spans="1:16" ht="12.75">
      <c r="A39" s="8" t="s">
        <v>26</v>
      </c>
      <c r="B39" s="9" t="s">
        <v>27</v>
      </c>
      <c r="C39" s="10">
        <v>151.16</v>
      </c>
      <c r="D39" s="10">
        <v>151.16</v>
      </c>
      <c r="E39" s="10">
        <v>52</v>
      </c>
      <c r="F39" s="10">
        <v>6.94</v>
      </c>
      <c r="G39" s="10">
        <v>0</v>
      </c>
      <c r="H39" s="10">
        <v>6.94</v>
      </c>
      <c r="I39" s="10">
        <v>0</v>
      </c>
      <c r="J39" s="10">
        <v>0</v>
      </c>
      <c r="K39" s="10">
        <f t="shared" si="0"/>
        <v>45.06</v>
      </c>
      <c r="L39" s="10">
        <f t="shared" si="1"/>
        <v>144.22</v>
      </c>
      <c r="M39" s="10">
        <f t="shared" si="2"/>
        <v>13.346153846153847</v>
      </c>
      <c r="N39" s="10">
        <f t="shared" si="3"/>
        <v>144.22</v>
      </c>
      <c r="O39" s="10">
        <f t="shared" si="4"/>
        <v>45.06</v>
      </c>
      <c r="P39" s="10">
        <f t="shared" si="5"/>
        <v>13.346153846153847</v>
      </c>
    </row>
    <row r="40" spans="1:16" ht="12.75">
      <c r="A40" s="8" t="s">
        <v>28</v>
      </c>
      <c r="B40" s="9" t="s">
        <v>29</v>
      </c>
      <c r="C40" s="10">
        <v>19.64</v>
      </c>
      <c r="D40" s="10">
        <v>19.64</v>
      </c>
      <c r="E40" s="10">
        <v>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1</v>
      </c>
      <c r="L40" s="10">
        <f t="shared" si="1"/>
        <v>19.64</v>
      </c>
      <c r="M40" s="10">
        <f t="shared" si="2"/>
        <v>0</v>
      </c>
      <c r="N40" s="10">
        <f t="shared" si="3"/>
        <v>19.64</v>
      </c>
      <c r="O40" s="10">
        <f t="shared" si="4"/>
        <v>1</v>
      </c>
      <c r="P40" s="10">
        <f t="shared" si="5"/>
        <v>0</v>
      </c>
    </row>
    <row r="41" spans="1:16" ht="38.25">
      <c r="A41" s="5" t="s">
        <v>64</v>
      </c>
      <c r="B41" s="6" t="s">
        <v>65</v>
      </c>
      <c r="C41" s="7">
        <v>64.776</v>
      </c>
      <c r="D41" s="7">
        <v>64.776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0</v>
      </c>
      <c r="L41" s="7">
        <f t="shared" si="1"/>
        <v>64.776</v>
      </c>
      <c r="M41" s="7">
        <f t="shared" si="2"/>
        <v>0</v>
      </c>
      <c r="N41" s="7">
        <f t="shared" si="3"/>
        <v>64.776</v>
      </c>
      <c r="O41" s="7">
        <f t="shared" si="4"/>
        <v>0</v>
      </c>
      <c r="P41" s="7">
        <f t="shared" si="5"/>
        <v>0</v>
      </c>
    </row>
    <row r="42" spans="1:16" ht="51">
      <c r="A42" s="5" t="s">
        <v>66</v>
      </c>
      <c r="B42" s="6" t="s">
        <v>67</v>
      </c>
      <c r="C42" s="7">
        <v>64.776</v>
      </c>
      <c r="D42" s="7">
        <v>64.776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64.776</v>
      </c>
      <c r="M42" s="7">
        <f t="shared" si="2"/>
        <v>0</v>
      </c>
      <c r="N42" s="7">
        <f t="shared" si="3"/>
        <v>64.776</v>
      </c>
      <c r="O42" s="7">
        <f t="shared" si="4"/>
        <v>0</v>
      </c>
      <c r="P42" s="7">
        <f t="shared" si="5"/>
        <v>0</v>
      </c>
    </row>
    <row r="43" spans="1:16" ht="25.5">
      <c r="A43" s="8" t="s">
        <v>48</v>
      </c>
      <c r="B43" s="9" t="s">
        <v>49</v>
      </c>
      <c r="C43" s="10">
        <v>64.776</v>
      </c>
      <c r="D43" s="10">
        <v>64.776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64.776</v>
      </c>
      <c r="M43" s="10">
        <f t="shared" si="2"/>
        <v>0</v>
      </c>
      <c r="N43" s="10">
        <f t="shared" si="3"/>
        <v>64.776</v>
      </c>
      <c r="O43" s="10">
        <f t="shared" si="4"/>
        <v>0</v>
      </c>
      <c r="P43" s="10">
        <f t="shared" si="5"/>
        <v>0</v>
      </c>
    </row>
    <row r="44" spans="1:16" ht="12.75">
      <c r="A44" s="5" t="s">
        <v>68</v>
      </c>
      <c r="B44" s="6" t="s">
        <v>69</v>
      </c>
      <c r="C44" s="7">
        <v>8416.273</v>
      </c>
      <c r="D44" s="7">
        <v>9644.33375</v>
      </c>
      <c r="E44" s="7">
        <v>1519.345</v>
      </c>
      <c r="F44" s="7">
        <v>99.23446000000001</v>
      </c>
      <c r="G44" s="7">
        <v>0</v>
      </c>
      <c r="H44" s="7">
        <v>118.93871000000001</v>
      </c>
      <c r="I44" s="7">
        <v>0</v>
      </c>
      <c r="J44" s="7">
        <v>13.586400000000001</v>
      </c>
      <c r="K44" s="7">
        <f t="shared" si="0"/>
        <v>1420.1105400000001</v>
      </c>
      <c r="L44" s="7">
        <f t="shared" si="1"/>
        <v>9545.09929</v>
      </c>
      <c r="M44" s="7">
        <f t="shared" si="2"/>
        <v>6.531397411384512</v>
      </c>
      <c r="N44" s="7">
        <f t="shared" si="3"/>
        <v>9525.39504</v>
      </c>
      <c r="O44" s="7">
        <f t="shared" si="4"/>
        <v>1400.40629</v>
      </c>
      <c r="P44" s="7">
        <f t="shared" si="5"/>
        <v>7.828288505902216</v>
      </c>
    </row>
    <row r="45" spans="1:16" ht="12.75">
      <c r="A45" s="8" t="s">
        <v>22</v>
      </c>
      <c r="B45" s="9" t="s">
        <v>23</v>
      </c>
      <c r="C45" s="10">
        <v>218.256</v>
      </c>
      <c r="D45" s="10">
        <v>244.976</v>
      </c>
      <c r="E45" s="10">
        <v>46</v>
      </c>
      <c r="F45" s="10">
        <v>0</v>
      </c>
      <c r="G45" s="10">
        <v>0</v>
      </c>
      <c r="H45" s="10">
        <v>15.95299</v>
      </c>
      <c r="I45" s="10">
        <v>0</v>
      </c>
      <c r="J45" s="10">
        <v>0</v>
      </c>
      <c r="K45" s="10">
        <f t="shared" si="0"/>
        <v>46</v>
      </c>
      <c r="L45" s="10">
        <f t="shared" si="1"/>
        <v>244.976</v>
      </c>
      <c r="M45" s="10">
        <f t="shared" si="2"/>
        <v>0</v>
      </c>
      <c r="N45" s="10">
        <f t="shared" si="3"/>
        <v>229.02301</v>
      </c>
      <c r="O45" s="10">
        <f t="shared" si="4"/>
        <v>30.04701</v>
      </c>
      <c r="P45" s="10">
        <f t="shared" si="5"/>
        <v>34.68041304347826</v>
      </c>
    </row>
    <row r="46" spans="1:16" ht="12.75">
      <c r="A46" s="8" t="s">
        <v>24</v>
      </c>
      <c r="B46" s="9" t="s">
        <v>25</v>
      </c>
      <c r="C46" s="10">
        <v>48.016</v>
      </c>
      <c r="D46" s="10">
        <v>53.895</v>
      </c>
      <c r="E46" s="10">
        <v>10.12</v>
      </c>
      <c r="F46" s="10">
        <v>0</v>
      </c>
      <c r="G46" s="10">
        <v>0</v>
      </c>
      <c r="H46" s="10">
        <v>3.50766</v>
      </c>
      <c r="I46" s="10">
        <v>0</v>
      </c>
      <c r="J46" s="10">
        <v>0</v>
      </c>
      <c r="K46" s="10">
        <f t="shared" si="0"/>
        <v>10.12</v>
      </c>
      <c r="L46" s="10">
        <f t="shared" si="1"/>
        <v>53.895</v>
      </c>
      <c r="M46" s="10">
        <f t="shared" si="2"/>
        <v>0</v>
      </c>
      <c r="N46" s="10">
        <f t="shared" si="3"/>
        <v>50.38734</v>
      </c>
      <c r="O46" s="10">
        <f t="shared" si="4"/>
        <v>6.61234</v>
      </c>
      <c r="P46" s="10">
        <f t="shared" si="5"/>
        <v>34.660671936758895</v>
      </c>
    </row>
    <row r="47" spans="1:16" ht="12.75">
      <c r="A47" s="8" t="s">
        <v>26</v>
      </c>
      <c r="B47" s="9" t="s">
        <v>27</v>
      </c>
      <c r="C47" s="10">
        <v>4414.3</v>
      </c>
      <c r="D47" s="10">
        <v>3375.71675</v>
      </c>
      <c r="E47" s="10">
        <v>32</v>
      </c>
      <c r="F47" s="10">
        <v>0.4</v>
      </c>
      <c r="G47" s="10">
        <v>0</v>
      </c>
      <c r="H47" s="10">
        <v>0.4</v>
      </c>
      <c r="I47" s="10">
        <v>0</v>
      </c>
      <c r="J47" s="10">
        <v>8.8704</v>
      </c>
      <c r="K47" s="10">
        <f t="shared" si="0"/>
        <v>31.6</v>
      </c>
      <c r="L47" s="10">
        <f t="shared" si="1"/>
        <v>3375.31675</v>
      </c>
      <c r="M47" s="10">
        <f t="shared" si="2"/>
        <v>1.25</v>
      </c>
      <c r="N47" s="10">
        <f t="shared" si="3"/>
        <v>3375.31675</v>
      </c>
      <c r="O47" s="10">
        <f t="shared" si="4"/>
        <v>31.6</v>
      </c>
      <c r="P47" s="10">
        <f t="shared" si="5"/>
        <v>1.25</v>
      </c>
    </row>
    <row r="48" spans="1:16" ht="12.75">
      <c r="A48" s="8" t="s">
        <v>28</v>
      </c>
      <c r="B48" s="9" t="s">
        <v>29</v>
      </c>
      <c r="C48" s="10">
        <v>1774.14</v>
      </c>
      <c r="D48" s="10">
        <v>2950.34</v>
      </c>
      <c r="E48" s="10">
        <v>182.52</v>
      </c>
      <c r="F48" s="10">
        <v>10.354940000000001</v>
      </c>
      <c r="G48" s="10">
        <v>0</v>
      </c>
      <c r="H48" s="10">
        <v>10.354940000000001</v>
      </c>
      <c r="I48" s="10">
        <v>0</v>
      </c>
      <c r="J48" s="10">
        <v>4.716</v>
      </c>
      <c r="K48" s="10">
        <f t="shared" si="0"/>
        <v>172.16506</v>
      </c>
      <c r="L48" s="10">
        <f t="shared" si="1"/>
        <v>2939.98506</v>
      </c>
      <c r="M48" s="10">
        <f t="shared" si="2"/>
        <v>5.673317992548762</v>
      </c>
      <c r="N48" s="10">
        <f t="shared" si="3"/>
        <v>2939.98506</v>
      </c>
      <c r="O48" s="10">
        <f t="shared" si="4"/>
        <v>172.16506</v>
      </c>
      <c r="P48" s="10">
        <f t="shared" si="5"/>
        <v>5.673317992548762</v>
      </c>
    </row>
    <row r="49" spans="1:16" ht="12.75">
      <c r="A49" s="8" t="s">
        <v>32</v>
      </c>
      <c r="B49" s="9" t="s">
        <v>33</v>
      </c>
      <c r="C49" s="10">
        <v>17.758</v>
      </c>
      <c r="D49" s="10">
        <v>17.758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17.758</v>
      </c>
      <c r="M49" s="10">
        <f t="shared" si="2"/>
        <v>0</v>
      </c>
      <c r="N49" s="10">
        <f t="shared" si="3"/>
        <v>17.758</v>
      </c>
      <c r="O49" s="10">
        <f t="shared" si="4"/>
        <v>0</v>
      </c>
      <c r="P49" s="10">
        <f t="shared" si="5"/>
        <v>0</v>
      </c>
    </row>
    <row r="50" spans="1:16" ht="12.75">
      <c r="A50" s="8" t="s">
        <v>34</v>
      </c>
      <c r="B50" s="9" t="s">
        <v>35</v>
      </c>
      <c r="C50" s="10">
        <v>1.723</v>
      </c>
      <c r="D50" s="10">
        <v>1.723</v>
      </c>
      <c r="E50" s="10">
        <v>0.3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0.3</v>
      </c>
      <c r="L50" s="10">
        <f t="shared" si="1"/>
        <v>1.723</v>
      </c>
      <c r="M50" s="10">
        <f t="shared" si="2"/>
        <v>0</v>
      </c>
      <c r="N50" s="10">
        <f t="shared" si="3"/>
        <v>1.723</v>
      </c>
      <c r="O50" s="10">
        <f t="shared" si="4"/>
        <v>0.3</v>
      </c>
      <c r="P50" s="10">
        <f t="shared" si="5"/>
        <v>0</v>
      </c>
    </row>
    <row r="51" spans="1:16" ht="12.75">
      <c r="A51" s="8" t="s">
        <v>36</v>
      </c>
      <c r="B51" s="9" t="s">
        <v>37</v>
      </c>
      <c r="C51" s="10">
        <v>0.998</v>
      </c>
      <c r="D51" s="10">
        <v>0.998</v>
      </c>
      <c r="E51" s="10">
        <v>0.165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0.165</v>
      </c>
      <c r="L51" s="10">
        <f t="shared" si="1"/>
        <v>0.998</v>
      </c>
      <c r="M51" s="10">
        <f t="shared" si="2"/>
        <v>0</v>
      </c>
      <c r="N51" s="10">
        <f t="shared" si="3"/>
        <v>0.998</v>
      </c>
      <c r="O51" s="10">
        <f t="shared" si="4"/>
        <v>0.165</v>
      </c>
      <c r="P51" s="10">
        <f t="shared" si="5"/>
        <v>0</v>
      </c>
    </row>
    <row r="52" spans="1:16" ht="25.5">
      <c r="A52" s="8" t="s">
        <v>48</v>
      </c>
      <c r="B52" s="9" t="s">
        <v>49</v>
      </c>
      <c r="C52" s="10">
        <v>1478.2730000000001</v>
      </c>
      <c r="D52" s="10">
        <v>1505.873</v>
      </c>
      <c r="E52" s="10">
        <v>240</v>
      </c>
      <c r="F52" s="10">
        <v>81.32312</v>
      </c>
      <c r="G52" s="10">
        <v>0</v>
      </c>
      <c r="H52" s="10">
        <v>81.32312</v>
      </c>
      <c r="I52" s="10">
        <v>0</v>
      </c>
      <c r="J52" s="10">
        <v>0</v>
      </c>
      <c r="K52" s="10">
        <f t="shared" si="0"/>
        <v>158.67687999999998</v>
      </c>
      <c r="L52" s="10">
        <f t="shared" si="1"/>
        <v>1424.54988</v>
      </c>
      <c r="M52" s="10">
        <f t="shared" si="2"/>
        <v>33.88463333333333</v>
      </c>
      <c r="N52" s="10">
        <f t="shared" si="3"/>
        <v>1424.54988</v>
      </c>
      <c r="O52" s="10">
        <f t="shared" si="4"/>
        <v>158.67687999999998</v>
      </c>
      <c r="P52" s="10">
        <f t="shared" si="5"/>
        <v>33.88463333333333</v>
      </c>
    </row>
    <row r="53" spans="1:16" ht="12.75">
      <c r="A53" s="8" t="s">
        <v>70</v>
      </c>
      <c r="B53" s="9" t="s">
        <v>71</v>
      </c>
      <c r="C53" s="10">
        <v>45.9</v>
      </c>
      <c r="D53" s="10">
        <v>45.9</v>
      </c>
      <c r="E53" s="10">
        <v>8</v>
      </c>
      <c r="F53" s="10">
        <v>7.4</v>
      </c>
      <c r="G53" s="10">
        <v>0</v>
      </c>
      <c r="H53" s="10">
        <v>7.4</v>
      </c>
      <c r="I53" s="10">
        <v>0</v>
      </c>
      <c r="J53" s="10">
        <v>0</v>
      </c>
      <c r="K53" s="10">
        <f t="shared" si="0"/>
        <v>0.5999999999999996</v>
      </c>
      <c r="L53" s="10">
        <f t="shared" si="1"/>
        <v>38.5</v>
      </c>
      <c r="M53" s="10">
        <f t="shared" si="2"/>
        <v>92.5</v>
      </c>
      <c r="N53" s="10">
        <f t="shared" si="3"/>
        <v>38.5</v>
      </c>
      <c r="O53" s="10">
        <f t="shared" si="4"/>
        <v>0.5999999999999996</v>
      </c>
      <c r="P53" s="10">
        <f t="shared" si="5"/>
        <v>92.5</v>
      </c>
    </row>
    <row r="54" spans="1:16" ht="12.75">
      <c r="A54" s="8" t="s">
        <v>42</v>
      </c>
      <c r="B54" s="9" t="s">
        <v>43</v>
      </c>
      <c r="C54" s="10">
        <v>416.909</v>
      </c>
      <c r="D54" s="10">
        <v>1447.154</v>
      </c>
      <c r="E54" s="10">
        <v>1000.24</v>
      </c>
      <c r="F54" s="10">
        <v>-0.2436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1000.4836</v>
      </c>
      <c r="L54" s="10">
        <f t="shared" si="1"/>
        <v>1447.3976</v>
      </c>
      <c r="M54" s="10">
        <f t="shared" si="2"/>
        <v>-0.02435415500279933</v>
      </c>
      <c r="N54" s="10">
        <f t="shared" si="3"/>
        <v>1447.154</v>
      </c>
      <c r="O54" s="10">
        <f t="shared" si="4"/>
        <v>1000.24</v>
      </c>
      <c r="P54" s="10">
        <f t="shared" si="5"/>
        <v>0</v>
      </c>
    </row>
    <row r="55" spans="1:16" ht="12.75">
      <c r="A55" s="5" t="s">
        <v>72</v>
      </c>
      <c r="B55" s="6" t="s">
        <v>73</v>
      </c>
      <c r="C55" s="7">
        <v>750437.6119999997</v>
      </c>
      <c r="D55" s="7">
        <v>821648.2225199996</v>
      </c>
      <c r="E55" s="7">
        <v>81774.66900000002</v>
      </c>
      <c r="F55" s="7">
        <v>6833.98411</v>
      </c>
      <c r="G55" s="7">
        <v>0</v>
      </c>
      <c r="H55" s="7">
        <v>11029.169820000001</v>
      </c>
      <c r="I55" s="7">
        <v>200.21803999999997</v>
      </c>
      <c r="J55" s="7">
        <v>1466.0661000000002</v>
      </c>
      <c r="K55" s="7">
        <f t="shared" si="0"/>
        <v>74940.68489000002</v>
      </c>
      <c r="L55" s="7">
        <f t="shared" si="1"/>
        <v>814814.2384099996</v>
      </c>
      <c r="M55" s="7">
        <f t="shared" si="2"/>
        <v>8.357091741942726</v>
      </c>
      <c r="N55" s="7">
        <f t="shared" si="3"/>
        <v>810619.0526999997</v>
      </c>
      <c r="O55" s="7">
        <f t="shared" si="4"/>
        <v>70745.49918000003</v>
      </c>
      <c r="P55" s="7">
        <f t="shared" si="5"/>
        <v>13.487269291178663</v>
      </c>
    </row>
    <row r="56" spans="1:16" ht="25.5">
      <c r="A56" s="5" t="s">
        <v>74</v>
      </c>
      <c r="B56" s="6" t="s">
        <v>75</v>
      </c>
      <c r="C56" s="7">
        <v>3203.312</v>
      </c>
      <c r="D56" s="7">
        <v>3203.312</v>
      </c>
      <c r="E56" s="7">
        <v>654.2</v>
      </c>
      <c r="F56" s="7">
        <v>0</v>
      </c>
      <c r="G56" s="7">
        <v>0</v>
      </c>
      <c r="H56" s="7">
        <v>66.71723</v>
      </c>
      <c r="I56" s="7">
        <v>0</v>
      </c>
      <c r="J56" s="7">
        <v>0</v>
      </c>
      <c r="K56" s="7">
        <f t="shared" si="0"/>
        <v>654.2</v>
      </c>
      <c r="L56" s="7">
        <f t="shared" si="1"/>
        <v>3203.312</v>
      </c>
      <c r="M56" s="7">
        <f t="shared" si="2"/>
        <v>0</v>
      </c>
      <c r="N56" s="7">
        <f t="shared" si="3"/>
        <v>3136.5947699999997</v>
      </c>
      <c r="O56" s="7">
        <f t="shared" si="4"/>
        <v>587.4827700000001</v>
      </c>
      <c r="P56" s="7">
        <f t="shared" si="5"/>
        <v>10.19829257107918</v>
      </c>
    </row>
    <row r="57" spans="1:16" ht="12.75">
      <c r="A57" s="8" t="s">
        <v>22</v>
      </c>
      <c r="B57" s="9" t="s">
        <v>23</v>
      </c>
      <c r="C57" s="10">
        <v>2325.03</v>
      </c>
      <c r="D57" s="10">
        <v>2325.03</v>
      </c>
      <c r="E57" s="10">
        <v>530.6</v>
      </c>
      <c r="F57" s="10">
        <v>0</v>
      </c>
      <c r="G57" s="10">
        <v>0</v>
      </c>
      <c r="H57" s="10">
        <v>62.46113</v>
      </c>
      <c r="I57" s="10">
        <v>0</v>
      </c>
      <c r="J57" s="10">
        <v>0</v>
      </c>
      <c r="K57" s="10">
        <f t="shared" si="0"/>
        <v>530.6</v>
      </c>
      <c r="L57" s="10">
        <f t="shared" si="1"/>
        <v>2325.03</v>
      </c>
      <c r="M57" s="10">
        <f t="shared" si="2"/>
        <v>0</v>
      </c>
      <c r="N57" s="10">
        <f t="shared" si="3"/>
        <v>2262.56887</v>
      </c>
      <c r="O57" s="10">
        <f t="shared" si="4"/>
        <v>468.13887</v>
      </c>
      <c r="P57" s="10">
        <f t="shared" si="5"/>
        <v>11.771792310591781</v>
      </c>
    </row>
    <row r="58" spans="1:16" ht="12.75">
      <c r="A58" s="8" t="s">
        <v>24</v>
      </c>
      <c r="B58" s="9" t="s">
        <v>25</v>
      </c>
      <c r="C58" s="10">
        <v>511.507</v>
      </c>
      <c r="D58" s="10">
        <v>511.507</v>
      </c>
      <c r="E58" s="10">
        <v>114.1</v>
      </c>
      <c r="F58" s="10">
        <v>0</v>
      </c>
      <c r="G58" s="10">
        <v>0</v>
      </c>
      <c r="H58" s="10">
        <v>4.256100000000001</v>
      </c>
      <c r="I58" s="10">
        <v>0</v>
      </c>
      <c r="J58" s="10">
        <v>0</v>
      </c>
      <c r="K58" s="10">
        <f t="shared" si="0"/>
        <v>114.1</v>
      </c>
      <c r="L58" s="10">
        <f t="shared" si="1"/>
        <v>511.507</v>
      </c>
      <c r="M58" s="10">
        <f t="shared" si="2"/>
        <v>0</v>
      </c>
      <c r="N58" s="10">
        <f t="shared" si="3"/>
        <v>507.2509</v>
      </c>
      <c r="O58" s="10">
        <f t="shared" si="4"/>
        <v>109.84389999999999</v>
      </c>
      <c r="P58" s="10">
        <f t="shared" si="5"/>
        <v>3.7301489921121833</v>
      </c>
    </row>
    <row r="59" spans="1:16" ht="12.75">
      <c r="A59" s="8" t="s">
        <v>26</v>
      </c>
      <c r="B59" s="9" t="s">
        <v>27</v>
      </c>
      <c r="C59" s="10">
        <v>71.228</v>
      </c>
      <c r="D59" s="10">
        <v>71.228</v>
      </c>
      <c r="E59" s="10">
        <v>3.2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3.2</v>
      </c>
      <c r="L59" s="10">
        <f t="shared" si="1"/>
        <v>71.228</v>
      </c>
      <c r="M59" s="10">
        <f t="shared" si="2"/>
        <v>0</v>
      </c>
      <c r="N59" s="10">
        <f t="shared" si="3"/>
        <v>71.228</v>
      </c>
      <c r="O59" s="10">
        <f t="shared" si="4"/>
        <v>3.2</v>
      </c>
      <c r="P59" s="10">
        <f t="shared" si="5"/>
        <v>0</v>
      </c>
    </row>
    <row r="60" spans="1:16" ht="12.75">
      <c r="A60" s="8" t="s">
        <v>28</v>
      </c>
      <c r="B60" s="9" t="s">
        <v>29</v>
      </c>
      <c r="C60" s="10">
        <v>137.417</v>
      </c>
      <c r="D60" s="10">
        <v>137.417</v>
      </c>
      <c r="E60" s="10">
        <v>2.4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2.4</v>
      </c>
      <c r="L60" s="10">
        <f t="shared" si="1"/>
        <v>137.417</v>
      </c>
      <c r="M60" s="10">
        <f t="shared" si="2"/>
        <v>0</v>
      </c>
      <c r="N60" s="10">
        <f t="shared" si="3"/>
        <v>137.417</v>
      </c>
      <c r="O60" s="10">
        <f t="shared" si="4"/>
        <v>2.4</v>
      </c>
      <c r="P60" s="10">
        <f t="shared" si="5"/>
        <v>0</v>
      </c>
    </row>
    <row r="61" spans="1:16" ht="12.75">
      <c r="A61" s="8" t="s">
        <v>30</v>
      </c>
      <c r="B61" s="9" t="s">
        <v>31</v>
      </c>
      <c r="C61" s="10">
        <v>1.363</v>
      </c>
      <c r="D61" s="10">
        <v>1.363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1.363</v>
      </c>
      <c r="M61" s="10">
        <f t="shared" si="2"/>
        <v>0</v>
      </c>
      <c r="N61" s="10">
        <f t="shared" si="3"/>
        <v>1.363</v>
      </c>
      <c r="O61" s="10">
        <f t="shared" si="4"/>
        <v>0</v>
      </c>
      <c r="P61" s="10">
        <f t="shared" si="5"/>
        <v>0</v>
      </c>
    </row>
    <row r="62" spans="1:16" ht="12.75">
      <c r="A62" s="8" t="s">
        <v>32</v>
      </c>
      <c r="B62" s="9" t="s">
        <v>33</v>
      </c>
      <c r="C62" s="10">
        <v>121.658</v>
      </c>
      <c r="D62" s="10">
        <v>121.658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121.658</v>
      </c>
      <c r="M62" s="10">
        <f t="shared" si="2"/>
        <v>0</v>
      </c>
      <c r="N62" s="10">
        <f t="shared" si="3"/>
        <v>121.658</v>
      </c>
      <c r="O62" s="10">
        <f t="shared" si="4"/>
        <v>0</v>
      </c>
      <c r="P62" s="10">
        <f t="shared" si="5"/>
        <v>0</v>
      </c>
    </row>
    <row r="63" spans="1:16" ht="12.75">
      <c r="A63" s="8" t="s">
        <v>34</v>
      </c>
      <c r="B63" s="9" t="s">
        <v>35</v>
      </c>
      <c r="C63" s="10">
        <v>1.427</v>
      </c>
      <c r="D63" s="10">
        <v>1.427</v>
      </c>
      <c r="E63" s="10">
        <v>0.2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0.2</v>
      </c>
      <c r="L63" s="10">
        <f t="shared" si="1"/>
        <v>1.427</v>
      </c>
      <c r="M63" s="10">
        <f t="shared" si="2"/>
        <v>0</v>
      </c>
      <c r="N63" s="10">
        <f t="shared" si="3"/>
        <v>1.427</v>
      </c>
      <c r="O63" s="10">
        <f t="shared" si="4"/>
        <v>0.2</v>
      </c>
      <c r="P63" s="10">
        <f t="shared" si="5"/>
        <v>0</v>
      </c>
    </row>
    <row r="64" spans="1:16" ht="12.75">
      <c r="A64" s="8" t="s">
        <v>36</v>
      </c>
      <c r="B64" s="9" t="s">
        <v>37</v>
      </c>
      <c r="C64" s="10">
        <v>24.444</v>
      </c>
      <c r="D64" s="10">
        <v>24.444</v>
      </c>
      <c r="E64" s="10">
        <v>2.6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2.6</v>
      </c>
      <c r="L64" s="10">
        <f t="shared" si="1"/>
        <v>24.444</v>
      </c>
      <c r="M64" s="10">
        <f t="shared" si="2"/>
        <v>0</v>
      </c>
      <c r="N64" s="10">
        <f t="shared" si="3"/>
        <v>24.444</v>
      </c>
      <c r="O64" s="10">
        <f t="shared" si="4"/>
        <v>2.6</v>
      </c>
      <c r="P64" s="10">
        <f t="shared" si="5"/>
        <v>0</v>
      </c>
    </row>
    <row r="65" spans="1:16" ht="25.5">
      <c r="A65" s="8" t="s">
        <v>40</v>
      </c>
      <c r="B65" s="9" t="s">
        <v>41</v>
      </c>
      <c r="C65" s="10">
        <v>2.386</v>
      </c>
      <c r="D65" s="10">
        <v>2.386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2.386</v>
      </c>
      <c r="M65" s="10">
        <f t="shared" si="2"/>
        <v>0</v>
      </c>
      <c r="N65" s="10">
        <f t="shared" si="3"/>
        <v>2.386</v>
      </c>
      <c r="O65" s="10">
        <f t="shared" si="4"/>
        <v>0</v>
      </c>
      <c r="P65" s="10">
        <f t="shared" si="5"/>
        <v>0</v>
      </c>
    </row>
    <row r="66" spans="1:16" ht="12.75">
      <c r="A66" s="8" t="s">
        <v>42</v>
      </c>
      <c r="B66" s="9" t="s">
        <v>43</v>
      </c>
      <c r="C66" s="10">
        <v>6.852</v>
      </c>
      <c r="D66" s="10">
        <v>6.852</v>
      </c>
      <c r="E66" s="10">
        <v>1.1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1.1</v>
      </c>
      <c r="L66" s="10">
        <f t="shared" si="1"/>
        <v>6.852</v>
      </c>
      <c r="M66" s="10">
        <f t="shared" si="2"/>
        <v>0</v>
      </c>
      <c r="N66" s="10">
        <f t="shared" si="3"/>
        <v>6.852</v>
      </c>
      <c r="O66" s="10">
        <f t="shared" si="4"/>
        <v>1.1</v>
      </c>
      <c r="P66" s="10">
        <f t="shared" si="5"/>
        <v>0</v>
      </c>
    </row>
    <row r="67" spans="1:16" ht="12.75">
      <c r="A67" s="5" t="s">
        <v>76</v>
      </c>
      <c r="B67" s="6" t="s">
        <v>77</v>
      </c>
      <c r="C67" s="7">
        <v>276266.8</v>
      </c>
      <c r="D67" s="7">
        <v>275206.17227</v>
      </c>
      <c r="E67" s="7">
        <v>32702.123000000003</v>
      </c>
      <c r="F67" s="7">
        <v>6420.642170000001</v>
      </c>
      <c r="G67" s="7">
        <v>0</v>
      </c>
      <c r="H67" s="7">
        <v>7459.30632</v>
      </c>
      <c r="I67" s="7">
        <v>41.89665</v>
      </c>
      <c r="J67" s="7">
        <v>654.56077</v>
      </c>
      <c r="K67" s="7">
        <f t="shared" si="0"/>
        <v>26281.48083</v>
      </c>
      <c r="L67" s="7">
        <f t="shared" si="1"/>
        <v>268785.5301</v>
      </c>
      <c r="M67" s="7">
        <f t="shared" si="2"/>
        <v>19.633716655031847</v>
      </c>
      <c r="N67" s="7">
        <f t="shared" si="3"/>
        <v>267746.86595</v>
      </c>
      <c r="O67" s="7">
        <f t="shared" si="4"/>
        <v>25242.816680000004</v>
      </c>
      <c r="P67" s="7">
        <f t="shared" si="5"/>
        <v>22.80985341532719</v>
      </c>
    </row>
    <row r="68" spans="1:16" ht="12.75">
      <c r="A68" s="8" t="s">
        <v>22</v>
      </c>
      <c r="B68" s="9" t="s">
        <v>23</v>
      </c>
      <c r="C68" s="10">
        <v>160588.2</v>
      </c>
      <c r="D68" s="10">
        <v>158819.92</v>
      </c>
      <c r="E68" s="10">
        <v>18752.9</v>
      </c>
      <c r="F68" s="10">
        <v>5005.51154</v>
      </c>
      <c r="G68" s="10">
        <v>0</v>
      </c>
      <c r="H68" s="10">
        <v>5879.86939</v>
      </c>
      <c r="I68" s="10">
        <v>2.8131500000000003</v>
      </c>
      <c r="J68" s="10">
        <v>133.80089999999998</v>
      </c>
      <c r="K68" s="10">
        <f t="shared" si="0"/>
        <v>13747.388460000002</v>
      </c>
      <c r="L68" s="10">
        <f t="shared" si="1"/>
        <v>153814.40846</v>
      </c>
      <c r="M68" s="10">
        <f t="shared" si="2"/>
        <v>26.691933194332613</v>
      </c>
      <c r="N68" s="10">
        <f t="shared" si="3"/>
        <v>152940.05061</v>
      </c>
      <c r="O68" s="10">
        <f t="shared" si="4"/>
        <v>12873.030610000002</v>
      </c>
      <c r="P68" s="10">
        <f t="shared" si="5"/>
        <v>31.35445392445968</v>
      </c>
    </row>
    <row r="69" spans="1:16" ht="12.75">
      <c r="A69" s="8" t="s">
        <v>24</v>
      </c>
      <c r="B69" s="9" t="s">
        <v>25</v>
      </c>
      <c r="C69" s="10">
        <v>35329.4</v>
      </c>
      <c r="D69" s="10">
        <v>34928.455</v>
      </c>
      <c r="E69" s="10">
        <v>4125.7</v>
      </c>
      <c r="F69" s="10">
        <v>1165.38048</v>
      </c>
      <c r="G69" s="10">
        <v>0</v>
      </c>
      <c r="H69" s="10">
        <v>1347.51568</v>
      </c>
      <c r="I69" s="10">
        <v>0</v>
      </c>
      <c r="J69" s="10">
        <v>25.799650000000003</v>
      </c>
      <c r="K69" s="10">
        <f t="shared" si="0"/>
        <v>2960.31952</v>
      </c>
      <c r="L69" s="10">
        <f t="shared" si="1"/>
        <v>33763.07452</v>
      </c>
      <c r="M69" s="10">
        <f t="shared" si="2"/>
        <v>28.246854594371868</v>
      </c>
      <c r="N69" s="10">
        <f t="shared" si="3"/>
        <v>33580.939320000005</v>
      </c>
      <c r="O69" s="10">
        <f t="shared" si="4"/>
        <v>2778.18432</v>
      </c>
      <c r="P69" s="10">
        <f t="shared" si="5"/>
        <v>32.66150422958528</v>
      </c>
    </row>
    <row r="70" spans="1:16" ht="12.75">
      <c r="A70" s="8" t="s">
        <v>26</v>
      </c>
      <c r="B70" s="9" t="s">
        <v>27</v>
      </c>
      <c r="C70" s="10">
        <v>4268.4</v>
      </c>
      <c r="D70" s="10">
        <v>4640.34887</v>
      </c>
      <c r="E70" s="10">
        <v>942.269</v>
      </c>
      <c r="F70" s="10">
        <v>31.64</v>
      </c>
      <c r="G70" s="10">
        <v>0</v>
      </c>
      <c r="H70" s="10">
        <v>19.664</v>
      </c>
      <c r="I70" s="10">
        <v>11.976</v>
      </c>
      <c r="J70" s="10">
        <v>117.61998</v>
      </c>
      <c r="K70" s="10">
        <f aca="true" t="shared" si="6" ref="K70:K133">E70-F70</f>
        <v>910.629</v>
      </c>
      <c r="L70" s="10">
        <f aca="true" t="shared" si="7" ref="L70:L133">D70-F70</f>
        <v>4608.7088699999995</v>
      </c>
      <c r="M70" s="10">
        <f aca="true" t="shared" si="8" ref="M70:M133">IF(E70=0,0,(F70/E70)*100)</f>
        <v>3.357852163235764</v>
      </c>
      <c r="N70" s="10">
        <f aca="true" t="shared" si="9" ref="N70:N133">D70-H70</f>
        <v>4620.68487</v>
      </c>
      <c r="O70" s="10">
        <f aca="true" t="shared" si="10" ref="O70:O133">E70-H70</f>
        <v>922.605</v>
      </c>
      <c r="P70" s="10">
        <f aca="true" t="shared" si="11" ref="P70:P133">IF(E70=0,0,(H70/E70)*100)</f>
        <v>2.0868775264812918</v>
      </c>
    </row>
    <row r="71" spans="1:16" ht="12.75">
      <c r="A71" s="8" t="s">
        <v>78</v>
      </c>
      <c r="B71" s="9" t="s">
        <v>79</v>
      </c>
      <c r="C71" s="10">
        <v>122.5</v>
      </c>
      <c r="D71" s="10">
        <v>123.88239999999999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0.6</v>
      </c>
      <c r="K71" s="10">
        <f t="shared" si="6"/>
        <v>0</v>
      </c>
      <c r="L71" s="10">
        <f t="shared" si="7"/>
        <v>123.88239999999999</v>
      </c>
      <c r="M71" s="10">
        <f t="shared" si="8"/>
        <v>0</v>
      </c>
      <c r="N71" s="10">
        <f t="shared" si="9"/>
        <v>123.88239999999999</v>
      </c>
      <c r="O71" s="10">
        <f t="shared" si="10"/>
        <v>0</v>
      </c>
      <c r="P71" s="10">
        <f t="shared" si="11"/>
        <v>0</v>
      </c>
    </row>
    <row r="72" spans="1:16" ht="12.75">
      <c r="A72" s="8" t="s">
        <v>80</v>
      </c>
      <c r="B72" s="9" t="s">
        <v>81</v>
      </c>
      <c r="C72" s="10">
        <v>29526.8</v>
      </c>
      <c r="D72" s="10">
        <v>29012.03</v>
      </c>
      <c r="E72" s="10">
        <v>3726.597</v>
      </c>
      <c r="F72" s="10">
        <v>130.18947</v>
      </c>
      <c r="G72" s="10">
        <v>0</v>
      </c>
      <c r="H72" s="10">
        <v>112.21659</v>
      </c>
      <c r="I72" s="10">
        <v>27.0625</v>
      </c>
      <c r="J72" s="10">
        <v>210.25845999999999</v>
      </c>
      <c r="K72" s="10">
        <f t="shared" si="6"/>
        <v>3596.4075300000004</v>
      </c>
      <c r="L72" s="10">
        <f t="shared" si="7"/>
        <v>28881.840529999998</v>
      </c>
      <c r="M72" s="10">
        <f t="shared" si="8"/>
        <v>3.493521569410376</v>
      </c>
      <c r="N72" s="10">
        <f t="shared" si="9"/>
        <v>28899.81341</v>
      </c>
      <c r="O72" s="10">
        <f t="shared" si="10"/>
        <v>3614.38041</v>
      </c>
      <c r="P72" s="10">
        <f t="shared" si="11"/>
        <v>3.011234914856637</v>
      </c>
    </row>
    <row r="73" spans="1:16" ht="12.75">
      <c r="A73" s="8" t="s">
        <v>28</v>
      </c>
      <c r="B73" s="9" t="s">
        <v>29</v>
      </c>
      <c r="C73" s="10">
        <v>9578.4</v>
      </c>
      <c r="D73" s="10">
        <v>11400.69</v>
      </c>
      <c r="E73" s="10">
        <v>3461.957</v>
      </c>
      <c r="F73" s="10">
        <v>87.47068</v>
      </c>
      <c r="G73" s="10">
        <v>0</v>
      </c>
      <c r="H73" s="10">
        <v>99.63566</v>
      </c>
      <c r="I73" s="10">
        <v>0</v>
      </c>
      <c r="J73" s="10">
        <v>165.7925</v>
      </c>
      <c r="K73" s="10">
        <f t="shared" si="6"/>
        <v>3374.48632</v>
      </c>
      <c r="L73" s="10">
        <f t="shared" si="7"/>
        <v>11313.21932</v>
      </c>
      <c r="M73" s="10">
        <f t="shared" si="8"/>
        <v>2.5266252584881905</v>
      </c>
      <c r="N73" s="10">
        <f t="shared" si="9"/>
        <v>11301.05434</v>
      </c>
      <c r="O73" s="10">
        <f t="shared" si="10"/>
        <v>3362.32134</v>
      </c>
      <c r="P73" s="10">
        <f t="shared" si="11"/>
        <v>2.8780155270559398</v>
      </c>
    </row>
    <row r="74" spans="1:16" ht="12.75">
      <c r="A74" s="8" t="s">
        <v>32</v>
      </c>
      <c r="B74" s="9" t="s">
        <v>33</v>
      </c>
      <c r="C74" s="10">
        <v>20601.7</v>
      </c>
      <c r="D74" s="10">
        <v>20026.603</v>
      </c>
      <c r="E74" s="10">
        <v>65.8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65.8</v>
      </c>
      <c r="L74" s="10">
        <f t="shared" si="7"/>
        <v>20026.603</v>
      </c>
      <c r="M74" s="10">
        <f t="shared" si="8"/>
        <v>0</v>
      </c>
      <c r="N74" s="10">
        <f t="shared" si="9"/>
        <v>20026.603</v>
      </c>
      <c r="O74" s="10">
        <f t="shared" si="10"/>
        <v>65.8</v>
      </c>
      <c r="P74" s="10">
        <f t="shared" si="11"/>
        <v>0</v>
      </c>
    </row>
    <row r="75" spans="1:16" ht="12.75">
      <c r="A75" s="8" t="s">
        <v>34</v>
      </c>
      <c r="B75" s="9" t="s">
        <v>35</v>
      </c>
      <c r="C75" s="10">
        <v>2021.8</v>
      </c>
      <c r="D75" s="10">
        <v>2021.8</v>
      </c>
      <c r="E75" s="10">
        <v>246.9</v>
      </c>
      <c r="F75" s="10">
        <v>0</v>
      </c>
      <c r="G75" s="10">
        <v>0</v>
      </c>
      <c r="H75" s="10">
        <v>0</v>
      </c>
      <c r="I75" s="10">
        <v>0</v>
      </c>
      <c r="J75" s="10">
        <v>0.59365</v>
      </c>
      <c r="K75" s="10">
        <f t="shared" si="6"/>
        <v>246.9</v>
      </c>
      <c r="L75" s="10">
        <f t="shared" si="7"/>
        <v>2021.8</v>
      </c>
      <c r="M75" s="10">
        <f t="shared" si="8"/>
        <v>0</v>
      </c>
      <c r="N75" s="10">
        <f t="shared" si="9"/>
        <v>2021.8</v>
      </c>
      <c r="O75" s="10">
        <f t="shared" si="10"/>
        <v>246.9</v>
      </c>
      <c r="P75" s="10">
        <f t="shared" si="11"/>
        <v>0</v>
      </c>
    </row>
    <row r="76" spans="1:16" ht="12.75">
      <c r="A76" s="8" t="s">
        <v>36</v>
      </c>
      <c r="B76" s="9" t="s">
        <v>37</v>
      </c>
      <c r="C76" s="10">
        <v>8174.1</v>
      </c>
      <c r="D76" s="10">
        <v>8226.883</v>
      </c>
      <c r="E76" s="10">
        <v>1080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1080</v>
      </c>
      <c r="L76" s="10">
        <f t="shared" si="7"/>
        <v>8226.883</v>
      </c>
      <c r="M76" s="10">
        <f t="shared" si="8"/>
        <v>0</v>
      </c>
      <c r="N76" s="10">
        <f t="shared" si="9"/>
        <v>8226.883</v>
      </c>
      <c r="O76" s="10">
        <f t="shared" si="10"/>
        <v>1080</v>
      </c>
      <c r="P76" s="10">
        <f t="shared" si="11"/>
        <v>0</v>
      </c>
    </row>
    <row r="77" spans="1:16" ht="12.75">
      <c r="A77" s="8" t="s">
        <v>38</v>
      </c>
      <c r="B77" s="9" t="s">
        <v>39</v>
      </c>
      <c r="C77" s="10">
        <v>5859.3</v>
      </c>
      <c r="D77" s="10">
        <v>5809.3</v>
      </c>
      <c r="E77" s="10">
        <v>300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300</v>
      </c>
      <c r="L77" s="10">
        <f t="shared" si="7"/>
        <v>5809.3</v>
      </c>
      <c r="M77" s="10">
        <f t="shared" si="8"/>
        <v>0</v>
      </c>
      <c r="N77" s="10">
        <f t="shared" si="9"/>
        <v>5809.3</v>
      </c>
      <c r="O77" s="10">
        <f t="shared" si="10"/>
        <v>300</v>
      </c>
      <c r="P77" s="10">
        <f t="shared" si="11"/>
        <v>0</v>
      </c>
    </row>
    <row r="78" spans="1:16" ht="12.75">
      <c r="A78" s="8" t="s">
        <v>82</v>
      </c>
      <c r="B78" s="9" t="s">
        <v>83</v>
      </c>
      <c r="C78" s="10">
        <v>120</v>
      </c>
      <c r="D78" s="10">
        <v>120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120</v>
      </c>
      <c r="M78" s="10">
        <f t="shared" si="8"/>
        <v>0</v>
      </c>
      <c r="N78" s="10">
        <f t="shared" si="9"/>
        <v>120</v>
      </c>
      <c r="O78" s="10">
        <f t="shared" si="10"/>
        <v>0</v>
      </c>
      <c r="P78" s="10">
        <f t="shared" si="11"/>
        <v>0</v>
      </c>
    </row>
    <row r="79" spans="1:16" ht="25.5">
      <c r="A79" s="8" t="s">
        <v>40</v>
      </c>
      <c r="B79" s="9" t="s">
        <v>41</v>
      </c>
      <c r="C79" s="10">
        <v>49.9</v>
      </c>
      <c r="D79" s="10">
        <v>36.96</v>
      </c>
      <c r="E79" s="10">
        <v>0</v>
      </c>
      <c r="F79" s="10">
        <v>0.405</v>
      </c>
      <c r="G79" s="10">
        <v>0</v>
      </c>
      <c r="H79" s="10">
        <v>0.405</v>
      </c>
      <c r="I79" s="10">
        <v>0</v>
      </c>
      <c r="J79" s="10">
        <v>0</v>
      </c>
      <c r="K79" s="10">
        <f t="shared" si="6"/>
        <v>-0.405</v>
      </c>
      <c r="L79" s="10">
        <f t="shared" si="7"/>
        <v>36.555</v>
      </c>
      <c r="M79" s="10">
        <f t="shared" si="8"/>
        <v>0</v>
      </c>
      <c r="N79" s="10">
        <f t="shared" si="9"/>
        <v>36.555</v>
      </c>
      <c r="O79" s="10">
        <f t="shared" si="10"/>
        <v>-0.405</v>
      </c>
      <c r="P79" s="10">
        <f t="shared" si="11"/>
        <v>0</v>
      </c>
    </row>
    <row r="80" spans="1:16" ht="12.75">
      <c r="A80" s="8" t="s">
        <v>42</v>
      </c>
      <c r="B80" s="9" t="s">
        <v>43</v>
      </c>
      <c r="C80" s="10">
        <v>26.3</v>
      </c>
      <c r="D80" s="10">
        <v>39.3</v>
      </c>
      <c r="E80" s="10">
        <v>0</v>
      </c>
      <c r="F80" s="10">
        <v>0.045</v>
      </c>
      <c r="G80" s="10">
        <v>0</v>
      </c>
      <c r="H80" s="10">
        <v>0</v>
      </c>
      <c r="I80" s="10">
        <v>0.045</v>
      </c>
      <c r="J80" s="10">
        <v>0.09562999999999999</v>
      </c>
      <c r="K80" s="10">
        <f t="shared" si="6"/>
        <v>-0.045</v>
      </c>
      <c r="L80" s="10">
        <f t="shared" si="7"/>
        <v>39.254999999999995</v>
      </c>
      <c r="M80" s="10">
        <f t="shared" si="8"/>
        <v>0</v>
      </c>
      <c r="N80" s="10">
        <f t="shared" si="9"/>
        <v>39.3</v>
      </c>
      <c r="O80" s="10">
        <f t="shared" si="10"/>
        <v>0</v>
      </c>
      <c r="P80" s="10">
        <f t="shared" si="11"/>
        <v>0</v>
      </c>
    </row>
    <row r="81" spans="1:16" ht="63.75">
      <c r="A81" s="5" t="s">
        <v>84</v>
      </c>
      <c r="B81" s="6" t="s">
        <v>85</v>
      </c>
      <c r="C81" s="7">
        <v>410381.7</v>
      </c>
      <c r="D81" s="7">
        <v>417208.90325000003</v>
      </c>
      <c r="E81" s="7">
        <v>34080.046</v>
      </c>
      <c r="F81" s="7">
        <v>335.60886999999997</v>
      </c>
      <c r="G81" s="7">
        <v>0</v>
      </c>
      <c r="H81" s="7">
        <v>2712.8479799999996</v>
      </c>
      <c r="I81" s="7">
        <v>158.32138999999998</v>
      </c>
      <c r="J81" s="7">
        <v>341.47965000000005</v>
      </c>
      <c r="K81" s="7">
        <f t="shared" si="6"/>
        <v>33744.437130000006</v>
      </c>
      <c r="L81" s="7">
        <f t="shared" si="7"/>
        <v>416873.29438000004</v>
      </c>
      <c r="M81" s="7">
        <f t="shared" si="8"/>
        <v>0.9847664818292791</v>
      </c>
      <c r="N81" s="7">
        <f t="shared" si="9"/>
        <v>414496.05527</v>
      </c>
      <c r="O81" s="7">
        <f t="shared" si="10"/>
        <v>31367.198020000003</v>
      </c>
      <c r="P81" s="7">
        <f t="shared" si="11"/>
        <v>7.960223938664869</v>
      </c>
    </row>
    <row r="82" spans="1:16" ht="12.75">
      <c r="A82" s="8" t="s">
        <v>22</v>
      </c>
      <c r="B82" s="9" t="s">
        <v>23</v>
      </c>
      <c r="C82" s="10">
        <v>264860.8</v>
      </c>
      <c r="D82" s="10">
        <v>267200.341</v>
      </c>
      <c r="E82" s="10">
        <v>23587.406</v>
      </c>
      <c r="F82" s="10">
        <v>69.60496</v>
      </c>
      <c r="G82" s="10">
        <v>0</v>
      </c>
      <c r="H82" s="10">
        <v>2127.4999199999997</v>
      </c>
      <c r="I82" s="10">
        <v>0</v>
      </c>
      <c r="J82" s="10">
        <v>32.84292</v>
      </c>
      <c r="K82" s="10">
        <f t="shared" si="6"/>
        <v>23517.80104</v>
      </c>
      <c r="L82" s="10">
        <f t="shared" si="7"/>
        <v>267130.73604</v>
      </c>
      <c r="M82" s="10">
        <f t="shared" si="8"/>
        <v>0.29509374621355144</v>
      </c>
      <c r="N82" s="10">
        <f t="shared" si="9"/>
        <v>265072.84108000004</v>
      </c>
      <c r="O82" s="10">
        <f t="shared" si="10"/>
        <v>21459.90608</v>
      </c>
      <c r="P82" s="10">
        <f t="shared" si="11"/>
        <v>9.01964344871157</v>
      </c>
    </row>
    <row r="83" spans="1:16" ht="12.75">
      <c r="A83" s="8" t="s">
        <v>24</v>
      </c>
      <c r="B83" s="9" t="s">
        <v>25</v>
      </c>
      <c r="C83" s="10">
        <v>58269.6</v>
      </c>
      <c r="D83" s="10">
        <v>58784.3</v>
      </c>
      <c r="E83" s="10">
        <v>5189.394</v>
      </c>
      <c r="F83" s="10">
        <v>14.19271</v>
      </c>
      <c r="G83" s="10">
        <v>0</v>
      </c>
      <c r="H83" s="10">
        <v>477.87910999999997</v>
      </c>
      <c r="I83" s="10">
        <v>0</v>
      </c>
      <c r="J83" s="10">
        <v>5.26908</v>
      </c>
      <c r="K83" s="10">
        <f t="shared" si="6"/>
        <v>5175.20129</v>
      </c>
      <c r="L83" s="10">
        <f t="shared" si="7"/>
        <v>58770.10729</v>
      </c>
      <c r="M83" s="10">
        <f t="shared" si="8"/>
        <v>0.2734945544701366</v>
      </c>
      <c r="N83" s="10">
        <f t="shared" si="9"/>
        <v>58306.42089</v>
      </c>
      <c r="O83" s="10">
        <f t="shared" si="10"/>
        <v>4711.51489</v>
      </c>
      <c r="P83" s="10">
        <f t="shared" si="11"/>
        <v>9.208765223839237</v>
      </c>
    </row>
    <row r="84" spans="1:16" ht="12.75">
      <c r="A84" s="8" t="s">
        <v>26</v>
      </c>
      <c r="B84" s="9" t="s">
        <v>27</v>
      </c>
      <c r="C84" s="10">
        <v>2798.4</v>
      </c>
      <c r="D84" s="10">
        <v>4655.879650000001</v>
      </c>
      <c r="E84" s="10">
        <v>1216.9</v>
      </c>
      <c r="F84" s="10">
        <v>4.78</v>
      </c>
      <c r="G84" s="10">
        <v>0</v>
      </c>
      <c r="H84" s="10">
        <v>5.206180000000001</v>
      </c>
      <c r="I84" s="10">
        <v>0</v>
      </c>
      <c r="J84" s="10">
        <v>63.036080000000005</v>
      </c>
      <c r="K84" s="10">
        <f t="shared" si="6"/>
        <v>1212.1200000000001</v>
      </c>
      <c r="L84" s="10">
        <f t="shared" si="7"/>
        <v>4651.099650000001</v>
      </c>
      <c r="M84" s="10">
        <f t="shared" si="8"/>
        <v>0.3928013805571534</v>
      </c>
      <c r="N84" s="10">
        <f t="shared" si="9"/>
        <v>4650.673470000001</v>
      </c>
      <c r="O84" s="10">
        <f t="shared" si="10"/>
        <v>1211.6938200000002</v>
      </c>
      <c r="P84" s="10">
        <f t="shared" si="11"/>
        <v>0.4278231572027283</v>
      </c>
    </row>
    <row r="85" spans="1:16" ht="12.75">
      <c r="A85" s="8" t="s">
        <v>78</v>
      </c>
      <c r="B85" s="9" t="s">
        <v>79</v>
      </c>
      <c r="C85" s="10">
        <v>178.9</v>
      </c>
      <c r="D85" s="10">
        <v>178.9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178.9</v>
      </c>
      <c r="M85" s="10">
        <f t="shared" si="8"/>
        <v>0</v>
      </c>
      <c r="N85" s="10">
        <f t="shared" si="9"/>
        <v>178.9</v>
      </c>
      <c r="O85" s="10">
        <f t="shared" si="10"/>
        <v>0</v>
      </c>
      <c r="P85" s="10">
        <f t="shared" si="11"/>
        <v>0</v>
      </c>
    </row>
    <row r="86" spans="1:16" ht="12.75">
      <c r="A86" s="8" t="s">
        <v>80</v>
      </c>
      <c r="B86" s="9" t="s">
        <v>81</v>
      </c>
      <c r="C86" s="10">
        <v>29854.5</v>
      </c>
      <c r="D86" s="10">
        <v>30483.38</v>
      </c>
      <c r="E86" s="10">
        <v>663.896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663.896</v>
      </c>
      <c r="L86" s="10">
        <f t="shared" si="7"/>
        <v>30483.38</v>
      </c>
      <c r="M86" s="10">
        <f t="shared" si="8"/>
        <v>0</v>
      </c>
      <c r="N86" s="10">
        <f t="shared" si="9"/>
        <v>30483.38</v>
      </c>
      <c r="O86" s="10">
        <f t="shared" si="10"/>
        <v>663.896</v>
      </c>
      <c r="P86" s="10">
        <f t="shared" si="11"/>
        <v>0</v>
      </c>
    </row>
    <row r="87" spans="1:16" ht="12.75">
      <c r="A87" s="8" t="s">
        <v>28</v>
      </c>
      <c r="B87" s="9" t="s">
        <v>29</v>
      </c>
      <c r="C87" s="10">
        <v>9749.5</v>
      </c>
      <c r="D87" s="10">
        <v>11143.4976</v>
      </c>
      <c r="E87" s="10">
        <v>2999.1</v>
      </c>
      <c r="F87" s="10">
        <v>239.42418</v>
      </c>
      <c r="G87" s="10">
        <v>0</v>
      </c>
      <c r="H87" s="10">
        <v>94.65575</v>
      </c>
      <c r="I87" s="10">
        <v>145.33418</v>
      </c>
      <c r="J87" s="10">
        <v>239.37425000000002</v>
      </c>
      <c r="K87" s="10">
        <f t="shared" si="6"/>
        <v>2759.67582</v>
      </c>
      <c r="L87" s="10">
        <f t="shared" si="7"/>
        <v>10904.07342</v>
      </c>
      <c r="M87" s="10">
        <f t="shared" si="8"/>
        <v>7.9832009602880865</v>
      </c>
      <c r="N87" s="10">
        <f t="shared" si="9"/>
        <v>11048.84185</v>
      </c>
      <c r="O87" s="10">
        <f t="shared" si="10"/>
        <v>2904.44425</v>
      </c>
      <c r="P87" s="10">
        <f t="shared" si="11"/>
        <v>3.156138508219133</v>
      </c>
    </row>
    <row r="88" spans="1:16" ht="12.75">
      <c r="A88" s="8" t="s">
        <v>30</v>
      </c>
      <c r="B88" s="9" t="s">
        <v>31</v>
      </c>
      <c r="C88" s="10">
        <v>6.8</v>
      </c>
      <c r="D88" s="10">
        <v>35.618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35.618</v>
      </c>
      <c r="M88" s="10">
        <f t="shared" si="8"/>
        <v>0</v>
      </c>
      <c r="N88" s="10">
        <f t="shared" si="9"/>
        <v>35.618</v>
      </c>
      <c r="O88" s="10">
        <f t="shared" si="10"/>
        <v>0</v>
      </c>
      <c r="P88" s="10">
        <f t="shared" si="11"/>
        <v>0</v>
      </c>
    </row>
    <row r="89" spans="1:16" ht="12.75">
      <c r="A89" s="8" t="s">
        <v>32</v>
      </c>
      <c r="B89" s="9" t="s">
        <v>33</v>
      </c>
      <c r="C89" s="10">
        <v>36308.8</v>
      </c>
      <c r="D89" s="10">
        <v>36003.7</v>
      </c>
      <c r="E89" s="10">
        <v>0</v>
      </c>
      <c r="F89" s="10">
        <v>0</v>
      </c>
      <c r="G89" s="10">
        <v>0</v>
      </c>
      <c r="H89" s="10">
        <v>0</v>
      </c>
      <c r="I89" s="10">
        <v>0.35142</v>
      </c>
      <c r="J89" s="10">
        <v>0</v>
      </c>
      <c r="K89" s="10">
        <f t="shared" si="6"/>
        <v>0</v>
      </c>
      <c r="L89" s="10">
        <f t="shared" si="7"/>
        <v>36003.7</v>
      </c>
      <c r="M89" s="10">
        <f t="shared" si="8"/>
        <v>0</v>
      </c>
      <c r="N89" s="10">
        <f t="shared" si="9"/>
        <v>36003.7</v>
      </c>
      <c r="O89" s="10">
        <f t="shared" si="10"/>
        <v>0</v>
      </c>
      <c r="P89" s="10">
        <f t="shared" si="11"/>
        <v>0</v>
      </c>
    </row>
    <row r="90" spans="1:16" ht="12.75">
      <c r="A90" s="8" t="s">
        <v>34</v>
      </c>
      <c r="B90" s="9" t="s">
        <v>35</v>
      </c>
      <c r="C90" s="10">
        <v>1164.2</v>
      </c>
      <c r="D90" s="10">
        <v>1183.2</v>
      </c>
      <c r="E90" s="10">
        <v>138.3</v>
      </c>
      <c r="F90" s="10">
        <v>0</v>
      </c>
      <c r="G90" s="10">
        <v>0</v>
      </c>
      <c r="H90" s="10">
        <v>0</v>
      </c>
      <c r="I90" s="10">
        <v>1.0211000000000001</v>
      </c>
      <c r="J90" s="10">
        <v>0</v>
      </c>
      <c r="K90" s="10">
        <f t="shared" si="6"/>
        <v>138.3</v>
      </c>
      <c r="L90" s="10">
        <f t="shared" si="7"/>
        <v>1183.2</v>
      </c>
      <c r="M90" s="10">
        <f t="shared" si="8"/>
        <v>0</v>
      </c>
      <c r="N90" s="10">
        <f t="shared" si="9"/>
        <v>1183.2</v>
      </c>
      <c r="O90" s="10">
        <f t="shared" si="10"/>
        <v>138.3</v>
      </c>
      <c r="P90" s="10">
        <f t="shared" si="11"/>
        <v>0</v>
      </c>
    </row>
    <row r="91" spans="1:16" ht="12.75">
      <c r="A91" s="8" t="s">
        <v>36</v>
      </c>
      <c r="B91" s="9" t="s">
        <v>37</v>
      </c>
      <c r="C91" s="10">
        <v>3136.5</v>
      </c>
      <c r="D91" s="10">
        <v>3452.6</v>
      </c>
      <c r="E91" s="10">
        <v>278.45</v>
      </c>
      <c r="F91" s="10">
        <v>7.60702</v>
      </c>
      <c r="G91" s="10">
        <v>0</v>
      </c>
      <c r="H91" s="10">
        <v>7.60702</v>
      </c>
      <c r="I91" s="10">
        <v>11.61091</v>
      </c>
      <c r="J91" s="10">
        <v>0.65732</v>
      </c>
      <c r="K91" s="10">
        <f t="shared" si="6"/>
        <v>270.84298</v>
      </c>
      <c r="L91" s="10">
        <f t="shared" si="7"/>
        <v>3444.99298</v>
      </c>
      <c r="M91" s="10">
        <f t="shared" si="8"/>
        <v>2.7319159633686483</v>
      </c>
      <c r="N91" s="10">
        <f t="shared" si="9"/>
        <v>3444.99298</v>
      </c>
      <c r="O91" s="10">
        <f t="shared" si="10"/>
        <v>270.84298</v>
      </c>
      <c r="P91" s="10">
        <f t="shared" si="11"/>
        <v>2.7319159633686483</v>
      </c>
    </row>
    <row r="92" spans="1:16" ht="12.75">
      <c r="A92" s="8" t="s">
        <v>38</v>
      </c>
      <c r="B92" s="9" t="s">
        <v>39</v>
      </c>
      <c r="C92" s="10">
        <v>3615.9</v>
      </c>
      <c r="D92" s="10">
        <v>3649.687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</v>
      </c>
      <c r="L92" s="10">
        <f t="shared" si="7"/>
        <v>3649.687</v>
      </c>
      <c r="M92" s="10">
        <f t="shared" si="8"/>
        <v>0</v>
      </c>
      <c r="N92" s="10">
        <f t="shared" si="9"/>
        <v>3649.687</v>
      </c>
      <c r="O92" s="10">
        <f t="shared" si="10"/>
        <v>0</v>
      </c>
      <c r="P92" s="10">
        <f t="shared" si="11"/>
        <v>0</v>
      </c>
    </row>
    <row r="93" spans="1:16" ht="12.75">
      <c r="A93" s="8" t="s">
        <v>82</v>
      </c>
      <c r="B93" s="9" t="s">
        <v>83</v>
      </c>
      <c r="C93" s="10">
        <v>353.9</v>
      </c>
      <c r="D93" s="10">
        <v>353.9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353.9</v>
      </c>
      <c r="M93" s="10">
        <f t="shared" si="8"/>
        <v>0</v>
      </c>
      <c r="N93" s="10">
        <f t="shared" si="9"/>
        <v>353.9</v>
      </c>
      <c r="O93" s="10">
        <f t="shared" si="10"/>
        <v>0</v>
      </c>
      <c r="P93" s="10">
        <f t="shared" si="11"/>
        <v>0</v>
      </c>
    </row>
    <row r="94" spans="1:16" ht="25.5">
      <c r="A94" s="8" t="s">
        <v>40</v>
      </c>
      <c r="B94" s="9" t="s">
        <v>41</v>
      </c>
      <c r="C94" s="10">
        <v>53.8</v>
      </c>
      <c r="D94" s="10">
        <v>53.8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0.3</v>
      </c>
      <c r="K94" s="10">
        <f t="shared" si="6"/>
        <v>0</v>
      </c>
      <c r="L94" s="10">
        <f t="shared" si="7"/>
        <v>53.8</v>
      </c>
      <c r="M94" s="10">
        <f t="shared" si="8"/>
        <v>0</v>
      </c>
      <c r="N94" s="10">
        <f t="shared" si="9"/>
        <v>53.8</v>
      </c>
      <c r="O94" s="10">
        <f t="shared" si="10"/>
        <v>0</v>
      </c>
      <c r="P94" s="10">
        <f t="shared" si="11"/>
        <v>0</v>
      </c>
    </row>
    <row r="95" spans="1:16" ht="12.75">
      <c r="A95" s="8" t="s">
        <v>70</v>
      </c>
      <c r="B95" s="9" t="s">
        <v>71</v>
      </c>
      <c r="C95" s="10">
        <v>17.75</v>
      </c>
      <c r="D95" s="10">
        <v>17.75</v>
      </c>
      <c r="E95" s="10">
        <v>3.5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3.5</v>
      </c>
      <c r="L95" s="10">
        <f t="shared" si="7"/>
        <v>17.75</v>
      </c>
      <c r="M95" s="10">
        <f t="shared" si="8"/>
        <v>0</v>
      </c>
      <c r="N95" s="10">
        <f t="shared" si="9"/>
        <v>17.75</v>
      </c>
      <c r="O95" s="10">
        <f t="shared" si="10"/>
        <v>3.5</v>
      </c>
      <c r="P95" s="10">
        <f t="shared" si="11"/>
        <v>0</v>
      </c>
    </row>
    <row r="96" spans="1:16" ht="12.75">
      <c r="A96" s="8" t="s">
        <v>42</v>
      </c>
      <c r="B96" s="9" t="s">
        <v>43</v>
      </c>
      <c r="C96" s="10">
        <v>12.35</v>
      </c>
      <c r="D96" s="10">
        <v>12.35</v>
      </c>
      <c r="E96" s="10">
        <v>3.1</v>
      </c>
      <c r="F96" s="10">
        <v>0</v>
      </c>
      <c r="G96" s="10">
        <v>0</v>
      </c>
      <c r="H96" s="10">
        <v>0</v>
      </c>
      <c r="I96" s="10">
        <v>0.00378</v>
      </c>
      <c r="J96" s="10">
        <v>0</v>
      </c>
      <c r="K96" s="10">
        <f t="shared" si="6"/>
        <v>3.1</v>
      </c>
      <c r="L96" s="10">
        <f t="shared" si="7"/>
        <v>12.35</v>
      </c>
      <c r="M96" s="10">
        <f t="shared" si="8"/>
        <v>0</v>
      </c>
      <c r="N96" s="10">
        <f t="shared" si="9"/>
        <v>12.35</v>
      </c>
      <c r="O96" s="10">
        <f t="shared" si="10"/>
        <v>3.1</v>
      </c>
      <c r="P96" s="10">
        <f t="shared" si="11"/>
        <v>0</v>
      </c>
    </row>
    <row r="97" spans="1:16" ht="25.5">
      <c r="A97" s="5" t="s">
        <v>86</v>
      </c>
      <c r="B97" s="6" t="s">
        <v>87</v>
      </c>
      <c r="C97" s="7">
        <v>3007.6</v>
      </c>
      <c r="D97" s="7">
        <v>3021.7740000000003</v>
      </c>
      <c r="E97" s="7">
        <v>390.5</v>
      </c>
      <c r="F97" s="7">
        <v>77.75732</v>
      </c>
      <c r="G97" s="7">
        <v>0</v>
      </c>
      <c r="H97" s="7">
        <v>121.69517</v>
      </c>
      <c r="I97" s="7">
        <v>0</v>
      </c>
      <c r="J97" s="7">
        <v>0</v>
      </c>
      <c r="K97" s="7">
        <f t="shared" si="6"/>
        <v>312.74268</v>
      </c>
      <c r="L97" s="7">
        <f t="shared" si="7"/>
        <v>2944.01668</v>
      </c>
      <c r="M97" s="7">
        <f t="shared" si="8"/>
        <v>19.912245838668376</v>
      </c>
      <c r="N97" s="7">
        <f t="shared" si="9"/>
        <v>2900.0788300000004</v>
      </c>
      <c r="O97" s="7">
        <f t="shared" si="10"/>
        <v>268.80483</v>
      </c>
      <c r="P97" s="7">
        <f t="shared" si="11"/>
        <v>31.163935979513447</v>
      </c>
    </row>
    <row r="98" spans="1:16" ht="12.75">
      <c r="A98" s="8" t="s">
        <v>22</v>
      </c>
      <c r="B98" s="9" t="s">
        <v>23</v>
      </c>
      <c r="C98" s="10">
        <v>2083.4</v>
      </c>
      <c r="D98" s="10">
        <v>2083.4</v>
      </c>
      <c r="E98" s="10">
        <v>318.2</v>
      </c>
      <c r="F98" s="10">
        <v>64.16683</v>
      </c>
      <c r="G98" s="10">
        <v>0</v>
      </c>
      <c r="H98" s="10">
        <v>100.40574000000001</v>
      </c>
      <c r="I98" s="10">
        <v>0</v>
      </c>
      <c r="J98" s="10">
        <v>0</v>
      </c>
      <c r="K98" s="10">
        <f t="shared" si="6"/>
        <v>254.03316999999998</v>
      </c>
      <c r="L98" s="10">
        <f t="shared" si="7"/>
        <v>2019.23317</v>
      </c>
      <c r="M98" s="10">
        <f t="shared" si="8"/>
        <v>20.165565681961034</v>
      </c>
      <c r="N98" s="10">
        <f t="shared" si="9"/>
        <v>1982.9942600000002</v>
      </c>
      <c r="O98" s="10">
        <f t="shared" si="10"/>
        <v>217.79425999999998</v>
      </c>
      <c r="P98" s="10">
        <f t="shared" si="11"/>
        <v>31.554286612193593</v>
      </c>
    </row>
    <row r="99" spans="1:16" ht="12.75">
      <c r="A99" s="8" t="s">
        <v>24</v>
      </c>
      <c r="B99" s="9" t="s">
        <v>25</v>
      </c>
      <c r="C99" s="10">
        <v>458.4</v>
      </c>
      <c r="D99" s="10">
        <v>458.4</v>
      </c>
      <c r="E99" s="10">
        <v>69.9</v>
      </c>
      <c r="F99" s="10">
        <v>13.59049</v>
      </c>
      <c r="G99" s="10">
        <v>0</v>
      </c>
      <c r="H99" s="10">
        <v>21.28943</v>
      </c>
      <c r="I99" s="10">
        <v>0</v>
      </c>
      <c r="J99" s="10">
        <v>0</v>
      </c>
      <c r="K99" s="10">
        <f t="shared" si="6"/>
        <v>56.30951</v>
      </c>
      <c r="L99" s="10">
        <f t="shared" si="7"/>
        <v>444.80951</v>
      </c>
      <c r="M99" s="10">
        <f t="shared" si="8"/>
        <v>19.442761087267524</v>
      </c>
      <c r="N99" s="10">
        <f t="shared" si="9"/>
        <v>437.11057</v>
      </c>
      <c r="O99" s="10">
        <f t="shared" si="10"/>
        <v>48.61057000000001</v>
      </c>
      <c r="P99" s="10">
        <f t="shared" si="11"/>
        <v>30.45698140200286</v>
      </c>
    </row>
    <row r="100" spans="1:16" ht="12.75">
      <c r="A100" s="8" t="s">
        <v>26</v>
      </c>
      <c r="B100" s="9" t="s">
        <v>27</v>
      </c>
      <c r="C100" s="10">
        <v>21</v>
      </c>
      <c r="D100" s="10">
        <v>21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21</v>
      </c>
      <c r="M100" s="10">
        <f t="shared" si="8"/>
        <v>0</v>
      </c>
      <c r="N100" s="10">
        <f t="shared" si="9"/>
        <v>21</v>
      </c>
      <c r="O100" s="10">
        <f t="shared" si="10"/>
        <v>0</v>
      </c>
      <c r="P100" s="10">
        <f t="shared" si="11"/>
        <v>0</v>
      </c>
    </row>
    <row r="101" spans="1:16" ht="12.75">
      <c r="A101" s="8" t="s">
        <v>78</v>
      </c>
      <c r="B101" s="9" t="s">
        <v>79</v>
      </c>
      <c r="C101" s="10">
        <v>1</v>
      </c>
      <c r="D101" s="10">
        <v>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</v>
      </c>
      <c r="M101" s="10">
        <f t="shared" si="8"/>
        <v>0</v>
      </c>
      <c r="N101" s="10">
        <f t="shared" si="9"/>
        <v>1</v>
      </c>
      <c r="O101" s="10">
        <f t="shared" si="10"/>
        <v>0</v>
      </c>
      <c r="P101" s="10">
        <f t="shared" si="11"/>
        <v>0</v>
      </c>
    </row>
    <row r="102" spans="1:16" ht="12.75">
      <c r="A102" s="8" t="s">
        <v>28</v>
      </c>
      <c r="B102" s="9" t="s">
        <v>29</v>
      </c>
      <c r="C102" s="10">
        <v>133.5</v>
      </c>
      <c r="D102" s="10">
        <v>131.9</v>
      </c>
      <c r="E102" s="10">
        <v>0.8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0.8</v>
      </c>
      <c r="L102" s="10">
        <f t="shared" si="7"/>
        <v>131.9</v>
      </c>
      <c r="M102" s="10">
        <f t="shared" si="8"/>
        <v>0</v>
      </c>
      <c r="N102" s="10">
        <f t="shared" si="9"/>
        <v>131.9</v>
      </c>
      <c r="O102" s="10">
        <f t="shared" si="10"/>
        <v>0.8</v>
      </c>
      <c r="P102" s="10">
        <f t="shared" si="11"/>
        <v>0</v>
      </c>
    </row>
    <row r="103" spans="1:16" ht="12.75">
      <c r="A103" s="8" t="s">
        <v>34</v>
      </c>
      <c r="B103" s="9" t="s">
        <v>35</v>
      </c>
      <c r="C103" s="10">
        <v>3</v>
      </c>
      <c r="D103" s="10">
        <v>3</v>
      </c>
      <c r="E103" s="10">
        <v>0.6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0.6</v>
      </c>
      <c r="L103" s="10">
        <f t="shared" si="7"/>
        <v>3</v>
      </c>
      <c r="M103" s="10">
        <f t="shared" si="8"/>
        <v>0</v>
      </c>
      <c r="N103" s="10">
        <f t="shared" si="9"/>
        <v>3</v>
      </c>
      <c r="O103" s="10">
        <f t="shared" si="10"/>
        <v>0.6</v>
      </c>
      <c r="P103" s="10">
        <f t="shared" si="11"/>
        <v>0</v>
      </c>
    </row>
    <row r="104" spans="1:16" ht="12.75">
      <c r="A104" s="8" t="s">
        <v>36</v>
      </c>
      <c r="B104" s="9" t="s">
        <v>37</v>
      </c>
      <c r="C104" s="10">
        <v>14.7</v>
      </c>
      <c r="D104" s="10">
        <v>14.7</v>
      </c>
      <c r="E104" s="10">
        <v>1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1</v>
      </c>
      <c r="L104" s="10">
        <f t="shared" si="7"/>
        <v>14.7</v>
      </c>
      <c r="M104" s="10">
        <f t="shared" si="8"/>
        <v>0</v>
      </c>
      <c r="N104" s="10">
        <f t="shared" si="9"/>
        <v>14.7</v>
      </c>
      <c r="O104" s="10">
        <f t="shared" si="10"/>
        <v>1</v>
      </c>
      <c r="P104" s="10">
        <f t="shared" si="11"/>
        <v>0</v>
      </c>
    </row>
    <row r="105" spans="1:16" ht="12.75">
      <c r="A105" s="8" t="s">
        <v>38</v>
      </c>
      <c r="B105" s="9" t="s">
        <v>39</v>
      </c>
      <c r="C105" s="10">
        <v>291.2</v>
      </c>
      <c r="D105" s="10">
        <v>305.374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305.374</v>
      </c>
      <c r="M105" s="10">
        <f t="shared" si="8"/>
        <v>0</v>
      </c>
      <c r="N105" s="10">
        <f t="shared" si="9"/>
        <v>305.374</v>
      </c>
      <c r="O105" s="10">
        <f t="shared" si="10"/>
        <v>0</v>
      </c>
      <c r="P105" s="10">
        <f t="shared" si="11"/>
        <v>0</v>
      </c>
    </row>
    <row r="106" spans="1:16" ht="25.5">
      <c r="A106" s="8" t="s">
        <v>40</v>
      </c>
      <c r="B106" s="9" t="s">
        <v>41</v>
      </c>
      <c r="C106" s="10">
        <v>1.1</v>
      </c>
      <c r="D106" s="10">
        <v>1.1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1.1</v>
      </c>
      <c r="M106" s="10">
        <f t="shared" si="8"/>
        <v>0</v>
      </c>
      <c r="N106" s="10">
        <f t="shared" si="9"/>
        <v>1.1</v>
      </c>
      <c r="O106" s="10">
        <f t="shared" si="10"/>
        <v>0</v>
      </c>
      <c r="P106" s="10">
        <f t="shared" si="11"/>
        <v>0</v>
      </c>
    </row>
    <row r="107" spans="1:16" ht="12.75">
      <c r="A107" s="8" t="s">
        <v>70</v>
      </c>
      <c r="B107" s="9" t="s">
        <v>71</v>
      </c>
      <c r="C107" s="10">
        <v>0.3</v>
      </c>
      <c r="D107" s="10">
        <v>0.3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0.3</v>
      </c>
      <c r="M107" s="10">
        <f t="shared" si="8"/>
        <v>0</v>
      </c>
      <c r="N107" s="10">
        <f t="shared" si="9"/>
        <v>0.3</v>
      </c>
      <c r="O107" s="10">
        <f t="shared" si="10"/>
        <v>0</v>
      </c>
      <c r="P107" s="10">
        <f t="shared" si="11"/>
        <v>0</v>
      </c>
    </row>
    <row r="108" spans="1:16" ht="12.75">
      <c r="A108" s="8" t="s">
        <v>42</v>
      </c>
      <c r="B108" s="9" t="s">
        <v>43</v>
      </c>
      <c r="C108" s="10">
        <v>0</v>
      </c>
      <c r="D108" s="10">
        <v>1.6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1.6</v>
      </c>
      <c r="M108" s="10">
        <f t="shared" si="8"/>
        <v>0</v>
      </c>
      <c r="N108" s="10">
        <f t="shared" si="9"/>
        <v>1.6</v>
      </c>
      <c r="O108" s="10">
        <f t="shared" si="10"/>
        <v>0</v>
      </c>
      <c r="P108" s="10">
        <f t="shared" si="11"/>
        <v>0</v>
      </c>
    </row>
    <row r="109" spans="1:16" ht="38.25">
      <c r="A109" s="5" t="s">
        <v>88</v>
      </c>
      <c r="B109" s="6" t="s">
        <v>89</v>
      </c>
      <c r="C109" s="7">
        <v>17661.2</v>
      </c>
      <c r="D109" s="7">
        <v>19243.18</v>
      </c>
      <c r="E109" s="7">
        <v>1360.2</v>
      </c>
      <c r="F109" s="7">
        <v>0</v>
      </c>
      <c r="G109" s="7">
        <v>0</v>
      </c>
      <c r="H109" s="7">
        <v>290.65788000000003</v>
      </c>
      <c r="I109" s="7">
        <v>0</v>
      </c>
      <c r="J109" s="7">
        <v>308.77844</v>
      </c>
      <c r="K109" s="7">
        <f t="shared" si="6"/>
        <v>1360.2</v>
      </c>
      <c r="L109" s="7">
        <f t="shared" si="7"/>
        <v>19243.18</v>
      </c>
      <c r="M109" s="7">
        <f t="shared" si="8"/>
        <v>0</v>
      </c>
      <c r="N109" s="7">
        <f t="shared" si="9"/>
        <v>18952.52212</v>
      </c>
      <c r="O109" s="7">
        <f t="shared" si="10"/>
        <v>1069.54212</v>
      </c>
      <c r="P109" s="7">
        <f t="shared" si="11"/>
        <v>21.36876047640053</v>
      </c>
    </row>
    <row r="110" spans="1:16" ht="12.75">
      <c r="A110" s="8" t="s">
        <v>22</v>
      </c>
      <c r="B110" s="9" t="s">
        <v>23</v>
      </c>
      <c r="C110" s="10">
        <v>10783.8</v>
      </c>
      <c r="D110" s="10">
        <v>11884.733</v>
      </c>
      <c r="E110" s="10">
        <v>925.7</v>
      </c>
      <c r="F110" s="10">
        <v>0</v>
      </c>
      <c r="G110" s="10">
        <v>0</v>
      </c>
      <c r="H110" s="10">
        <v>230.97862</v>
      </c>
      <c r="I110" s="10">
        <v>0</v>
      </c>
      <c r="J110" s="10">
        <v>0</v>
      </c>
      <c r="K110" s="10">
        <f t="shared" si="6"/>
        <v>925.7</v>
      </c>
      <c r="L110" s="10">
        <f t="shared" si="7"/>
        <v>11884.733</v>
      </c>
      <c r="M110" s="10">
        <f t="shared" si="8"/>
        <v>0</v>
      </c>
      <c r="N110" s="10">
        <f t="shared" si="9"/>
        <v>11653.75438</v>
      </c>
      <c r="O110" s="10">
        <f t="shared" si="10"/>
        <v>694.7213800000001</v>
      </c>
      <c r="P110" s="10">
        <f t="shared" si="11"/>
        <v>24.951779194123365</v>
      </c>
    </row>
    <row r="111" spans="1:16" ht="12.75">
      <c r="A111" s="8" t="s">
        <v>24</v>
      </c>
      <c r="B111" s="9" t="s">
        <v>25</v>
      </c>
      <c r="C111" s="10">
        <v>2372.4</v>
      </c>
      <c r="D111" s="10">
        <v>2614.606</v>
      </c>
      <c r="E111" s="10">
        <v>203.7</v>
      </c>
      <c r="F111" s="10">
        <v>0</v>
      </c>
      <c r="G111" s="10">
        <v>0</v>
      </c>
      <c r="H111" s="10">
        <v>59.679260000000006</v>
      </c>
      <c r="I111" s="10">
        <v>0</v>
      </c>
      <c r="J111" s="10">
        <v>0</v>
      </c>
      <c r="K111" s="10">
        <f t="shared" si="6"/>
        <v>203.7</v>
      </c>
      <c r="L111" s="10">
        <f t="shared" si="7"/>
        <v>2614.606</v>
      </c>
      <c r="M111" s="10">
        <f t="shared" si="8"/>
        <v>0</v>
      </c>
      <c r="N111" s="10">
        <f t="shared" si="9"/>
        <v>2554.9267400000003</v>
      </c>
      <c r="O111" s="10">
        <f t="shared" si="10"/>
        <v>144.02074</v>
      </c>
      <c r="P111" s="10">
        <f t="shared" si="11"/>
        <v>29.297623956799217</v>
      </c>
    </row>
    <row r="112" spans="1:16" ht="12.75">
      <c r="A112" s="8" t="s">
        <v>26</v>
      </c>
      <c r="B112" s="9" t="s">
        <v>27</v>
      </c>
      <c r="C112" s="10">
        <v>898.1</v>
      </c>
      <c r="D112" s="10">
        <v>1004.4</v>
      </c>
      <c r="E112" s="10">
        <v>46</v>
      </c>
      <c r="F112" s="10">
        <v>0</v>
      </c>
      <c r="G112" s="10">
        <v>0</v>
      </c>
      <c r="H112" s="10">
        <v>0</v>
      </c>
      <c r="I112" s="10">
        <v>0</v>
      </c>
      <c r="J112" s="10">
        <v>32.016</v>
      </c>
      <c r="K112" s="10">
        <f t="shared" si="6"/>
        <v>46</v>
      </c>
      <c r="L112" s="10">
        <f t="shared" si="7"/>
        <v>1004.4</v>
      </c>
      <c r="M112" s="10">
        <f t="shared" si="8"/>
        <v>0</v>
      </c>
      <c r="N112" s="10">
        <f t="shared" si="9"/>
        <v>1004.4</v>
      </c>
      <c r="O112" s="10">
        <f t="shared" si="10"/>
        <v>46</v>
      </c>
      <c r="P112" s="10">
        <f t="shared" si="11"/>
        <v>0</v>
      </c>
    </row>
    <row r="113" spans="1:16" ht="12.75">
      <c r="A113" s="8" t="s">
        <v>78</v>
      </c>
      <c r="B113" s="9" t="s">
        <v>79</v>
      </c>
      <c r="C113" s="10">
        <v>9.1</v>
      </c>
      <c r="D113" s="10">
        <v>9.1</v>
      </c>
      <c r="E113" s="10">
        <v>2.5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2.5</v>
      </c>
      <c r="L113" s="10">
        <f t="shared" si="7"/>
        <v>9.1</v>
      </c>
      <c r="M113" s="10">
        <f t="shared" si="8"/>
        <v>0</v>
      </c>
      <c r="N113" s="10">
        <f t="shared" si="9"/>
        <v>9.1</v>
      </c>
      <c r="O113" s="10">
        <f t="shared" si="10"/>
        <v>2.5</v>
      </c>
      <c r="P113" s="10">
        <f t="shared" si="11"/>
        <v>0</v>
      </c>
    </row>
    <row r="114" spans="1:16" ht="12.75">
      <c r="A114" s="8" t="s">
        <v>28</v>
      </c>
      <c r="B114" s="9" t="s">
        <v>29</v>
      </c>
      <c r="C114" s="10">
        <v>1783.9</v>
      </c>
      <c r="D114" s="10">
        <v>1901.441</v>
      </c>
      <c r="E114" s="10">
        <v>139</v>
      </c>
      <c r="F114" s="10">
        <v>0</v>
      </c>
      <c r="G114" s="10">
        <v>0</v>
      </c>
      <c r="H114" s="10">
        <v>0</v>
      </c>
      <c r="I114" s="10">
        <v>0</v>
      </c>
      <c r="J114" s="10">
        <v>220.19244</v>
      </c>
      <c r="K114" s="10">
        <f t="shared" si="6"/>
        <v>139</v>
      </c>
      <c r="L114" s="10">
        <f t="shared" si="7"/>
        <v>1901.441</v>
      </c>
      <c r="M114" s="10">
        <f t="shared" si="8"/>
        <v>0</v>
      </c>
      <c r="N114" s="10">
        <f t="shared" si="9"/>
        <v>1901.441</v>
      </c>
      <c r="O114" s="10">
        <f t="shared" si="10"/>
        <v>139</v>
      </c>
      <c r="P114" s="10">
        <f t="shared" si="11"/>
        <v>0</v>
      </c>
    </row>
    <row r="115" spans="1:16" ht="12.75">
      <c r="A115" s="8" t="s">
        <v>30</v>
      </c>
      <c r="B115" s="9" t="s">
        <v>31</v>
      </c>
      <c r="C115" s="10">
        <v>183.5</v>
      </c>
      <c r="D115" s="10">
        <v>198.5</v>
      </c>
      <c r="E115" s="10">
        <v>24.4</v>
      </c>
      <c r="F115" s="10">
        <v>0</v>
      </c>
      <c r="G115" s="10">
        <v>0</v>
      </c>
      <c r="H115" s="10">
        <v>0</v>
      </c>
      <c r="I115" s="10">
        <v>0</v>
      </c>
      <c r="J115" s="10">
        <v>56.57</v>
      </c>
      <c r="K115" s="10">
        <f t="shared" si="6"/>
        <v>24.4</v>
      </c>
      <c r="L115" s="10">
        <f t="shared" si="7"/>
        <v>198.5</v>
      </c>
      <c r="M115" s="10">
        <f t="shared" si="8"/>
        <v>0</v>
      </c>
      <c r="N115" s="10">
        <f t="shared" si="9"/>
        <v>198.5</v>
      </c>
      <c r="O115" s="10">
        <f t="shared" si="10"/>
        <v>24.4</v>
      </c>
      <c r="P115" s="10">
        <f t="shared" si="11"/>
        <v>0</v>
      </c>
    </row>
    <row r="116" spans="1:16" ht="12.75">
      <c r="A116" s="8" t="s">
        <v>32</v>
      </c>
      <c r="B116" s="9" t="s">
        <v>33</v>
      </c>
      <c r="C116" s="10">
        <v>1317.2</v>
      </c>
      <c r="D116" s="10">
        <v>1317.2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1317.2</v>
      </c>
      <c r="M116" s="10">
        <f t="shared" si="8"/>
        <v>0</v>
      </c>
      <c r="N116" s="10">
        <f t="shared" si="9"/>
        <v>1317.2</v>
      </c>
      <c r="O116" s="10">
        <f t="shared" si="10"/>
        <v>0</v>
      </c>
      <c r="P116" s="10">
        <f t="shared" si="11"/>
        <v>0</v>
      </c>
    </row>
    <row r="117" spans="1:16" ht="12.75">
      <c r="A117" s="8" t="s">
        <v>34</v>
      </c>
      <c r="B117" s="9" t="s">
        <v>35</v>
      </c>
      <c r="C117" s="10">
        <v>41.2</v>
      </c>
      <c r="D117" s="10">
        <v>41.2</v>
      </c>
      <c r="E117" s="10">
        <v>7.1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7.1</v>
      </c>
      <c r="L117" s="10">
        <f t="shared" si="7"/>
        <v>41.2</v>
      </c>
      <c r="M117" s="10">
        <f t="shared" si="8"/>
        <v>0</v>
      </c>
      <c r="N117" s="10">
        <f t="shared" si="9"/>
        <v>41.2</v>
      </c>
      <c r="O117" s="10">
        <f t="shared" si="10"/>
        <v>7.1</v>
      </c>
      <c r="P117" s="10">
        <f t="shared" si="11"/>
        <v>0</v>
      </c>
    </row>
    <row r="118" spans="1:16" ht="12.75">
      <c r="A118" s="8" t="s">
        <v>36</v>
      </c>
      <c r="B118" s="9" t="s">
        <v>37</v>
      </c>
      <c r="C118" s="10">
        <v>162.8</v>
      </c>
      <c r="D118" s="10">
        <v>162.8</v>
      </c>
      <c r="E118" s="10">
        <v>11.8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11.8</v>
      </c>
      <c r="L118" s="10">
        <f t="shared" si="7"/>
        <v>162.8</v>
      </c>
      <c r="M118" s="10">
        <f t="shared" si="8"/>
        <v>0</v>
      </c>
      <c r="N118" s="10">
        <f t="shared" si="9"/>
        <v>162.8</v>
      </c>
      <c r="O118" s="10">
        <f t="shared" si="10"/>
        <v>11.8</v>
      </c>
      <c r="P118" s="10">
        <f t="shared" si="11"/>
        <v>0</v>
      </c>
    </row>
    <row r="119" spans="1:16" ht="12.75">
      <c r="A119" s="8" t="s">
        <v>38</v>
      </c>
      <c r="B119" s="9" t="s">
        <v>39</v>
      </c>
      <c r="C119" s="10">
        <v>107</v>
      </c>
      <c r="D119" s="10">
        <v>107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107</v>
      </c>
      <c r="M119" s="10">
        <f t="shared" si="8"/>
        <v>0</v>
      </c>
      <c r="N119" s="10">
        <f t="shared" si="9"/>
        <v>107</v>
      </c>
      <c r="O119" s="10">
        <f t="shared" si="10"/>
        <v>0</v>
      </c>
      <c r="P119" s="10">
        <f t="shared" si="11"/>
        <v>0</v>
      </c>
    </row>
    <row r="120" spans="1:16" ht="25.5">
      <c r="A120" s="8" t="s">
        <v>40</v>
      </c>
      <c r="B120" s="9" t="s">
        <v>41</v>
      </c>
      <c r="C120" s="10">
        <v>1.4</v>
      </c>
      <c r="D120" s="10">
        <v>1.4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1.4</v>
      </c>
      <c r="M120" s="10">
        <f t="shared" si="8"/>
        <v>0</v>
      </c>
      <c r="N120" s="10">
        <f t="shared" si="9"/>
        <v>1.4</v>
      </c>
      <c r="O120" s="10">
        <f t="shared" si="10"/>
        <v>0</v>
      </c>
      <c r="P120" s="10">
        <f t="shared" si="11"/>
        <v>0</v>
      </c>
    </row>
    <row r="121" spans="1:16" ht="12.75">
      <c r="A121" s="8" t="s">
        <v>42</v>
      </c>
      <c r="B121" s="9" t="s">
        <v>43</v>
      </c>
      <c r="C121" s="10">
        <v>0.8</v>
      </c>
      <c r="D121" s="10">
        <v>0.8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0.8</v>
      </c>
      <c r="M121" s="10">
        <f t="shared" si="8"/>
        <v>0</v>
      </c>
      <c r="N121" s="10">
        <f t="shared" si="9"/>
        <v>0.8</v>
      </c>
      <c r="O121" s="10">
        <f t="shared" si="10"/>
        <v>0</v>
      </c>
      <c r="P121" s="10">
        <f t="shared" si="11"/>
        <v>0</v>
      </c>
    </row>
    <row r="122" spans="1:16" ht="38.25">
      <c r="A122" s="5" t="s">
        <v>90</v>
      </c>
      <c r="B122" s="6" t="s">
        <v>91</v>
      </c>
      <c r="C122" s="7">
        <v>19838.3</v>
      </c>
      <c r="D122" s="7">
        <v>82962.42800000001</v>
      </c>
      <c r="E122" s="7">
        <v>10087.9</v>
      </c>
      <c r="F122" s="7">
        <v>0</v>
      </c>
      <c r="G122" s="7">
        <v>0</v>
      </c>
      <c r="H122" s="7">
        <v>0</v>
      </c>
      <c r="I122" s="7">
        <v>0</v>
      </c>
      <c r="J122" s="7">
        <v>134.28706000000003</v>
      </c>
      <c r="K122" s="7">
        <f t="shared" si="6"/>
        <v>10087.9</v>
      </c>
      <c r="L122" s="7">
        <f t="shared" si="7"/>
        <v>82962.42800000001</v>
      </c>
      <c r="M122" s="7">
        <f t="shared" si="8"/>
        <v>0</v>
      </c>
      <c r="N122" s="7">
        <f t="shared" si="9"/>
        <v>82962.42800000001</v>
      </c>
      <c r="O122" s="7">
        <f t="shared" si="10"/>
        <v>10087.9</v>
      </c>
      <c r="P122" s="7">
        <f t="shared" si="11"/>
        <v>0</v>
      </c>
    </row>
    <row r="123" spans="1:16" ht="12.75">
      <c r="A123" s="8" t="s">
        <v>22</v>
      </c>
      <c r="B123" s="9" t="s">
        <v>23</v>
      </c>
      <c r="C123" s="10">
        <v>16260.9</v>
      </c>
      <c r="D123" s="10">
        <v>51158.6</v>
      </c>
      <c r="E123" s="10">
        <v>6198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6198</v>
      </c>
      <c r="L123" s="10">
        <f t="shared" si="7"/>
        <v>51158.6</v>
      </c>
      <c r="M123" s="10">
        <f t="shared" si="8"/>
        <v>0</v>
      </c>
      <c r="N123" s="10">
        <f t="shared" si="9"/>
        <v>51158.6</v>
      </c>
      <c r="O123" s="10">
        <f t="shared" si="10"/>
        <v>6198</v>
      </c>
      <c r="P123" s="10">
        <f t="shared" si="11"/>
        <v>0</v>
      </c>
    </row>
    <row r="124" spans="1:16" ht="12.75">
      <c r="A124" s="8" t="s">
        <v>24</v>
      </c>
      <c r="B124" s="9" t="s">
        <v>25</v>
      </c>
      <c r="C124" s="10">
        <v>3577.4</v>
      </c>
      <c r="D124" s="10">
        <v>11156.4</v>
      </c>
      <c r="E124" s="10">
        <v>1325.1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1325.1</v>
      </c>
      <c r="L124" s="10">
        <f t="shared" si="7"/>
        <v>11156.4</v>
      </c>
      <c r="M124" s="10">
        <f t="shared" si="8"/>
        <v>0</v>
      </c>
      <c r="N124" s="10">
        <f t="shared" si="9"/>
        <v>11156.4</v>
      </c>
      <c r="O124" s="10">
        <f t="shared" si="10"/>
        <v>1325.1</v>
      </c>
      <c r="P124" s="10">
        <f t="shared" si="11"/>
        <v>0</v>
      </c>
    </row>
    <row r="125" spans="1:16" ht="12.75">
      <c r="A125" s="8" t="s">
        <v>26</v>
      </c>
      <c r="B125" s="9" t="s">
        <v>27</v>
      </c>
      <c r="C125" s="10">
        <v>0</v>
      </c>
      <c r="D125" s="10">
        <v>817.866</v>
      </c>
      <c r="E125" s="10">
        <v>262.6</v>
      </c>
      <c r="F125" s="10">
        <v>0</v>
      </c>
      <c r="G125" s="10">
        <v>0</v>
      </c>
      <c r="H125" s="10">
        <v>0</v>
      </c>
      <c r="I125" s="10">
        <v>0</v>
      </c>
      <c r="J125" s="10">
        <v>0.68</v>
      </c>
      <c r="K125" s="10">
        <f t="shared" si="6"/>
        <v>262.6</v>
      </c>
      <c r="L125" s="10">
        <f t="shared" si="7"/>
        <v>817.866</v>
      </c>
      <c r="M125" s="10">
        <f t="shared" si="8"/>
        <v>0</v>
      </c>
      <c r="N125" s="10">
        <f t="shared" si="9"/>
        <v>817.866</v>
      </c>
      <c r="O125" s="10">
        <f t="shared" si="10"/>
        <v>262.6</v>
      </c>
      <c r="P125" s="10">
        <f t="shared" si="11"/>
        <v>0</v>
      </c>
    </row>
    <row r="126" spans="1:16" ht="12.75">
      <c r="A126" s="8" t="s">
        <v>80</v>
      </c>
      <c r="B126" s="9" t="s">
        <v>81</v>
      </c>
      <c r="C126" s="10">
        <v>0</v>
      </c>
      <c r="D126" s="10">
        <v>2425.2</v>
      </c>
      <c r="E126" s="10">
        <v>421.1</v>
      </c>
      <c r="F126" s="10">
        <v>0</v>
      </c>
      <c r="G126" s="10">
        <v>0</v>
      </c>
      <c r="H126" s="10">
        <v>0</v>
      </c>
      <c r="I126" s="10">
        <v>0</v>
      </c>
      <c r="J126" s="10">
        <v>118.53856</v>
      </c>
      <c r="K126" s="10">
        <f t="shared" si="6"/>
        <v>421.1</v>
      </c>
      <c r="L126" s="10">
        <f t="shared" si="7"/>
        <v>2425.2</v>
      </c>
      <c r="M126" s="10">
        <f t="shared" si="8"/>
        <v>0</v>
      </c>
      <c r="N126" s="10">
        <f t="shared" si="9"/>
        <v>2425.2</v>
      </c>
      <c r="O126" s="10">
        <f t="shared" si="10"/>
        <v>421.1</v>
      </c>
      <c r="P126" s="10">
        <f t="shared" si="11"/>
        <v>0</v>
      </c>
    </row>
    <row r="127" spans="1:16" ht="12.75">
      <c r="A127" s="8" t="s">
        <v>28</v>
      </c>
      <c r="B127" s="9" t="s">
        <v>29</v>
      </c>
      <c r="C127" s="10">
        <v>0</v>
      </c>
      <c r="D127" s="10">
        <v>201.96200000000002</v>
      </c>
      <c r="E127" s="10">
        <v>27.2</v>
      </c>
      <c r="F127" s="10">
        <v>0</v>
      </c>
      <c r="G127" s="10">
        <v>0</v>
      </c>
      <c r="H127" s="10">
        <v>0</v>
      </c>
      <c r="I127" s="10">
        <v>0</v>
      </c>
      <c r="J127" s="10">
        <v>4.9645</v>
      </c>
      <c r="K127" s="10">
        <f t="shared" si="6"/>
        <v>27.2</v>
      </c>
      <c r="L127" s="10">
        <f t="shared" si="7"/>
        <v>201.96200000000002</v>
      </c>
      <c r="M127" s="10">
        <f t="shared" si="8"/>
        <v>0</v>
      </c>
      <c r="N127" s="10">
        <f t="shared" si="9"/>
        <v>201.96200000000002</v>
      </c>
      <c r="O127" s="10">
        <f t="shared" si="10"/>
        <v>27.2</v>
      </c>
      <c r="P127" s="10">
        <f t="shared" si="11"/>
        <v>0</v>
      </c>
    </row>
    <row r="128" spans="1:16" ht="12.75">
      <c r="A128" s="8" t="s">
        <v>32</v>
      </c>
      <c r="B128" s="9" t="s">
        <v>33</v>
      </c>
      <c r="C128" s="10">
        <v>0</v>
      </c>
      <c r="D128" s="10">
        <v>5217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5217</v>
      </c>
      <c r="M128" s="10">
        <f t="shared" si="8"/>
        <v>0</v>
      </c>
      <c r="N128" s="10">
        <f t="shared" si="9"/>
        <v>5217</v>
      </c>
      <c r="O128" s="10">
        <f t="shared" si="10"/>
        <v>0</v>
      </c>
      <c r="P128" s="10">
        <f t="shared" si="11"/>
        <v>0</v>
      </c>
    </row>
    <row r="129" spans="1:16" ht="12.75">
      <c r="A129" s="8" t="s">
        <v>34</v>
      </c>
      <c r="B129" s="9" t="s">
        <v>35</v>
      </c>
      <c r="C129" s="10">
        <v>0</v>
      </c>
      <c r="D129" s="10">
        <v>255.8</v>
      </c>
      <c r="E129" s="10">
        <v>50.9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50.9</v>
      </c>
      <c r="L129" s="10">
        <f t="shared" si="7"/>
        <v>255.8</v>
      </c>
      <c r="M129" s="10">
        <f t="shared" si="8"/>
        <v>0</v>
      </c>
      <c r="N129" s="10">
        <f t="shared" si="9"/>
        <v>255.8</v>
      </c>
      <c r="O129" s="10">
        <f t="shared" si="10"/>
        <v>50.9</v>
      </c>
      <c r="P129" s="10">
        <f t="shared" si="11"/>
        <v>0</v>
      </c>
    </row>
    <row r="130" spans="1:16" ht="12.75">
      <c r="A130" s="8" t="s">
        <v>36</v>
      </c>
      <c r="B130" s="9" t="s">
        <v>37</v>
      </c>
      <c r="C130" s="10">
        <v>0</v>
      </c>
      <c r="D130" s="10">
        <v>1896.2</v>
      </c>
      <c r="E130" s="10">
        <v>337.7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337.7</v>
      </c>
      <c r="L130" s="10">
        <f t="shared" si="7"/>
        <v>1896.2</v>
      </c>
      <c r="M130" s="10">
        <f t="shared" si="8"/>
        <v>0</v>
      </c>
      <c r="N130" s="10">
        <f t="shared" si="9"/>
        <v>1896.2</v>
      </c>
      <c r="O130" s="10">
        <f t="shared" si="10"/>
        <v>337.7</v>
      </c>
      <c r="P130" s="10">
        <f t="shared" si="11"/>
        <v>0</v>
      </c>
    </row>
    <row r="131" spans="1:16" ht="12.75">
      <c r="A131" s="8" t="s">
        <v>38</v>
      </c>
      <c r="B131" s="9" t="s">
        <v>39</v>
      </c>
      <c r="C131" s="10">
        <v>0</v>
      </c>
      <c r="D131" s="10">
        <v>1.1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1.1</v>
      </c>
      <c r="M131" s="10">
        <f t="shared" si="8"/>
        <v>0</v>
      </c>
      <c r="N131" s="10">
        <f t="shared" si="9"/>
        <v>1.1</v>
      </c>
      <c r="O131" s="10">
        <f t="shared" si="10"/>
        <v>0</v>
      </c>
      <c r="P131" s="10">
        <f t="shared" si="11"/>
        <v>0</v>
      </c>
    </row>
    <row r="132" spans="1:16" ht="12.75">
      <c r="A132" s="8" t="s">
        <v>92</v>
      </c>
      <c r="B132" s="9" t="s">
        <v>93</v>
      </c>
      <c r="C132" s="10">
        <v>0</v>
      </c>
      <c r="D132" s="10">
        <v>8801.3</v>
      </c>
      <c r="E132" s="10">
        <v>1321.3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1321.3</v>
      </c>
      <c r="L132" s="10">
        <f t="shared" si="7"/>
        <v>8801.3</v>
      </c>
      <c r="M132" s="10">
        <f t="shared" si="8"/>
        <v>0</v>
      </c>
      <c r="N132" s="10">
        <f t="shared" si="9"/>
        <v>8801.3</v>
      </c>
      <c r="O132" s="10">
        <f t="shared" si="10"/>
        <v>1321.3</v>
      </c>
      <c r="P132" s="10">
        <f t="shared" si="11"/>
        <v>0</v>
      </c>
    </row>
    <row r="133" spans="1:16" ht="12.75">
      <c r="A133" s="8" t="s">
        <v>70</v>
      </c>
      <c r="B133" s="9" t="s">
        <v>71</v>
      </c>
      <c r="C133" s="10">
        <v>0</v>
      </c>
      <c r="D133" s="10">
        <v>1031</v>
      </c>
      <c r="E133" s="10">
        <v>144</v>
      </c>
      <c r="F133" s="10">
        <v>0</v>
      </c>
      <c r="G133" s="10">
        <v>0</v>
      </c>
      <c r="H133" s="10">
        <v>0</v>
      </c>
      <c r="I133" s="10">
        <v>0</v>
      </c>
      <c r="J133" s="10">
        <v>10.104000000000001</v>
      </c>
      <c r="K133" s="10">
        <f t="shared" si="6"/>
        <v>144</v>
      </c>
      <c r="L133" s="10">
        <f t="shared" si="7"/>
        <v>1031</v>
      </c>
      <c r="M133" s="10">
        <f t="shared" si="8"/>
        <v>0</v>
      </c>
      <c r="N133" s="10">
        <f t="shared" si="9"/>
        <v>1031</v>
      </c>
      <c r="O133" s="10">
        <f t="shared" si="10"/>
        <v>144</v>
      </c>
      <c r="P133" s="10">
        <f t="shared" si="11"/>
        <v>0</v>
      </c>
    </row>
    <row r="134" spans="1:16" ht="25.5">
      <c r="A134" s="5" t="s">
        <v>94</v>
      </c>
      <c r="B134" s="6" t="s">
        <v>95</v>
      </c>
      <c r="C134" s="7">
        <v>4003.1</v>
      </c>
      <c r="D134" s="7">
        <v>4568.825</v>
      </c>
      <c r="E134" s="7">
        <v>395.2</v>
      </c>
      <c r="F134" s="7">
        <v>0</v>
      </c>
      <c r="G134" s="7">
        <v>0</v>
      </c>
      <c r="H134" s="7">
        <v>21.35613</v>
      </c>
      <c r="I134" s="7">
        <v>0</v>
      </c>
      <c r="J134" s="7">
        <v>0</v>
      </c>
      <c r="K134" s="7">
        <f aca="true" t="shared" si="12" ref="K134:K197">E134-F134</f>
        <v>395.2</v>
      </c>
      <c r="L134" s="7">
        <f aca="true" t="shared" si="13" ref="L134:L197">D134-F134</f>
        <v>4568.825</v>
      </c>
      <c r="M134" s="7">
        <f aca="true" t="shared" si="14" ref="M134:M197">IF(E134=0,0,(F134/E134)*100)</f>
        <v>0</v>
      </c>
      <c r="N134" s="7">
        <f aca="true" t="shared" si="15" ref="N134:N197">D134-H134</f>
        <v>4547.46887</v>
      </c>
      <c r="O134" s="7">
        <f aca="true" t="shared" si="16" ref="O134:O197">E134-H134</f>
        <v>373.84387</v>
      </c>
      <c r="P134" s="7">
        <f aca="true" t="shared" si="17" ref="P134:P197">IF(E134=0,0,(H134/E134)*100)</f>
        <v>5.403879048582996</v>
      </c>
    </row>
    <row r="135" spans="1:16" ht="12.75">
      <c r="A135" s="8" t="s">
        <v>22</v>
      </c>
      <c r="B135" s="9" t="s">
        <v>23</v>
      </c>
      <c r="C135" s="10">
        <v>2831.7</v>
      </c>
      <c r="D135" s="10">
        <v>3020.737</v>
      </c>
      <c r="E135" s="10">
        <v>201.5</v>
      </c>
      <c r="F135" s="10">
        <v>0</v>
      </c>
      <c r="G135" s="10">
        <v>0</v>
      </c>
      <c r="H135" s="10">
        <v>17.49715</v>
      </c>
      <c r="I135" s="10">
        <v>0</v>
      </c>
      <c r="J135" s="10">
        <v>0</v>
      </c>
      <c r="K135" s="10">
        <f t="shared" si="12"/>
        <v>201.5</v>
      </c>
      <c r="L135" s="10">
        <f t="shared" si="13"/>
        <v>3020.737</v>
      </c>
      <c r="M135" s="10">
        <f t="shared" si="14"/>
        <v>0</v>
      </c>
      <c r="N135" s="10">
        <f t="shared" si="15"/>
        <v>3003.23985</v>
      </c>
      <c r="O135" s="10">
        <f t="shared" si="16"/>
        <v>184.00285</v>
      </c>
      <c r="P135" s="10">
        <f t="shared" si="17"/>
        <v>8.68344913151365</v>
      </c>
    </row>
    <row r="136" spans="1:16" ht="12.75">
      <c r="A136" s="8" t="s">
        <v>24</v>
      </c>
      <c r="B136" s="9" t="s">
        <v>25</v>
      </c>
      <c r="C136" s="10">
        <v>623</v>
      </c>
      <c r="D136" s="10">
        <v>664.588</v>
      </c>
      <c r="E136" s="10">
        <v>44.4</v>
      </c>
      <c r="F136" s="10">
        <v>0</v>
      </c>
      <c r="G136" s="10">
        <v>0</v>
      </c>
      <c r="H136" s="10">
        <v>3.8589800000000003</v>
      </c>
      <c r="I136" s="10">
        <v>0</v>
      </c>
      <c r="J136" s="10">
        <v>0</v>
      </c>
      <c r="K136" s="10">
        <f t="shared" si="12"/>
        <v>44.4</v>
      </c>
      <c r="L136" s="10">
        <f t="shared" si="13"/>
        <v>664.588</v>
      </c>
      <c r="M136" s="10">
        <f t="shared" si="14"/>
        <v>0</v>
      </c>
      <c r="N136" s="10">
        <f t="shared" si="15"/>
        <v>660.72902</v>
      </c>
      <c r="O136" s="10">
        <f t="shared" si="16"/>
        <v>40.541019999999996</v>
      </c>
      <c r="P136" s="10">
        <f t="shared" si="17"/>
        <v>8.691396396396398</v>
      </c>
    </row>
    <row r="137" spans="1:16" ht="12.75">
      <c r="A137" s="8" t="s">
        <v>26</v>
      </c>
      <c r="B137" s="9" t="s">
        <v>27</v>
      </c>
      <c r="C137" s="10">
        <v>71.2</v>
      </c>
      <c r="D137" s="10">
        <v>135.1</v>
      </c>
      <c r="E137" s="10">
        <v>6.5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6.5</v>
      </c>
      <c r="L137" s="10">
        <f t="shared" si="13"/>
        <v>135.1</v>
      </c>
      <c r="M137" s="10">
        <f t="shared" si="14"/>
        <v>0</v>
      </c>
      <c r="N137" s="10">
        <f t="shared" si="15"/>
        <v>135.1</v>
      </c>
      <c r="O137" s="10">
        <f t="shared" si="16"/>
        <v>6.5</v>
      </c>
      <c r="P137" s="10">
        <f t="shared" si="17"/>
        <v>0</v>
      </c>
    </row>
    <row r="138" spans="1:16" ht="12.75">
      <c r="A138" s="8" t="s">
        <v>28</v>
      </c>
      <c r="B138" s="9" t="s">
        <v>29</v>
      </c>
      <c r="C138" s="10">
        <v>96</v>
      </c>
      <c r="D138" s="10">
        <v>293.2</v>
      </c>
      <c r="E138" s="10">
        <v>37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37</v>
      </c>
      <c r="L138" s="10">
        <f t="shared" si="13"/>
        <v>293.2</v>
      </c>
      <c r="M138" s="10">
        <f t="shared" si="14"/>
        <v>0</v>
      </c>
      <c r="N138" s="10">
        <f t="shared" si="15"/>
        <v>293.2</v>
      </c>
      <c r="O138" s="10">
        <f t="shared" si="16"/>
        <v>37</v>
      </c>
      <c r="P138" s="10">
        <f t="shared" si="17"/>
        <v>0</v>
      </c>
    </row>
    <row r="139" spans="1:16" ht="12.75">
      <c r="A139" s="8" t="s">
        <v>30</v>
      </c>
      <c r="B139" s="9" t="s">
        <v>31</v>
      </c>
      <c r="C139" s="10">
        <v>15.7</v>
      </c>
      <c r="D139" s="10">
        <v>15.7</v>
      </c>
      <c r="E139" s="10">
        <v>0.5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0.5</v>
      </c>
      <c r="L139" s="10">
        <f t="shared" si="13"/>
        <v>15.7</v>
      </c>
      <c r="M139" s="10">
        <f t="shared" si="14"/>
        <v>0</v>
      </c>
      <c r="N139" s="10">
        <f t="shared" si="15"/>
        <v>15.7</v>
      </c>
      <c r="O139" s="10">
        <f t="shared" si="16"/>
        <v>0.5</v>
      </c>
      <c r="P139" s="10">
        <f t="shared" si="17"/>
        <v>0</v>
      </c>
    </row>
    <row r="140" spans="1:16" ht="12.75">
      <c r="A140" s="8" t="s">
        <v>32</v>
      </c>
      <c r="B140" s="9" t="s">
        <v>33</v>
      </c>
      <c r="C140" s="10">
        <v>28.3</v>
      </c>
      <c r="D140" s="10">
        <v>28.3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28.3</v>
      </c>
      <c r="M140" s="10">
        <f t="shared" si="14"/>
        <v>0</v>
      </c>
      <c r="N140" s="10">
        <f t="shared" si="15"/>
        <v>28.3</v>
      </c>
      <c r="O140" s="10">
        <f t="shared" si="16"/>
        <v>0</v>
      </c>
      <c r="P140" s="10">
        <f t="shared" si="17"/>
        <v>0</v>
      </c>
    </row>
    <row r="141" spans="1:16" ht="12.75">
      <c r="A141" s="8" t="s">
        <v>34</v>
      </c>
      <c r="B141" s="9" t="s">
        <v>35</v>
      </c>
      <c r="C141" s="10">
        <v>2.5</v>
      </c>
      <c r="D141" s="10">
        <v>2.5</v>
      </c>
      <c r="E141" s="10">
        <v>0.4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0.4</v>
      </c>
      <c r="L141" s="10">
        <f t="shared" si="13"/>
        <v>2.5</v>
      </c>
      <c r="M141" s="10">
        <f t="shared" si="14"/>
        <v>0</v>
      </c>
      <c r="N141" s="10">
        <f t="shared" si="15"/>
        <v>2.5</v>
      </c>
      <c r="O141" s="10">
        <f t="shared" si="16"/>
        <v>0.4</v>
      </c>
      <c r="P141" s="10">
        <f t="shared" si="17"/>
        <v>0</v>
      </c>
    </row>
    <row r="142" spans="1:16" ht="12.75">
      <c r="A142" s="8" t="s">
        <v>36</v>
      </c>
      <c r="B142" s="9" t="s">
        <v>37</v>
      </c>
      <c r="C142" s="10">
        <v>10.5</v>
      </c>
      <c r="D142" s="10">
        <v>10.5</v>
      </c>
      <c r="E142" s="10">
        <v>0.9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0.9</v>
      </c>
      <c r="L142" s="10">
        <f t="shared" si="13"/>
        <v>10.5</v>
      </c>
      <c r="M142" s="10">
        <f t="shared" si="14"/>
        <v>0</v>
      </c>
      <c r="N142" s="10">
        <f t="shared" si="15"/>
        <v>10.5</v>
      </c>
      <c r="O142" s="10">
        <f t="shared" si="16"/>
        <v>0.9</v>
      </c>
      <c r="P142" s="10">
        <f t="shared" si="17"/>
        <v>0</v>
      </c>
    </row>
    <row r="143" spans="1:16" ht="12.75">
      <c r="A143" s="8" t="s">
        <v>70</v>
      </c>
      <c r="B143" s="9" t="s">
        <v>71</v>
      </c>
      <c r="C143" s="10">
        <v>324.2</v>
      </c>
      <c r="D143" s="10">
        <v>398.2</v>
      </c>
      <c r="E143" s="10">
        <v>104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104</v>
      </c>
      <c r="L143" s="10">
        <f t="shared" si="13"/>
        <v>398.2</v>
      </c>
      <c r="M143" s="10">
        <f t="shared" si="14"/>
        <v>0</v>
      </c>
      <c r="N143" s="10">
        <f t="shared" si="15"/>
        <v>398.2</v>
      </c>
      <c r="O143" s="10">
        <f t="shared" si="16"/>
        <v>104</v>
      </c>
      <c r="P143" s="10">
        <f t="shared" si="17"/>
        <v>0</v>
      </c>
    </row>
    <row r="144" spans="1:16" ht="12.75">
      <c r="A144" s="5" t="s">
        <v>96</v>
      </c>
      <c r="B144" s="6" t="s">
        <v>97</v>
      </c>
      <c r="C144" s="7">
        <v>5293.5</v>
      </c>
      <c r="D144" s="7">
        <v>5293.5</v>
      </c>
      <c r="E144" s="7">
        <v>750.4</v>
      </c>
      <c r="F144" s="7">
        <v>0</v>
      </c>
      <c r="G144" s="7">
        <v>0</v>
      </c>
      <c r="H144" s="7">
        <v>182.22018999999997</v>
      </c>
      <c r="I144" s="7">
        <v>0</v>
      </c>
      <c r="J144" s="7">
        <v>0</v>
      </c>
      <c r="K144" s="7">
        <f t="shared" si="12"/>
        <v>750.4</v>
      </c>
      <c r="L144" s="7">
        <f t="shared" si="13"/>
        <v>5293.5</v>
      </c>
      <c r="M144" s="7">
        <f t="shared" si="14"/>
        <v>0</v>
      </c>
      <c r="N144" s="7">
        <f t="shared" si="15"/>
        <v>5111.27981</v>
      </c>
      <c r="O144" s="7">
        <f t="shared" si="16"/>
        <v>568.17981</v>
      </c>
      <c r="P144" s="7">
        <f t="shared" si="17"/>
        <v>24.283074360341146</v>
      </c>
    </row>
    <row r="145" spans="1:16" ht="12.75">
      <c r="A145" s="8" t="s">
        <v>22</v>
      </c>
      <c r="B145" s="9" t="s">
        <v>23</v>
      </c>
      <c r="C145" s="10">
        <v>3646.2</v>
      </c>
      <c r="D145" s="10">
        <v>3646.2</v>
      </c>
      <c r="E145" s="10">
        <v>600</v>
      </c>
      <c r="F145" s="10">
        <v>0</v>
      </c>
      <c r="G145" s="10">
        <v>0</v>
      </c>
      <c r="H145" s="10">
        <v>151.23095999999998</v>
      </c>
      <c r="I145" s="10">
        <v>0</v>
      </c>
      <c r="J145" s="10">
        <v>0</v>
      </c>
      <c r="K145" s="10">
        <f t="shared" si="12"/>
        <v>600</v>
      </c>
      <c r="L145" s="10">
        <f t="shared" si="13"/>
        <v>3646.2</v>
      </c>
      <c r="M145" s="10">
        <f t="shared" si="14"/>
        <v>0</v>
      </c>
      <c r="N145" s="10">
        <f t="shared" si="15"/>
        <v>3494.96904</v>
      </c>
      <c r="O145" s="10">
        <f t="shared" si="16"/>
        <v>448.76904</v>
      </c>
      <c r="P145" s="10">
        <f t="shared" si="17"/>
        <v>25.20516</v>
      </c>
    </row>
    <row r="146" spans="1:16" ht="12.75">
      <c r="A146" s="8" t="s">
        <v>24</v>
      </c>
      <c r="B146" s="9" t="s">
        <v>25</v>
      </c>
      <c r="C146" s="10">
        <v>802.2</v>
      </c>
      <c r="D146" s="10">
        <v>802.2</v>
      </c>
      <c r="E146" s="10">
        <v>132</v>
      </c>
      <c r="F146" s="10">
        <v>0</v>
      </c>
      <c r="G146" s="10">
        <v>0</v>
      </c>
      <c r="H146" s="10">
        <v>30.98923</v>
      </c>
      <c r="I146" s="10">
        <v>0</v>
      </c>
      <c r="J146" s="10">
        <v>0</v>
      </c>
      <c r="K146" s="10">
        <f t="shared" si="12"/>
        <v>132</v>
      </c>
      <c r="L146" s="10">
        <f t="shared" si="13"/>
        <v>802.2</v>
      </c>
      <c r="M146" s="10">
        <f t="shared" si="14"/>
        <v>0</v>
      </c>
      <c r="N146" s="10">
        <f t="shared" si="15"/>
        <v>771.21077</v>
      </c>
      <c r="O146" s="10">
        <f t="shared" si="16"/>
        <v>101.01077000000001</v>
      </c>
      <c r="P146" s="10">
        <f t="shared" si="17"/>
        <v>23.47668939393939</v>
      </c>
    </row>
    <row r="147" spans="1:16" ht="12.75">
      <c r="A147" s="8" t="s">
        <v>26</v>
      </c>
      <c r="B147" s="9" t="s">
        <v>27</v>
      </c>
      <c r="C147" s="10">
        <v>170.4</v>
      </c>
      <c r="D147" s="10">
        <v>170.4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170.4</v>
      </c>
      <c r="M147" s="10">
        <f t="shared" si="14"/>
        <v>0</v>
      </c>
      <c r="N147" s="10">
        <f t="shared" si="15"/>
        <v>170.4</v>
      </c>
      <c r="O147" s="10">
        <f t="shared" si="16"/>
        <v>0</v>
      </c>
      <c r="P147" s="10">
        <f t="shared" si="17"/>
        <v>0</v>
      </c>
    </row>
    <row r="148" spans="1:16" ht="12.75">
      <c r="A148" s="8" t="s">
        <v>28</v>
      </c>
      <c r="B148" s="9" t="s">
        <v>29</v>
      </c>
      <c r="C148" s="10">
        <v>473</v>
      </c>
      <c r="D148" s="10">
        <v>473</v>
      </c>
      <c r="E148" s="10">
        <v>10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10</v>
      </c>
      <c r="L148" s="10">
        <f t="shared" si="13"/>
        <v>473</v>
      </c>
      <c r="M148" s="10">
        <f t="shared" si="14"/>
        <v>0</v>
      </c>
      <c r="N148" s="10">
        <f t="shared" si="15"/>
        <v>473</v>
      </c>
      <c r="O148" s="10">
        <f t="shared" si="16"/>
        <v>10</v>
      </c>
      <c r="P148" s="10">
        <f t="shared" si="17"/>
        <v>0</v>
      </c>
    </row>
    <row r="149" spans="1:16" ht="12.75">
      <c r="A149" s="8" t="s">
        <v>32</v>
      </c>
      <c r="B149" s="9" t="s">
        <v>33</v>
      </c>
      <c r="C149" s="10">
        <v>144.5</v>
      </c>
      <c r="D149" s="10">
        <v>142.4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142.4</v>
      </c>
      <c r="M149" s="10">
        <f t="shared" si="14"/>
        <v>0</v>
      </c>
      <c r="N149" s="10">
        <f t="shared" si="15"/>
        <v>142.4</v>
      </c>
      <c r="O149" s="10">
        <f t="shared" si="16"/>
        <v>0</v>
      </c>
      <c r="P149" s="10">
        <f t="shared" si="17"/>
        <v>0</v>
      </c>
    </row>
    <row r="150" spans="1:16" ht="12.75">
      <c r="A150" s="8" t="s">
        <v>34</v>
      </c>
      <c r="B150" s="9" t="s">
        <v>35</v>
      </c>
      <c r="C150" s="10">
        <v>3.6</v>
      </c>
      <c r="D150" s="10">
        <v>5.7</v>
      </c>
      <c r="E150" s="10">
        <v>0.6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0.6</v>
      </c>
      <c r="L150" s="10">
        <f t="shared" si="13"/>
        <v>5.7</v>
      </c>
      <c r="M150" s="10">
        <f t="shared" si="14"/>
        <v>0</v>
      </c>
      <c r="N150" s="10">
        <f t="shared" si="15"/>
        <v>5.7</v>
      </c>
      <c r="O150" s="10">
        <f t="shared" si="16"/>
        <v>0.6</v>
      </c>
      <c r="P150" s="10">
        <f t="shared" si="17"/>
        <v>0</v>
      </c>
    </row>
    <row r="151" spans="1:16" ht="12.75">
      <c r="A151" s="8" t="s">
        <v>36</v>
      </c>
      <c r="B151" s="9" t="s">
        <v>37</v>
      </c>
      <c r="C151" s="10">
        <v>49.7</v>
      </c>
      <c r="D151" s="10">
        <v>49.7</v>
      </c>
      <c r="E151" s="10">
        <v>7.8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7.8</v>
      </c>
      <c r="L151" s="10">
        <f t="shared" si="13"/>
        <v>49.7</v>
      </c>
      <c r="M151" s="10">
        <f t="shared" si="14"/>
        <v>0</v>
      </c>
      <c r="N151" s="10">
        <f t="shared" si="15"/>
        <v>49.7</v>
      </c>
      <c r="O151" s="10">
        <f t="shared" si="16"/>
        <v>7.8</v>
      </c>
      <c r="P151" s="10">
        <f t="shared" si="17"/>
        <v>0</v>
      </c>
    </row>
    <row r="152" spans="1:16" ht="25.5">
      <c r="A152" s="8" t="s">
        <v>40</v>
      </c>
      <c r="B152" s="9" t="s">
        <v>41</v>
      </c>
      <c r="C152" s="10">
        <v>3.9</v>
      </c>
      <c r="D152" s="10">
        <v>3.9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3.9</v>
      </c>
      <c r="M152" s="10">
        <f t="shared" si="14"/>
        <v>0</v>
      </c>
      <c r="N152" s="10">
        <f t="shared" si="15"/>
        <v>3.9</v>
      </c>
      <c r="O152" s="10">
        <f t="shared" si="16"/>
        <v>0</v>
      </c>
      <c r="P152" s="10">
        <f t="shared" si="17"/>
        <v>0</v>
      </c>
    </row>
    <row r="153" spans="1:16" ht="25.5">
      <c r="A153" s="5" t="s">
        <v>98</v>
      </c>
      <c r="B153" s="6" t="s">
        <v>99</v>
      </c>
      <c r="C153" s="7">
        <v>1750.9</v>
      </c>
      <c r="D153" s="7">
        <v>1750.9</v>
      </c>
      <c r="E153" s="7">
        <v>244.1</v>
      </c>
      <c r="F153" s="7">
        <v>0</v>
      </c>
      <c r="G153" s="7">
        <v>0</v>
      </c>
      <c r="H153" s="7">
        <v>62.137640000000005</v>
      </c>
      <c r="I153" s="7">
        <v>0</v>
      </c>
      <c r="J153" s="7">
        <v>0</v>
      </c>
      <c r="K153" s="7">
        <f t="shared" si="12"/>
        <v>244.1</v>
      </c>
      <c r="L153" s="7">
        <f t="shared" si="13"/>
        <v>1750.9</v>
      </c>
      <c r="M153" s="7">
        <f t="shared" si="14"/>
        <v>0</v>
      </c>
      <c r="N153" s="7">
        <f t="shared" si="15"/>
        <v>1688.7623600000002</v>
      </c>
      <c r="O153" s="7">
        <f t="shared" si="16"/>
        <v>181.96236</v>
      </c>
      <c r="P153" s="7">
        <f t="shared" si="17"/>
        <v>25.455813191315034</v>
      </c>
    </row>
    <row r="154" spans="1:16" ht="12.75">
      <c r="A154" s="8" t="s">
        <v>22</v>
      </c>
      <c r="B154" s="9" t="s">
        <v>23</v>
      </c>
      <c r="C154" s="10">
        <v>1364.1</v>
      </c>
      <c r="D154" s="10">
        <v>1364.1</v>
      </c>
      <c r="E154" s="10">
        <v>199</v>
      </c>
      <c r="F154" s="10">
        <v>0</v>
      </c>
      <c r="G154" s="10">
        <v>0</v>
      </c>
      <c r="H154" s="10">
        <v>58.112300000000005</v>
      </c>
      <c r="I154" s="10">
        <v>0</v>
      </c>
      <c r="J154" s="10">
        <v>0</v>
      </c>
      <c r="K154" s="10">
        <f t="shared" si="12"/>
        <v>199</v>
      </c>
      <c r="L154" s="10">
        <f t="shared" si="13"/>
        <v>1364.1</v>
      </c>
      <c r="M154" s="10">
        <f t="shared" si="14"/>
        <v>0</v>
      </c>
      <c r="N154" s="10">
        <f t="shared" si="15"/>
        <v>1305.9877</v>
      </c>
      <c r="O154" s="10">
        <f t="shared" si="16"/>
        <v>140.8877</v>
      </c>
      <c r="P154" s="10">
        <f t="shared" si="17"/>
        <v>29.202160804020107</v>
      </c>
    </row>
    <row r="155" spans="1:16" ht="12.75">
      <c r="A155" s="8" t="s">
        <v>24</v>
      </c>
      <c r="B155" s="9" t="s">
        <v>25</v>
      </c>
      <c r="C155" s="10">
        <v>300.1</v>
      </c>
      <c r="D155" s="10">
        <v>300.1</v>
      </c>
      <c r="E155" s="10">
        <v>43.8</v>
      </c>
      <c r="F155" s="10">
        <v>0</v>
      </c>
      <c r="G155" s="10">
        <v>0</v>
      </c>
      <c r="H155" s="10">
        <v>4.02534</v>
      </c>
      <c r="I155" s="10">
        <v>0</v>
      </c>
      <c r="J155" s="10">
        <v>0</v>
      </c>
      <c r="K155" s="10">
        <f t="shared" si="12"/>
        <v>43.8</v>
      </c>
      <c r="L155" s="10">
        <f t="shared" si="13"/>
        <v>300.1</v>
      </c>
      <c r="M155" s="10">
        <f t="shared" si="14"/>
        <v>0</v>
      </c>
      <c r="N155" s="10">
        <f t="shared" si="15"/>
        <v>296.07466</v>
      </c>
      <c r="O155" s="10">
        <f t="shared" si="16"/>
        <v>39.77466</v>
      </c>
      <c r="P155" s="10">
        <f t="shared" si="17"/>
        <v>9.190273972602741</v>
      </c>
    </row>
    <row r="156" spans="1:16" ht="12.75">
      <c r="A156" s="8" t="s">
        <v>26</v>
      </c>
      <c r="B156" s="9" t="s">
        <v>27</v>
      </c>
      <c r="C156" s="10">
        <v>34.1</v>
      </c>
      <c r="D156" s="10">
        <v>34.1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34.1</v>
      </c>
      <c r="M156" s="10">
        <f t="shared" si="14"/>
        <v>0</v>
      </c>
      <c r="N156" s="10">
        <f t="shared" si="15"/>
        <v>34.1</v>
      </c>
      <c r="O156" s="10">
        <f t="shared" si="16"/>
        <v>0</v>
      </c>
      <c r="P156" s="10">
        <f t="shared" si="17"/>
        <v>0</v>
      </c>
    </row>
    <row r="157" spans="1:16" ht="12.75">
      <c r="A157" s="8" t="s">
        <v>28</v>
      </c>
      <c r="B157" s="9" t="s">
        <v>29</v>
      </c>
      <c r="C157" s="10">
        <v>34.1</v>
      </c>
      <c r="D157" s="10">
        <v>34.1</v>
      </c>
      <c r="E157" s="10">
        <v>0.2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0.2</v>
      </c>
      <c r="L157" s="10">
        <f t="shared" si="13"/>
        <v>34.1</v>
      </c>
      <c r="M157" s="10">
        <f t="shared" si="14"/>
        <v>0</v>
      </c>
      <c r="N157" s="10">
        <f t="shared" si="15"/>
        <v>34.1</v>
      </c>
      <c r="O157" s="10">
        <f t="shared" si="16"/>
        <v>0.2</v>
      </c>
      <c r="P157" s="10">
        <f t="shared" si="17"/>
        <v>0</v>
      </c>
    </row>
    <row r="158" spans="1:16" ht="12.75">
      <c r="A158" s="8" t="s">
        <v>32</v>
      </c>
      <c r="B158" s="9" t="s">
        <v>33</v>
      </c>
      <c r="C158" s="10">
        <v>6</v>
      </c>
      <c r="D158" s="10">
        <v>6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6</v>
      </c>
      <c r="M158" s="10">
        <f t="shared" si="14"/>
        <v>0</v>
      </c>
      <c r="N158" s="10">
        <f t="shared" si="15"/>
        <v>6</v>
      </c>
      <c r="O158" s="10">
        <f t="shared" si="16"/>
        <v>0</v>
      </c>
      <c r="P158" s="10">
        <f t="shared" si="17"/>
        <v>0</v>
      </c>
    </row>
    <row r="159" spans="1:16" ht="12.75">
      <c r="A159" s="8" t="s">
        <v>34</v>
      </c>
      <c r="B159" s="9" t="s">
        <v>35</v>
      </c>
      <c r="C159" s="10">
        <v>0.7</v>
      </c>
      <c r="D159" s="10">
        <v>0.7</v>
      </c>
      <c r="E159" s="10">
        <v>0.1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0.1</v>
      </c>
      <c r="L159" s="10">
        <f t="shared" si="13"/>
        <v>0.7</v>
      </c>
      <c r="M159" s="10">
        <f t="shared" si="14"/>
        <v>0</v>
      </c>
      <c r="N159" s="10">
        <f t="shared" si="15"/>
        <v>0.7</v>
      </c>
      <c r="O159" s="10">
        <f t="shared" si="16"/>
        <v>0.1</v>
      </c>
      <c r="P159" s="10">
        <f t="shared" si="17"/>
        <v>0</v>
      </c>
    </row>
    <row r="160" spans="1:16" ht="12.75">
      <c r="A160" s="8" t="s">
        <v>36</v>
      </c>
      <c r="B160" s="9" t="s">
        <v>37</v>
      </c>
      <c r="C160" s="10">
        <v>10.8</v>
      </c>
      <c r="D160" s="10">
        <v>10.8</v>
      </c>
      <c r="E160" s="10">
        <v>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1</v>
      </c>
      <c r="L160" s="10">
        <f t="shared" si="13"/>
        <v>10.8</v>
      </c>
      <c r="M160" s="10">
        <f t="shared" si="14"/>
        <v>0</v>
      </c>
      <c r="N160" s="10">
        <f t="shared" si="15"/>
        <v>10.8</v>
      </c>
      <c r="O160" s="10">
        <f t="shared" si="16"/>
        <v>1</v>
      </c>
      <c r="P160" s="10">
        <f t="shared" si="17"/>
        <v>0</v>
      </c>
    </row>
    <row r="161" spans="1:16" ht="25.5">
      <c r="A161" s="8" t="s">
        <v>40</v>
      </c>
      <c r="B161" s="9" t="s">
        <v>41</v>
      </c>
      <c r="C161" s="10">
        <v>1</v>
      </c>
      <c r="D161" s="10">
        <v>1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1</v>
      </c>
      <c r="M161" s="10">
        <f t="shared" si="14"/>
        <v>0</v>
      </c>
      <c r="N161" s="10">
        <f t="shared" si="15"/>
        <v>1</v>
      </c>
      <c r="O161" s="10">
        <f t="shared" si="16"/>
        <v>0</v>
      </c>
      <c r="P161" s="10">
        <f t="shared" si="17"/>
        <v>0</v>
      </c>
    </row>
    <row r="162" spans="1:16" ht="12.75">
      <c r="A162" s="5" t="s">
        <v>100</v>
      </c>
      <c r="B162" s="6" t="s">
        <v>101</v>
      </c>
      <c r="C162" s="7">
        <v>1289.9</v>
      </c>
      <c r="D162" s="7">
        <v>1390.9279999999999</v>
      </c>
      <c r="E162" s="7">
        <v>94.5</v>
      </c>
      <c r="F162" s="7">
        <v>-0.02425</v>
      </c>
      <c r="G162" s="7">
        <v>0</v>
      </c>
      <c r="H162" s="7">
        <v>17.602149999999998</v>
      </c>
      <c r="I162" s="7">
        <v>0</v>
      </c>
      <c r="J162" s="7">
        <v>0</v>
      </c>
      <c r="K162" s="7">
        <f t="shared" si="12"/>
        <v>94.52425</v>
      </c>
      <c r="L162" s="7">
        <f t="shared" si="13"/>
        <v>1390.9522499999998</v>
      </c>
      <c r="M162" s="7">
        <f t="shared" si="14"/>
        <v>-0.025661375661375663</v>
      </c>
      <c r="N162" s="7">
        <f t="shared" si="15"/>
        <v>1373.32585</v>
      </c>
      <c r="O162" s="7">
        <f t="shared" si="16"/>
        <v>76.89785</v>
      </c>
      <c r="P162" s="7">
        <f t="shared" si="17"/>
        <v>18.626613756613754</v>
      </c>
    </row>
    <row r="163" spans="1:16" ht="12.75">
      <c r="A163" s="8" t="s">
        <v>22</v>
      </c>
      <c r="B163" s="9" t="s">
        <v>23</v>
      </c>
      <c r="C163" s="10">
        <v>862.5</v>
      </c>
      <c r="D163" s="10">
        <v>945.31</v>
      </c>
      <c r="E163" s="10">
        <v>75</v>
      </c>
      <c r="F163" s="10">
        <v>0</v>
      </c>
      <c r="G163" s="10">
        <v>0</v>
      </c>
      <c r="H163" s="10">
        <v>16.2993</v>
      </c>
      <c r="I163" s="10">
        <v>0</v>
      </c>
      <c r="J163" s="10">
        <v>0</v>
      </c>
      <c r="K163" s="10">
        <f t="shared" si="12"/>
        <v>75</v>
      </c>
      <c r="L163" s="10">
        <f t="shared" si="13"/>
        <v>945.31</v>
      </c>
      <c r="M163" s="10">
        <f t="shared" si="14"/>
        <v>0</v>
      </c>
      <c r="N163" s="10">
        <f t="shared" si="15"/>
        <v>929.0106999999999</v>
      </c>
      <c r="O163" s="10">
        <f t="shared" si="16"/>
        <v>58.7007</v>
      </c>
      <c r="P163" s="10">
        <f t="shared" si="17"/>
        <v>21.7324</v>
      </c>
    </row>
    <row r="164" spans="1:16" ht="12.75">
      <c r="A164" s="8" t="s">
        <v>24</v>
      </c>
      <c r="B164" s="9" t="s">
        <v>25</v>
      </c>
      <c r="C164" s="10">
        <v>189.8</v>
      </c>
      <c r="D164" s="10">
        <v>208.018</v>
      </c>
      <c r="E164" s="10">
        <v>16.5</v>
      </c>
      <c r="F164" s="10">
        <v>0</v>
      </c>
      <c r="G164" s="10">
        <v>0</v>
      </c>
      <c r="H164" s="10">
        <v>1.3028499999999998</v>
      </c>
      <c r="I164" s="10">
        <v>0</v>
      </c>
      <c r="J164" s="10">
        <v>0</v>
      </c>
      <c r="K164" s="10">
        <f t="shared" si="12"/>
        <v>16.5</v>
      </c>
      <c r="L164" s="10">
        <f t="shared" si="13"/>
        <v>208.018</v>
      </c>
      <c r="M164" s="10">
        <f t="shared" si="14"/>
        <v>0</v>
      </c>
      <c r="N164" s="10">
        <f t="shared" si="15"/>
        <v>206.71515</v>
      </c>
      <c r="O164" s="10">
        <f t="shared" si="16"/>
        <v>15.19715</v>
      </c>
      <c r="P164" s="10">
        <f t="shared" si="17"/>
        <v>7.896060606060605</v>
      </c>
    </row>
    <row r="165" spans="1:16" ht="12.75">
      <c r="A165" s="8" t="s">
        <v>26</v>
      </c>
      <c r="B165" s="9" t="s">
        <v>27</v>
      </c>
      <c r="C165" s="10">
        <v>161.6</v>
      </c>
      <c r="D165" s="10">
        <v>161.6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161.6</v>
      </c>
      <c r="M165" s="10">
        <f t="shared" si="14"/>
        <v>0</v>
      </c>
      <c r="N165" s="10">
        <f t="shared" si="15"/>
        <v>161.6</v>
      </c>
      <c r="O165" s="10">
        <f t="shared" si="16"/>
        <v>0</v>
      </c>
      <c r="P165" s="10">
        <f t="shared" si="17"/>
        <v>0</v>
      </c>
    </row>
    <row r="166" spans="1:16" ht="12.75">
      <c r="A166" s="8" t="s">
        <v>28</v>
      </c>
      <c r="B166" s="9" t="s">
        <v>29</v>
      </c>
      <c r="C166" s="10">
        <v>24.2</v>
      </c>
      <c r="D166" s="10">
        <v>24.2</v>
      </c>
      <c r="E166" s="10">
        <v>0.6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0.6</v>
      </c>
      <c r="L166" s="10">
        <f t="shared" si="13"/>
        <v>24.2</v>
      </c>
      <c r="M166" s="10">
        <f t="shared" si="14"/>
        <v>0</v>
      </c>
      <c r="N166" s="10">
        <f t="shared" si="15"/>
        <v>24.2</v>
      </c>
      <c r="O166" s="10">
        <f t="shared" si="16"/>
        <v>0.6</v>
      </c>
      <c r="P166" s="10">
        <f t="shared" si="17"/>
        <v>0</v>
      </c>
    </row>
    <row r="167" spans="1:16" ht="12.75">
      <c r="A167" s="8" t="s">
        <v>32</v>
      </c>
      <c r="B167" s="9" t="s">
        <v>33</v>
      </c>
      <c r="C167" s="10">
        <v>36.1</v>
      </c>
      <c r="D167" s="10">
        <v>35.8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35.8</v>
      </c>
      <c r="M167" s="10">
        <f t="shared" si="14"/>
        <v>0</v>
      </c>
      <c r="N167" s="10">
        <f t="shared" si="15"/>
        <v>35.8</v>
      </c>
      <c r="O167" s="10">
        <f t="shared" si="16"/>
        <v>0</v>
      </c>
      <c r="P167" s="10">
        <f t="shared" si="17"/>
        <v>0</v>
      </c>
    </row>
    <row r="168" spans="1:16" ht="12.75">
      <c r="A168" s="8" t="s">
        <v>34</v>
      </c>
      <c r="B168" s="9" t="s">
        <v>35</v>
      </c>
      <c r="C168" s="10">
        <v>2.8</v>
      </c>
      <c r="D168" s="10">
        <v>3.1</v>
      </c>
      <c r="E168" s="10">
        <v>0.6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0.6</v>
      </c>
      <c r="L168" s="10">
        <f t="shared" si="13"/>
        <v>3.1</v>
      </c>
      <c r="M168" s="10">
        <f t="shared" si="14"/>
        <v>0</v>
      </c>
      <c r="N168" s="10">
        <f t="shared" si="15"/>
        <v>3.1</v>
      </c>
      <c r="O168" s="10">
        <f t="shared" si="16"/>
        <v>0.6</v>
      </c>
      <c r="P168" s="10">
        <f t="shared" si="17"/>
        <v>0</v>
      </c>
    </row>
    <row r="169" spans="1:16" ht="12.75">
      <c r="A169" s="8" t="s">
        <v>36</v>
      </c>
      <c r="B169" s="9" t="s">
        <v>37</v>
      </c>
      <c r="C169" s="10">
        <v>12.9</v>
      </c>
      <c r="D169" s="10">
        <v>12.9</v>
      </c>
      <c r="E169" s="10">
        <v>1.8</v>
      </c>
      <c r="F169" s="10">
        <v>-0.02425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1.8242500000000001</v>
      </c>
      <c r="L169" s="10">
        <f t="shared" si="13"/>
        <v>12.92425</v>
      </c>
      <c r="M169" s="10">
        <f t="shared" si="14"/>
        <v>-1.3472222222222223</v>
      </c>
      <c r="N169" s="10">
        <f t="shared" si="15"/>
        <v>12.9</v>
      </c>
      <c r="O169" s="10">
        <f t="shared" si="16"/>
        <v>1.8</v>
      </c>
      <c r="P169" s="10">
        <f t="shared" si="17"/>
        <v>0</v>
      </c>
    </row>
    <row r="170" spans="1:16" ht="38.25">
      <c r="A170" s="5" t="s">
        <v>102</v>
      </c>
      <c r="B170" s="6" t="s">
        <v>103</v>
      </c>
      <c r="C170" s="7">
        <v>96</v>
      </c>
      <c r="D170" s="7">
        <v>96</v>
      </c>
      <c r="E170" s="7">
        <v>9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9</v>
      </c>
      <c r="L170" s="7">
        <f t="shared" si="13"/>
        <v>96</v>
      </c>
      <c r="M170" s="7">
        <f t="shared" si="14"/>
        <v>0</v>
      </c>
      <c r="N170" s="7">
        <f t="shared" si="15"/>
        <v>96</v>
      </c>
      <c r="O170" s="7">
        <f t="shared" si="16"/>
        <v>9</v>
      </c>
      <c r="P170" s="7">
        <f t="shared" si="17"/>
        <v>0</v>
      </c>
    </row>
    <row r="171" spans="1:16" ht="12.75">
      <c r="A171" s="8" t="s">
        <v>70</v>
      </c>
      <c r="B171" s="9" t="s">
        <v>71</v>
      </c>
      <c r="C171" s="10">
        <v>96</v>
      </c>
      <c r="D171" s="10">
        <v>96</v>
      </c>
      <c r="E171" s="10">
        <v>9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9</v>
      </c>
      <c r="L171" s="10">
        <f t="shared" si="13"/>
        <v>96</v>
      </c>
      <c r="M171" s="10">
        <f t="shared" si="14"/>
        <v>0</v>
      </c>
      <c r="N171" s="10">
        <f t="shared" si="15"/>
        <v>96</v>
      </c>
      <c r="O171" s="10">
        <f t="shared" si="16"/>
        <v>9</v>
      </c>
      <c r="P171" s="10">
        <f t="shared" si="17"/>
        <v>0</v>
      </c>
    </row>
    <row r="172" spans="1:16" ht="12.75">
      <c r="A172" s="5" t="s">
        <v>104</v>
      </c>
      <c r="B172" s="6" t="s">
        <v>105</v>
      </c>
      <c r="C172" s="7">
        <v>5776.8</v>
      </c>
      <c r="D172" s="7">
        <v>5833.8</v>
      </c>
      <c r="E172" s="7">
        <v>695.1</v>
      </c>
      <c r="F172" s="7">
        <v>0</v>
      </c>
      <c r="G172" s="7">
        <v>0</v>
      </c>
      <c r="H172" s="7">
        <v>94.62913</v>
      </c>
      <c r="I172" s="7">
        <v>0</v>
      </c>
      <c r="J172" s="7">
        <v>26.96018</v>
      </c>
      <c r="K172" s="7">
        <f t="shared" si="12"/>
        <v>695.1</v>
      </c>
      <c r="L172" s="7">
        <f t="shared" si="13"/>
        <v>5833.8</v>
      </c>
      <c r="M172" s="7">
        <f t="shared" si="14"/>
        <v>0</v>
      </c>
      <c r="N172" s="7">
        <f t="shared" si="15"/>
        <v>5739.17087</v>
      </c>
      <c r="O172" s="7">
        <f t="shared" si="16"/>
        <v>600.47087</v>
      </c>
      <c r="P172" s="7">
        <f t="shared" si="17"/>
        <v>13.61374334628111</v>
      </c>
    </row>
    <row r="173" spans="1:16" ht="25.5">
      <c r="A173" s="5" t="s">
        <v>106</v>
      </c>
      <c r="B173" s="6" t="s">
        <v>107</v>
      </c>
      <c r="C173" s="7">
        <v>5776.8</v>
      </c>
      <c r="D173" s="7">
        <v>5833.8</v>
      </c>
      <c r="E173" s="7">
        <v>695.1</v>
      </c>
      <c r="F173" s="7">
        <v>0</v>
      </c>
      <c r="G173" s="7">
        <v>0</v>
      </c>
      <c r="H173" s="7">
        <v>94.62913</v>
      </c>
      <c r="I173" s="7">
        <v>0</v>
      </c>
      <c r="J173" s="7">
        <v>26.96018</v>
      </c>
      <c r="K173" s="7">
        <f t="shared" si="12"/>
        <v>695.1</v>
      </c>
      <c r="L173" s="7">
        <f t="shared" si="13"/>
        <v>5833.8</v>
      </c>
      <c r="M173" s="7">
        <f t="shared" si="14"/>
        <v>0</v>
      </c>
      <c r="N173" s="7">
        <f t="shared" si="15"/>
        <v>5739.17087</v>
      </c>
      <c r="O173" s="7">
        <f t="shared" si="16"/>
        <v>600.47087</v>
      </c>
      <c r="P173" s="7">
        <f t="shared" si="17"/>
        <v>13.61374334628111</v>
      </c>
    </row>
    <row r="174" spans="1:16" ht="12.75">
      <c r="A174" s="8" t="s">
        <v>22</v>
      </c>
      <c r="B174" s="9" t="s">
        <v>23</v>
      </c>
      <c r="C174" s="10">
        <v>3591.7</v>
      </c>
      <c r="D174" s="10">
        <v>3591.7</v>
      </c>
      <c r="E174" s="10">
        <v>434.8</v>
      </c>
      <c r="F174" s="10">
        <v>0</v>
      </c>
      <c r="G174" s="10">
        <v>0</v>
      </c>
      <c r="H174" s="10">
        <v>81.64142</v>
      </c>
      <c r="I174" s="10">
        <v>0</v>
      </c>
      <c r="J174" s="10">
        <v>0</v>
      </c>
      <c r="K174" s="10">
        <f t="shared" si="12"/>
        <v>434.8</v>
      </c>
      <c r="L174" s="10">
        <f t="shared" si="13"/>
        <v>3591.7</v>
      </c>
      <c r="M174" s="10">
        <f t="shared" si="14"/>
        <v>0</v>
      </c>
      <c r="N174" s="10">
        <f t="shared" si="15"/>
        <v>3510.05858</v>
      </c>
      <c r="O174" s="10">
        <f t="shared" si="16"/>
        <v>353.15858000000003</v>
      </c>
      <c r="P174" s="10">
        <f t="shared" si="17"/>
        <v>18.77677552897884</v>
      </c>
    </row>
    <row r="175" spans="1:16" ht="12.75">
      <c r="A175" s="8" t="s">
        <v>24</v>
      </c>
      <c r="B175" s="9" t="s">
        <v>25</v>
      </c>
      <c r="C175" s="10">
        <v>790.2</v>
      </c>
      <c r="D175" s="10">
        <v>790.2</v>
      </c>
      <c r="E175" s="10">
        <v>95.7</v>
      </c>
      <c r="F175" s="10">
        <v>0</v>
      </c>
      <c r="G175" s="10">
        <v>0</v>
      </c>
      <c r="H175" s="10">
        <v>12.98771</v>
      </c>
      <c r="I175" s="10">
        <v>0</v>
      </c>
      <c r="J175" s="10">
        <v>0</v>
      </c>
      <c r="K175" s="10">
        <f t="shared" si="12"/>
        <v>95.7</v>
      </c>
      <c r="L175" s="10">
        <f t="shared" si="13"/>
        <v>790.2</v>
      </c>
      <c r="M175" s="10">
        <f t="shared" si="14"/>
        <v>0</v>
      </c>
      <c r="N175" s="10">
        <f t="shared" si="15"/>
        <v>777.21229</v>
      </c>
      <c r="O175" s="10">
        <f t="shared" si="16"/>
        <v>82.71229</v>
      </c>
      <c r="P175" s="10">
        <f t="shared" si="17"/>
        <v>13.571274817136885</v>
      </c>
    </row>
    <row r="176" spans="1:16" ht="12.75">
      <c r="A176" s="8" t="s">
        <v>26</v>
      </c>
      <c r="B176" s="9" t="s">
        <v>27</v>
      </c>
      <c r="C176" s="10">
        <v>92.2</v>
      </c>
      <c r="D176" s="10">
        <v>92.2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92.2</v>
      </c>
      <c r="M176" s="10">
        <f t="shared" si="14"/>
        <v>0</v>
      </c>
      <c r="N176" s="10">
        <f t="shared" si="15"/>
        <v>92.2</v>
      </c>
      <c r="O176" s="10">
        <f t="shared" si="16"/>
        <v>0</v>
      </c>
      <c r="P176" s="10">
        <f t="shared" si="17"/>
        <v>0</v>
      </c>
    </row>
    <row r="177" spans="1:16" ht="12.75">
      <c r="A177" s="8" t="s">
        <v>78</v>
      </c>
      <c r="B177" s="9" t="s">
        <v>79</v>
      </c>
      <c r="C177" s="10">
        <v>2.2</v>
      </c>
      <c r="D177" s="10">
        <v>2.2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2.2</v>
      </c>
      <c r="M177" s="10">
        <f t="shared" si="14"/>
        <v>0</v>
      </c>
      <c r="N177" s="10">
        <f t="shared" si="15"/>
        <v>2.2</v>
      </c>
      <c r="O177" s="10">
        <f t="shared" si="16"/>
        <v>0</v>
      </c>
      <c r="P177" s="10">
        <f t="shared" si="17"/>
        <v>0</v>
      </c>
    </row>
    <row r="178" spans="1:16" ht="12.75">
      <c r="A178" s="8" t="s">
        <v>28</v>
      </c>
      <c r="B178" s="9" t="s">
        <v>29</v>
      </c>
      <c r="C178" s="10">
        <v>525.2</v>
      </c>
      <c r="D178" s="10">
        <v>582.2</v>
      </c>
      <c r="E178" s="10">
        <v>154.4</v>
      </c>
      <c r="F178" s="10">
        <v>0</v>
      </c>
      <c r="G178" s="10">
        <v>0</v>
      </c>
      <c r="H178" s="10">
        <v>0</v>
      </c>
      <c r="I178" s="10">
        <v>0</v>
      </c>
      <c r="J178" s="10">
        <v>26.96018</v>
      </c>
      <c r="K178" s="10">
        <f t="shared" si="12"/>
        <v>154.4</v>
      </c>
      <c r="L178" s="10">
        <f t="shared" si="13"/>
        <v>582.2</v>
      </c>
      <c r="M178" s="10">
        <f t="shared" si="14"/>
        <v>0</v>
      </c>
      <c r="N178" s="10">
        <f t="shared" si="15"/>
        <v>582.2</v>
      </c>
      <c r="O178" s="10">
        <f t="shared" si="16"/>
        <v>154.4</v>
      </c>
      <c r="P178" s="10">
        <f t="shared" si="17"/>
        <v>0</v>
      </c>
    </row>
    <row r="179" spans="1:16" ht="12.75">
      <c r="A179" s="8" t="s">
        <v>30</v>
      </c>
      <c r="B179" s="9" t="s">
        <v>31</v>
      </c>
      <c r="C179" s="10">
        <v>54.4</v>
      </c>
      <c r="D179" s="10">
        <v>54.4</v>
      </c>
      <c r="E179" s="10">
        <v>1.4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1.4</v>
      </c>
      <c r="L179" s="10">
        <f t="shared" si="13"/>
        <v>54.4</v>
      </c>
      <c r="M179" s="10">
        <f t="shared" si="14"/>
        <v>0</v>
      </c>
      <c r="N179" s="10">
        <f t="shared" si="15"/>
        <v>54.4</v>
      </c>
      <c r="O179" s="10">
        <f t="shared" si="16"/>
        <v>1.4</v>
      </c>
      <c r="P179" s="10">
        <f t="shared" si="17"/>
        <v>0</v>
      </c>
    </row>
    <row r="180" spans="1:16" ht="12.75">
      <c r="A180" s="8" t="s">
        <v>32</v>
      </c>
      <c r="B180" s="9" t="s">
        <v>33</v>
      </c>
      <c r="C180" s="10">
        <v>513.2</v>
      </c>
      <c r="D180" s="10">
        <v>513.2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513.2</v>
      </c>
      <c r="M180" s="10">
        <f t="shared" si="14"/>
        <v>0</v>
      </c>
      <c r="N180" s="10">
        <f t="shared" si="15"/>
        <v>513.2</v>
      </c>
      <c r="O180" s="10">
        <f t="shared" si="16"/>
        <v>0</v>
      </c>
      <c r="P180" s="10">
        <f t="shared" si="17"/>
        <v>0</v>
      </c>
    </row>
    <row r="181" spans="1:16" ht="12.75">
      <c r="A181" s="8" t="s">
        <v>34</v>
      </c>
      <c r="B181" s="9" t="s">
        <v>35</v>
      </c>
      <c r="C181" s="10">
        <v>22.8</v>
      </c>
      <c r="D181" s="10">
        <v>22.8</v>
      </c>
      <c r="E181" s="10">
        <v>2.7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2.7</v>
      </c>
      <c r="L181" s="10">
        <f t="shared" si="13"/>
        <v>22.8</v>
      </c>
      <c r="M181" s="10">
        <f t="shared" si="14"/>
        <v>0</v>
      </c>
      <c r="N181" s="10">
        <f t="shared" si="15"/>
        <v>22.8</v>
      </c>
      <c r="O181" s="10">
        <f t="shared" si="16"/>
        <v>2.7</v>
      </c>
      <c r="P181" s="10">
        <f t="shared" si="17"/>
        <v>0</v>
      </c>
    </row>
    <row r="182" spans="1:16" ht="12.75">
      <c r="A182" s="8" t="s">
        <v>36</v>
      </c>
      <c r="B182" s="9" t="s">
        <v>37</v>
      </c>
      <c r="C182" s="10">
        <v>54.5</v>
      </c>
      <c r="D182" s="10">
        <v>54.5</v>
      </c>
      <c r="E182" s="10">
        <v>6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6</v>
      </c>
      <c r="L182" s="10">
        <f t="shared" si="13"/>
        <v>54.5</v>
      </c>
      <c r="M182" s="10">
        <f t="shared" si="14"/>
        <v>0</v>
      </c>
      <c r="N182" s="10">
        <f t="shared" si="15"/>
        <v>54.5</v>
      </c>
      <c r="O182" s="10">
        <f t="shared" si="16"/>
        <v>6</v>
      </c>
      <c r="P182" s="10">
        <f t="shared" si="17"/>
        <v>0</v>
      </c>
    </row>
    <row r="183" spans="1:16" ht="12.75">
      <c r="A183" s="8" t="s">
        <v>38</v>
      </c>
      <c r="B183" s="9" t="s">
        <v>39</v>
      </c>
      <c r="C183" s="10">
        <v>127.8</v>
      </c>
      <c r="D183" s="10">
        <v>127.8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127.8</v>
      </c>
      <c r="M183" s="10">
        <f t="shared" si="14"/>
        <v>0</v>
      </c>
      <c r="N183" s="10">
        <f t="shared" si="15"/>
        <v>127.8</v>
      </c>
      <c r="O183" s="10">
        <f t="shared" si="16"/>
        <v>0</v>
      </c>
      <c r="P183" s="10">
        <f t="shared" si="17"/>
        <v>0</v>
      </c>
    </row>
    <row r="184" spans="1:16" ht="25.5">
      <c r="A184" s="8" t="s">
        <v>40</v>
      </c>
      <c r="B184" s="9" t="s">
        <v>41</v>
      </c>
      <c r="C184" s="10">
        <v>2.1</v>
      </c>
      <c r="D184" s="10">
        <v>2.1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2.1</v>
      </c>
      <c r="M184" s="10">
        <f t="shared" si="14"/>
        <v>0</v>
      </c>
      <c r="N184" s="10">
        <f t="shared" si="15"/>
        <v>2.1</v>
      </c>
      <c r="O184" s="10">
        <f t="shared" si="16"/>
        <v>0</v>
      </c>
      <c r="P184" s="10">
        <f t="shared" si="17"/>
        <v>0</v>
      </c>
    </row>
    <row r="185" spans="1:16" ht="12.75">
      <c r="A185" s="8" t="s">
        <v>42</v>
      </c>
      <c r="B185" s="9" t="s">
        <v>43</v>
      </c>
      <c r="C185" s="10">
        <v>0.5</v>
      </c>
      <c r="D185" s="10">
        <v>0.5</v>
      </c>
      <c r="E185" s="10">
        <v>0.1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0.1</v>
      </c>
      <c r="L185" s="10">
        <f t="shared" si="13"/>
        <v>0.5</v>
      </c>
      <c r="M185" s="10">
        <f t="shared" si="14"/>
        <v>0</v>
      </c>
      <c r="N185" s="10">
        <f t="shared" si="15"/>
        <v>0.5</v>
      </c>
      <c r="O185" s="10">
        <f t="shared" si="16"/>
        <v>0.1</v>
      </c>
      <c r="P185" s="10">
        <f t="shared" si="17"/>
        <v>0</v>
      </c>
    </row>
    <row r="186" spans="1:16" ht="12.75">
      <c r="A186" s="5" t="s">
        <v>108</v>
      </c>
      <c r="B186" s="6" t="s">
        <v>69</v>
      </c>
      <c r="C186" s="7">
        <v>1868.5</v>
      </c>
      <c r="D186" s="7">
        <v>1868.5</v>
      </c>
      <c r="E186" s="7">
        <v>311.4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311.4</v>
      </c>
      <c r="L186" s="7">
        <f t="shared" si="13"/>
        <v>1868.5</v>
      </c>
      <c r="M186" s="7">
        <f t="shared" si="14"/>
        <v>0</v>
      </c>
      <c r="N186" s="7">
        <f t="shared" si="15"/>
        <v>1868.5</v>
      </c>
      <c r="O186" s="7">
        <f t="shared" si="16"/>
        <v>311.4</v>
      </c>
      <c r="P186" s="7">
        <f t="shared" si="17"/>
        <v>0</v>
      </c>
    </row>
    <row r="187" spans="1:16" ht="12.75">
      <c r="A187" s="8" t="s">
        <v>70</v>
      </c>
      <c r="B187" s="9" t="s">
        <v>71</v>
      </c>
      <c r="C187" s="10">
        <v>1868.5</v>
      </c>
      <c r="D187" s="10">
        <v>1868.5</v>
      </c>
      <c r="E187" s="10">
        <v>311.4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311.4</v>
      </c>
      <c r="L187" s="10">
        <f t="shared" si="13"/>
        <v>1868.5</v>
      </c>
      <c r="M187" s="10">
        <f t="shared" si="14"/>
        <v>0</v>
      </c>
      <c r="N187" s="10">
        <f t="shared" si="15"/>
        <v>1868.5</v>
      </c>
      <c r="O187" s="10">
        <f t="shared" si="16"/>
        <v>311.4</v>
      </c>
      <c r="P187" s="10">
        <f t="shared" si="17"/>
        <v>0</v>
      </c>
    </row>
    <row r="188" spans="1:16" ht="25.5">
      <c r="A188" s="5" t="s">
        <v>109</v>
      </c>
      <c r="B188" s="6" t="s">
        <v>110</v>
      </c>
      <c r="C188" s="7">
        <v>20887.1</v>
      </c>
      <c r="D188" s="7">
        <v>23570.524080000007</v>
      </c>
      <c r="E188" s="7">
        <v>2905.1930800000005</v>
      </c>
      <c r="F188" s="7">
        <v>432.99390999999997</v>
      </c>
      <c r="G188" s="7">
        <v>0</v>
      </c>
      <c r="H188" s="7">
        <v>432.40045999999995</v>
      </c>
      <c r="I188" s="7">
        <v>0.59345</v>
      </c>
      <c r="J188" s="7">
        <v>69.65102999999999</v>
      </c>
      <c r="K188" s="7">
        <f t="shared" si="12"/>
        <v>2472.1991700000003</v>
      </c>
      <c r="L188" s="7">
        <f t="shared" si="13"/>
        <v>23137.530170000005</v>
      </c>
      <c r="M188" s="7">
        <f t="shared" si="14"/>
        <v>14.904135390546912</v>
      </c>
      <c r="N188" s="7">
        <f t="shared" si="15"/>
        <v>23138.123620000006</v>
      </c>
      <c r="O188" s="7">
        <f t="shared" si="16"/>
        <v>2472.7926200000006</v>
      </c>
      <c r="P188" s="7">
        <f t="shared" si="17"/>
        <v>14.8837081768073</v>
      </c>
    </row>
    <row r="189" spans="1:16" ht="25.5">
      <c r="A189" s="5" t="s">
        <v>111</v>
      </c>
      <c r="B189" s="6" t="s">
        <v>112</v>
      </c>
      <c r="C189" s="7">
        <v>3042.7</v>
      </c>
      <c r="D189" s="7">
        <v>3190.1</v>
      </c>
      <c r="E189" s="7">
        <v>582.42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582.42</v>
      </c>
      <c r="L189" s="7">
        <f t="shared" si="13"/>
        <v>3190.1</v>
      </c>
      <c r="M189" s="7">
        <f t="shared" si="14"/>
        <v>0</v>
      </c>
      <c r="N189" s="7">
        <f t="shared" si="15"/>
        <v>3190.1</v>
      </c>
      <c r="O189" s="7">
        <f t="shared" si="16"/>
        <v>582.42</v>
      </c>
      <c r="P189" s="7">
        <f t="shared" si="17"/>
        <v>0</v>
      </c>
    </row>
    <row r="190" spans="1:16" ht="25.5">
      <c r="A190" s="5" t="s">
        <v>113</v>
      </c>
      <c r="B190" s="6" t="s">
        <v>114</v>
      </c>
      <c r="C190" s="7">
        <v>2736.3</v>
      </c>
      <c r="D190" s="7">
        <v>2736.3</v>
      </c>
      <c r="E190" s="7">
        <v>518.2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518.2</v>
      </c>
      <c r="L190" s="7">
        <f t="shared" si="13"/>
        <v>2736.3</v>
      </c>
      <c r="M190" s="7">
        <f t="shared" si="14"/>
        <v>0</v>
      </c>
      <c r="N190" s="7">
        <f t="shared" si="15"/>
        <v>2736.3</v>
      </c>
      <c r="O190" s="7">
        <f t="shared" si="16"/>
        <v>518.2</v>
      </c>
      <c r="P190" s="7">
        <f t="shared" si="17"/>
        <v>0</v>
      </c>
    </row>
    <row r="191" spans="1:16" ht="12.75">
      <c r="A191" s="8" t="s">
        <v>22</v>
      </c>
      <c r="B191" s="9" t="s">
        <v>23</v>
      </c>
      <c r="C191" s="10">
        <v>2098.1</v>
      </c>
      <c r="D191" s="10">
        <v>2098.1</v>
      </c>
      <c r="E191" s="10">
        <v>408.2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408.2</v>
      </c>
      <c r="L191" s="10">
        <f t="shared" si="13"/>
        <v>2098.1</v>
      </c>
      <c r="M191" s="10">
        <f t="shared" si="14"/>
        <v>0</v>
      </c>
      <c r="N191" s="10">
        <f t="shared" si="15"/>
        <v>2098.1</v>
      </c>
      <c r="O191" s="10">
        <f t="shared" si="16"/>
        <v>408.2</v>
      </c>
      <c r="P191" s="10">
        <f t="shared" si="17"/>
        <v>0</v>
      </c>
    </row>
    <row r="192" spans="1:16" ht="12.75">
      <c r="A192" s="8" t="s">
        <v>24</v>
      </c>
      <c r="B192" s="9" t="s">
        <v>25</v>
      </c>
      <c r="C192" s="10">
        <v>461.6</v>
      </c>
      <c r="D192" s="10">
        <v>461.6</v>
      </c>
      <c r="E192" s="10">
        <v>89.8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89.8</v>
      </c>
      <c r="L192" s="10">
        <f t="shared" si="13"/>
        <v>461.6</v>
      </c>
      <c r="M192" s="10">
        <f t="shared" si="14"/>
        <v>0</v>
      </c>
      <c r="N192" s="10">
        <f t="shared" si="15"/>
        <v>461.6</v>
      </c>
      <c r="O192" s="10">
        <f t="shared" si="16"/>
        <v>89.8</v>
      </c>
      <c r="P192" s="10">
        <f t="shared" si="17"/>
        <v>0</v>
      </c>
    </row>
    <row r="193" spans="1:16" ht="12.75">
      <c r="A193" s="8" t="s">
        <v>26</v>
      </c>
      <c r="B193" s="9" t="s">
        <v>27</v>
      </c>
      <c r="C193" s="10">
        <v>21.7</v>
      </c>
      <c r="D193" s="10">
        <v>21.7</v>
      </c>
      <c r="E193" s="10">
        <v>4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4</v>
      </c>
      <c r="L193" s="10">
        <f t="shared" si="13"/>
        <v>21.7</v>
      </c>
      <c r="M193" s="10">
        <f t="shared" si="14"/>
        <v>0</v>
      </c>
      <c r="N193" s="10">
        <f t="shared" si="15"/>
        <v>21.7</v>
      </c>
      <c r="O193" s="10">
        <f t="shared" si="16"/>
        <v>4</v>
      </c>
      <c r="P193" s="10">
        <f t="shared" si="17"/>
        <v>0</v>
      </c>
    </row>
    <row r="194" spans="1:16" ht="12.75">
      <c r="A194" s="8" t="s">
        <v>28</v>
      </c>
      <c r="B194" s="9" t="s">
        <v>29</v>
      </c>
      <c r="C194" s="10">
        <v>43.4</v>
      </c>
      <c r="D194" s="10">
        <v>43.4</v>
      </c>
      <c r="E194" s="10">
        <v>7.8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7.8</v>
      </c>
      <c r="L194" s="10">
        <f t="shared" si="13"/>
        <v>43.4</v>
      </c>
      <c r="M194" s="10">
        <f t="shared" si="14"/>
        <v>0</v>
      </c>
      <c r="N194" s="10">
        <f t="shared" si="15"/>
        <v>43.4</v>
      </c>
      <c r="O194" s="10">
        <f t="shared" si="16"/>
        <v>7.8</v>
      </c>
      <c r="P194" s="10">
        <f t="shared" si="17"/>
        <v>0</v>
      </c>
    </row>
    <row r="195" spans="1:16" ht="12.75">
      <c r="A195" s="8" t="s">
        <v>30</v>
      </c>
      <c r="B195" s="9" t="s">
        <v>31</v>
      </c>
      <c r="C195" s="10">
        <v>31.9</v>
      </c>
      <c r="D195" s="10">
        <v>31.9</v>
      </c>
      <c r="E195" s="10">
        <v>5.3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5.3</v>
      </c>
      <c r="L195" s="10">
        <f t="shared" si="13"/>
        <v>31.9</v>
      </c>
      <c r="M195" s="10">
        <f t="shared" si="14"/>
        <v>0</v>
      </c>
      <c r="N195" s="10">
        <f t="shared" si="15"/>
        <v>31.9</v>
      </c>
      <c r="O195" s="10">
        <f t="shared" si="16"/>
        <v>5.3</v>
      </c>
      <c r="P195" s="10">
        <f t="shared" si="17"/>
        <v>0</v>
      </c>
    </row>
    <row r="196" spans="1:16" ht="12.75">
      <c r="A196" s="8" t="s">
        <v>32</v>
      </c>
      <c r="B196" s="9" t="s">
        <v>33</v>
      </c>
      <c r="C196" s="10">
        <v>58.4</v>
      </c>
      <c r="D196" s="10">
        <v>58.4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58.4</v>
      </c>
      <c r="M196" s="10">
        <f t="shared" si="14"/>
        <v>0</v>
      </c>
      <c r="N196" s="10">
        <f t="shared" si="15"/>
        <v>58.4</v>
      </c>
      <c r="O196" s="10">
        <f t="shared" si="16"/>
        <v>0</v>
      </c>
      <c r="P196" s="10">
        <f t="shared" si="17"/>
        <v>0</v>
      </c>
    </row>
    <row r="197" spans="1:16" ht="12.75">
      <c r="A197" s="8" t="s">
        <v>34</v>
      </c>
      <c r="B197" s="9" t="s">
        <v>35</v>
      </c>
      <c r="C197" s="10">
        <v>4.2</v>
      </c>
      <c r="D197" s="10">
        <v>4.2</v>
      </c>
      <c r="E197" s="10">
        <v>0.7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0.7</v>
      </c>
      <c r="L197" s="10">
        <f t="shared" si="13"/>
        <v>4.2</v>
      </c>
      <c r="M197" s="10">
        <f t="shared" si="14"/>
        <v>0</v>
      </c>
      <c r="N197" s="10">
        <f t="shared" si="15"/>
        <v>4.2</v>
      </c>
      <c r="O197" s="10">
        <f t="shared" si="16"/>
        <v>0.7</v>
      </c>
      <c r="P197" s="10">
        <f t="shared" si="17"/>
        <v>0</v>
      </c>
    </row>
    <row r="198" spans="1:16" ht="12.75">
      <c r="A198" s="8" t="s">
        <v>36</v>
      </c>
      <c r="B198" s="9" t="s">
        <v>37</v>
      </c>
      <c r="C198" s="10">
        <v>13.6</v>
      </c>
      <c r="D198" s="10">
        <v>13.6</v>
      </c>
      <c r="E198" s="10">
        <v>2.3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aca="true" t="shared" si="18" ref="K198:K261">E198-F198</f>
        <v>2.3</v>
      </c>
      <c r="L198" s="10">
        <f aca="true" t="shared" si="19" ref="L198:L261">D198-F198</f>
        <v>13.6</v>
      </c>
      <c r="M198" s="10">
        <f aca="true" t="shared" si="20" ref="M198:M261">IF(E198=0,0,(F198/E198)*100)</f>
        <v>0</v>
      </c>
      <c r="N198" s="10">
        <f aca="true" t="shared" si="21" ref="N198:N261">D198-H198</f>
        <v>13.6</v>
      </c>
      <c r="O198" s="10">
        <f aca="true" t="shared" si="22" ref="O198:O261">E198-H198</f>
        <v>2.3</v>
      </c>
      <c r="P198" s="10">
        <f aca="true" t="shared" si="23" ref="P198:P261">IF(E198=0,0,(H198/E198)*100)</f>
        <v>0</v>
      </c>
    </row>
    <row r="199" spans="1:16" ht="12.75">
      <c r="A199" s="8" t="s">
        <v>38</v>
      </c>
      <c r="B199" s="9" t="s">
        <v>39</v>
      </c>
      <c r="C199" s="10">
        <v>2.7</v>
      </c>
      <c r="D199" s="10">
        <v>2.7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2.7</v>
      </c>
      <c r="M199" s="10">
        <f t="shared" si="20"/>
        <v>0</v>
      </c>
      <c r="N199" s="10">
        <f t="shared" si="21"/>
        <v>2.7</v>
      </c>
      <c r="O199" s="10">
        <f t="shared" si="22"/>
        <v>0</v>
      </c>
      <c r="P199" s="10">
        <f t="shared" si="23"/>
        <v>0</v>
      </c>
    </row>
    <row r="200" spans="1:16" ht="12.75">
      <c r="A200" s="8" t="s">
        <v>42</v>
      </c>
      <c r="B200" s="9" t="s">
        <v>43</v>
      </c>
      <c r="C200" s="10">
        <v>0.7</v>
      </c>
      <c r="D200" s="10">
        <v>0.7</v>
      </c>
      <c r="E200" s="10">
        <v>0.1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0.1</v>
      </c>
      <c r="L200" s="10">
        <f t="shared" si="19"/>
        <v>0.7</v>
      </c>
      <c r="M200" s="10">
        <f t="shared" si="20"/>
        <v>0</v>
      </c>
      <c r="N200" s="10">
        <f t="shared" si="21"/>
        <v>0.7</v>
      </c>
      <c r="O200" s="10">
        <f t="shared" si="22"/>
        <v>0.1</v>
      </c>
      <c r="P200" s="10">
        <f t="shared" si="23"/>
        <v>0</v>
      </c>
    </row>
    <row r="201" spans="1:16" ht="25.5">
      <c r="A201" s="5" t="s">
        <v>115</v>
      </c>
      <c r="B201" s="6" t="s">
        <v>116</v>
      </c>
      <c r="C201" s="7">
        <v>144.6</v>
      </c>
      <c r="D201" s="7">
        <v>232</v>
      </c>
      <c r="E201" s="7">
        <v>29.22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29.22</v>
      </c>
      <c r="L201" s="7">
        <f t="shared" si="19"/>
        <v>232</v>
      </c>
      <c r="M201" s="7">
        <f t="shared" si="20"/>
        <v>0</v>
      </c>
      <c r="N201" s="7">
        <f t="shared" si="21"/>
        <v>232</v>
      </c>
      <c r="O201" s="7">
        <f t="shared" si="22"/>
        <v>29.22</v>
      </c>
      <c r="P201" s="7">
        <f t="shared" si="23"/>
        <v>0</v>
      </c>
    </row>
    <row r="202" spans="1:16" ht="12.75">
      <c r="A202" s="8" t="s">
        <v>22</v>
      </c>
      <c r="B202" s="9" t="s">
        <v>23</v>
      </c>
      <c r="C202" s="10">
        <v>50.9</v>
      </c>
      <c r="D202" s="10">
        <v>27.967000000000002</v>
      </c>
      <c r="E202" s="10">
        <v>8.5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8.5</v>
      </c>
      <c r="L202" s="10">
        <f t="shared" si="19"/>
        <v>27.967000000000002</v>
      </c>
      <c r="M202" s="10">
        <f t="shared" si="20"/>
        <v>0</v>
      </c>
      <c r="N202" s="10">
        <f t="shared" si="21"/>
        <v>27.967000000000002</v>
      </c>
      <c r="O202" s="10">
        <f t="shared" si="22"/>
        <v>8.5</v>
      </c>
      <c r="P202" s="10">
        <f t="shared" si="23"/>
        <v>0</v>
      </c>
    </row>
    <row r="203" spans="1:16" ht="12.75">
      <c r="A203" s="8" t="s">
        <v>24</v>
      </c>
      <c r="B203" s="9" t="s">
        <v>25</v>
      </c>
      <c r="C203" s="10">
        <v>11.2</v>
      </c>
      <c r="D203" s="10">
        <v>6.113</v>
      </c>
      <c r="E203" s="10">
        <v>1.9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1.9</v>
      </c>
      <c r="L203" s="10">
        <f t="shared" si="19"/>
        <v>6.113</v>
      </c>
      <c r="M203" s="10">
        <f t="shared" si="20"/>
        <v>0</v>
      </c>
      <c r="N203" s="10">
        <f t="shared" si="21"/>
        <v>6.113</v>
      </c>
      <c r="O203" s="10">
        <f t="shared" si="22"/>
        <v>1.9</v>
      </c>
      <c r="P203" s="10">
        <f t="shared" si="23"/>
        <v>0</v>
      </c>
    </row>
    <row r="204" spans="1:16" ht="12.75">
      <c r="A204" s="8" t="s">
        <v>26</v>
      </c>
      <c r="B204" s="9" t="s">
        <v>27</v>
      </c>
      <c r="C204" s="10">
        <v>44.6</v>
      </c>
      <c r="D204" s="10">
        <v>149</v>
      </c>
      <c r="E204" s="10">
        <v>8.2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8.2</v>
      </c>
      <c r="L204" s="10">
        <f t="shared" si="19"/>
        <v>149</v>
      </c>
      <c r="M204" s="10">
        <f t="shared" si="20"/>
        <v>0</v>
      </c>
      <c r="N204" s="10">
        <f t="shared" si="21"/>
        <v>149</v>
      </c>
      <c r="O204" s="10">
        <f t="shared" si="22"/>
        <v>8.2</v>
      </c>
      <c r="P204" s="10">
        <f t="shared" si="23"/>
        <v>0</v>
      </c>
    </row>
    <row r="205" spans="1:16" ht="12.75">
      <c r="A205" s="8" t="s">
        <v>28</v>
      </c>
      <c r="B205" s="9" t="s">
        <v>29</v>
      </c>
      <c r="C205" s="10">
        <v>4.1</v>
      </c>
      <c r="D205" s="10">
        <v>15.12</v>
      </c>
      <c r="E205" s="10">
        <v>8.72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8.72</v>
      </c>
      <c r="L205" s="10">
        <f t="shared" si="19"/>
        <v>15.12</v>
      </c>
      <c r="M205" s="10">
        <f t="shared" si="20"/>
        <v>0</v>
      </c>
      <c r="N205" s="10">
        <f t="shared" si="21"/>
        <v>15.12</v>
      </c>
      <c r="O205" s="10">
        <f t="shared" si="22"/>
        <v>8.72</v>
      </c>
      <c r="P205" s="10">
        <f t="shared" si="23"/>
        <v>0</v>
      </c>
    </row>
    <row r="206" spans="1:16" ht="12.75">
      <c r="A206" s="8" t="s">
        <v>30</v>
      </c>
      <c r="B206" s="9" t="s">
        <v>31</v>
      </c>
      <c r="C206" s="10">
        <v>6.2</v>
      </c>
      <c r="D206" s="10">
        <v>6.2</v>
      </c>
      <c r="E206" s="10">
        <v>1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1</v>
      </c>
      <c r="L206" s="10">
        <f t="shared" si="19"/>
        <v>6.2</v>
      </c>
      <c r="M206" s="10">
        <f t="shared" si="20"/>
        <v>0</v>
      </c>
      <c r="N206" s="10">
        <f t="shared" si="21"/>
        <v>6.2</v>
      </c>
      <c r="O206" s="10">
        <f t="shared" si="22"/>
        <v>1</v>
      </c>
      <c r="P206" s="10">
        <f t="shared" si="23"/>
        <v>0</v>
      </c>
    </row>
    <row r="207" spans="1:16" ht="12.75">
      <c r="A207" s="8" t="s">
        <v>32</v>
      </c>
      <c r="B207" s="9" t="s">
        <v>33</v>
      </c>
      <c r="C207" s="10">
        <v>22.3</v>
      </c>
      <c r="D207" s="10">
        <v>22.3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22.3</v>
      </c>
      <c r="M207" s="10">
        <f t="shared" si="20"/>
        <v>0</v>
      </c>
      <c r="N207" s="10">
        <f t="shared" si="21"/>
        <v>22.3</v>
      </c>
      <c r="O207" s="10">
        <f t="shared" si="22"/>
        <v>0</v>
      </c>
      <c r="P207" s="10">
        <f t="shared" si="23"/>
        <v>0</v>
      </c>
    </row>
    <row r="208" spans="1:16" ht="12.75">
      <c r="A208" s="8" t="s">
        <v>34</v>
      </c>
      <c r="B208" s="9" t="s">
        <v>35</v>
      </c>
      <c r="C208" s="10">
        <v>0.7</v>
      </c>
      <c r="D208" s="10">
        <v>0.7</v>
      </c>
      <c r="E208" s="10">
        <v>0.1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0.1</v>
      </c>
      <c r="L208" s="10">
        <f t="shared" si="19"/>
        <v>0.7</v>
      </c>
      <c r="M208" s="10">
        <f t="shared" si="20"/>
        <v>0</v>
      </c>
      <c r="N208" s="10">
        <f t="shared" si="21"/>
        <v>0.7</v>
      </c>
      <c r="O208" s="10">
        <f t="shared" si="22"/>
        <v>0.1</v>
      </c>
      <c r="P208" s="10">
        <f t="shared" si="23"/>
        <v>0</v>
      </c>
    </row>
    <row r="209" spans="1:16" ht="12.75">
      <c r="A209" s="8" t="s">
        <v>36</v>
      </c>
      <c r="B209" s="9" t="s">
        <v>37</v>
      </c>
      <c r="C209" s="10">
        <v>4.6</v>
      </c>
      <c r="D209" s="10">
        <v>4.6</v>
      </c>
      <c r="E209" s="10">
        <v>0.8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0.8</v>
      </c>
      <c r="L209" s="10">
        <f t="shared" si="19"/>
        <v>4.6</v>
      </c>
      <c r="M209" s="10">
        <f t="shared" si="20"/>
        <v>0</v>
      </c>
      <c r="N209" s="10">
        <f t="shared" si="21"/>
        <v>4.6</v>
      </c>
      <c r="O209" s="10">
        <f t="shared" si="22"/>
        <v>0.8</v>
      </c>
      <c r="P209" s="10">
        <f t="shared" si="23"/>
        <v>0</v>
      </c>
    </row>
    <row r="210" spans="1:16" ht="12.75">
      <c r="A210" s="5" t="s">
        <v>117</v>
      </c>
      <c r="B210" s="6" t="s">
        <v>118</v>
      </c>
      <c r="C210" s="7">
        <v>161.8</v>
      </c>
      <c r="D210" s="7">
        <v>221.8</v>
      </c>
      <c r="E210" s="7">
        <v>35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35</v>
      </c>
      <c r="L210" s="7">
        <f t="shared" si="19"/>
        <v>221.8</v>
      </c>
      <c r="M210" s="7">
        <f t="shared" si="20"/>
        <v>0</v>
      </c>
      <c r="N210" s="7">
        <f t="shared" si="21"/>
        <v>221.8</v>
      </c>
      <c r="O210" s="7">
        <f t="shared" si="22"/>
        <v>35</v>
      </c>
      <c r="P210" s="7">
        <f t="shared" si="23"/>
        <v>0</v>
      </c>
    </row>
    <row r="211" spans="1:16" ht="12.75">
      <c r="A211" s="8" t="s">
        <v>26</v>
      </c>
      <c r="B211" s="9" t="s">
        <v>27</v>
      </c>
      <c r="C211" s="10">
        <v>147.3</v>
      </c>
      <c r="D211" s="10">
        <v>207.3</v>
      </c>
      <c r="E211" s="10">
        <v>35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35</v>
      </c>
      <c r="L211" s="10">
        <f t="shared" si="19"/>
        <v>207.3</v>
      </c>
      <c r="M211" s="10">
        <f t="shared" si="20"/>
        <v>0</v>
      </c>
      <c r="N211" s="10">
        <f t="shared" si="21"/>
        <v>207.3</v>
      </c>
      <c r="O211" s="10">
        <f t="shared" si="22"/>
        <v>35</v>
      </c>
      <c r="P211" s="10">
        <f t="shared" si="23"/>
        <v>0</v>
      </c>
    </row>
    <row r="212" spans="1:16" ht="12.75">
      <c r="A212" s="8" t="s">
        <v>28</v>
      </c>
      <c r="B212" s="9" t="s">
        <v>29</v>
      </c>
      <c r="C212" s="10">
        <v>14.5</v>
      </c>
      <c r="D212" s="10">
        <v>14.5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14.5</v>
      </c>
      <c r="M212" s="10">
        <f t="shared" si="20"/>
        <v>0</v>
      </c>
      <c r="N212" s="10">
        <f t="shared" si="21"/>
        <v>14.5</v>
      </c>
      <c r="O212" s="10">
        <f t="shared" si="22"/>
        <v>0</v>
      </c>
      <c r="P212" s="10">
        <f t="shared" si="23"/>
        <v>0</v>
      </c>
    </row>
    <row r="213" spans="1:16" ht="12.75">
      <c r="A213" s="5" t="s">
        <v>119</v>
      </c>
      <c r="B213" s="6" t="s">
        <v>120</v>
      </c>
      <c r="C213" s="7">
        <v>6359.6</v>
      </c>
      <c r="D213" s="7">
        <v>6766</v>
      </c>
      <c r="E213" s="7">
        <v>884</v>
      </c>
      <c r="F213" s="7">
        <v>0.74133</v>
      </c>
      <c r="G213" s="7">
        <v>0</v>
      </c>
      <c r="H213" s="7">
        <v>0.14788</v>
      </c>
      <c r="I213" s="7">
        <v>0.59345</v>
      </c>
      <c r="J213" s="7">
        <v>39.68</v>
      </c>
      <c r="K213" s="7">
        <f t="shared" si="18"/>
        <v>883.25867</v>
      </c>
      <c r="L213" s="7">
        <f t="shared" si="19"/>
        <v>6765.25867</v>
      </c>
      <c r="M213" s="7">
        <f t="shared" si="20"/>
        <v>0.08386085972850679</v>
      </c>
      <c r="N213" s="7">
        <f t="shared" si="21"/>
        <v>6765.85212</v>
      </c>
      <c r="O213" s="7">
        <f t="shared" si="22"/>
        <v>883.85212</v>
      </c>
      <c r="P213" s="7">
        <f t="shared" si="23"/>
        <v>0.016728506787330316</v>
      </c>
    </row>
    <row r="214" spans="1:16" ht="25.5">
      <c r="A214" s="5" t="s">
        <v>121</v>
      </c>
      <c r="B214" s="6" t="s">
        <v>122</v>
      </c>
      <c r="C214" s="7">
        <v>461</v>
      </c>
      <c r="D214" s="7">
        <v>744.4</v>
      </c>
      <c r="E214" s="7">
        <v>80.5</v>
      </c>
      <c r="F214" s="7">
        <v>0</v>
      </c>
      <c r="G214" s="7">
        <v>0</v>
      </c>
      <c r="H214" s="7">
        <v>0</v>
      </c>
      <c r="I214" s="7">
        <v>0</v>
      </c>
      <c r="J214" s="7">
        <v>39.68</v>
      </c>
      <c r="K214" s="7">
        <f t="shared" si="18"/>
        <v>80.5</v>
      </c>
      <c r="L214" s="7">
        <f t="shared" si="19"/>
        <v>744.4</v>
      </c>
      <c r="M214" s="7">
        <f t="shared" si="20"/>
        <v>0</v>
      </c>
      <c r="N214" s="7">
        <f t="shared" si="21"/>
        <v>744.4</v>
      </c>
      <c r="O214" s="7">
        <f t="shared" si="22"/>
        <v>80.5</v>
      </c>
      <c r="P214" s="7">
        <f t="shared" si="23"/>
        <v>0</v>
      </c>
    </row>
    <row r="215" spans="1:16" ht="12.75">
      <c r="A215" s="8" t="s">
        <v>26</v>
      </c>
      <c r="B215" s="9" t="s">
        <v>27</v>
      </c>
      <c r="C215" s="10">
        <v>210.7</v>
      </c>
      <c r="D215" s="10">
        <v>348.5</v>
      </c>
      <c r="E215" s="10">
        <v>20.5</v>
      </c>
      <c r="F215" s="10">
        <v>0</v>
      </c>
      <c r="G215" s="10">
        <v>0</v>
      </c>
      <c r="H215" s="10">
        <v>0</v>
      </c>
      <c r="I215" s="10">
        <v>0</v>
      </c>
      <c r="J215" s="10">
        <v>3.48</v>
      </c>
      <c r="K215" s="10">
        <f t="shared" si="18"/>
        <v>20.5</v>
      </c>
      <c r="L215" s="10">
        <f t="shared" si="19"/>
        <v>348.5</v>
      </c>
      <c r="M215" s="10">
        <f t="shared" si="20"/>
        <v>0</v>
      </c>
      <c r="N215" s="10">
        <f t="shared" si="21"/>
        <v>348.5</v>
      </c>
      <c r="O215" s="10">
        <f t="shared" si="22"/>
        <v>20.5</v>
      </c>
      <c r="P215" s="10">
        <f t="shared" si="23"/>
        <v>0</v>
      </c>
    </row>
    <row r="216" spans="1:16" ht="12.75">
      <c r="A216" s="8" t="s">
        <v>28</v>
      </c>
      <c r="B216" s="9" t="s">
        <v>29</v>
      </c>
      <c r="C216" s="10">
        <v>215.9</v>
      </c>
      <c r="D216" s="10">
        <v>345.9</v>
      </c>
      <c r="E216" s="10">
        <v>60</v>
      </c>
      <c r="F216" s="10">
        <v>0</v>
      </c>
      <c r="G216" s="10">
        <v>0</v>
      </c>
      <c r="H216" s="10">
        <v>0</v>
      </c>
      <c r="I216" s="10">
        <v>0</v>
      </c>
      <c r="J216" s="10">
        <v>36.2</v>
      </c>
      <c r="K216" s="10">
        <f t="shared" si="18"/>
        <v>60</v>
      </c>
      <c r="L216" s="10">
        <f t="shared" si="19"/>
        <v>345.9</v>
      </c>
      <c r="M216" s="10">
        <f t="shared" si="20"/>
        <v>0</v>
      </c>
      <c r="N216" s="10">
        <f t="shared" si="21"/>
        <v>345.9</v>
      </c>
      <c r="O216" s="10">
        <f t="shared" si="22"/>
        <v>60</v>
      </c>
      <c r="P216" s="10">
        <f t="shared" si="23"/>
        <v>0</v>
      </c>
    </row>
    <row r="217" spans="1:16" ht="12.75">
      <c r="A217" s="8" t="s">
        <v>70</v>
      </c>
      <c r="B217" s="9" t="s">
        <v>71</v>
      </c>
      <c r="C217" s="10">
        <v>34.4</v>
      </c>
      <c r="D217" s="10">
        <v>50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50</v>
      </c>
      <c r="M217" s="10">
        <f t="shared" si="20"/>
        <v>0</v>
      </c>
      <c r="N217" s="10">
        <f t="shared" si="21"/>
        <v>50</v>
      </c>
      <c r="O217" s="10">
        <f t="shared" si="22"/>
        <v>0</v>
      </c>
      <c r="P217" s="10">
        <f t="shared" si="23"/>
        <v>0</v>
      </c>
    </row>
    <row r="218" spans="1:16" ht="25.5">
      <c r="A218" s="5" t="s">
        <v>123</v>
      </c>
      <c r="B218" s="6" t="s">
        <v>124</v>
      </c>
      <c r="C218" s="7">
        <v>5898.6</v>
      </c>
      <c r="D218" s="7">
        <v>6021.6</v>
      </c>
      <c r="E218" s="7">
        <v>803.5</v>
      </c>
      <c r="F218" s="7">
        <v>0.74133</v>
      </c>
      <c r="G218" s="7">
        <v>0</v>
      </c>
      <c r="H218" s="7">
        <v>0.14788</v>
      </c>
      <c r="I218" s="7">
        <v>0.59345</v>
      </c>
      <c r="J218" s="7">
        <v>0</v>
      </c>
      <c r="K218" s="7">
        <f t="shared" si="18"/>
        <v>802.75867</v>
      </c>
      <c r="L218" s="7">
        <f t="shared" si="19"/>
        <v>6020.8586700000005</v>
      </c>
      <c r="M218" s="7">
        <f t="shared" si="20"/>
        <v>0.09226260112009957</v>
      </c>
      <c r="N218" s="7">
        <f t="shared" si="21"/>
        <v>6021.45212</v>
      </c>
      <c r="O218" s="7">
        <f t="shared" si="22"/>
        <v>803.35212</v>
      </c>
      <c r="P218" s="7">
        <f t="shared" si="23"/>
        <v>0.018404480398257626</v>
      </c>
    </row>
    <row r="219" spans="1:16" ht="12.75">
      <c r="A219" s="8" t="s">
        <v>22</v>
      </c>
      <c r="B219" s="9" t="s">
        <v>23</v>
      </c>
      <c r="C219" s="10">
        <v>3539.9</v>
      </c>
      <c r="D219" s="10">
        <v>3539.9</v>
      </c>
      <c r="E219" s="10">
        <v>637</v>
      </c>
      <c r="F219" s="10">
        <v>0</v>
      </c>
      <c r="G219" s="10">
        <v>0</v>
      </c>
      <c r="H219" s="10">
        <v>-0.59345</v>
      </c>
      <c r="I219" s="10">
        <v>0.59345</v>
      </c>
      <c r="J219" s="10">
        <v>0</v>
      </c>
      <c r="K219" s="10">
        <f t="shared" si="18"/>
        <v>637</v>
      </c>
      <c r="L219" s="10">
        <f t="shared" si="19"/>
        <v>3539.9</v>
      </c>
      <c r="M219" s="10">
        <f t="shared" si="20"/>
        <v>0</v>
      </c>
      <c r="N219" s="10">
        <f t="shared" si="21"/>
        <v>3540.49345</v>
      </c>
      <c r="O219" s="10">
        <f t="shared" si="22"/>
        <v>637.59345</v>
      </c>
      <c r="P219" s="10">
        <f t="shared" si="23"/>
        <v>-0.09316326530612246</v>
      </c>
    </row>
    <row r="220" spans="1:16" ht="12.75">
      <c r="A220" s="8" t="s">
        <v>24</v>
      </c>
      <c r="B220" s="9" t="s">
        <v>25</v>
      </c>
      <c r="C220" s="10">
        <v>778.7</v>
      </c>
      <c r="D220" s="10">
        <v>778.7</v>
      </c>
      <c r="E220" s="10">
        <v>140.1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140.1</v>
      </c>
      <c r="L220" s="10">
        <f t="shared" si="19"/>
        <v>778.7</v>
      </c>
      <c r="M220" s="10">
        <f t="shared" si="20"/>
        <v>0</v>
      </c>
      <c r="N220" s="10">
        <f t="shared" si="21"/>
        <v>778.7</v>
      </c>
      <c r="O220" s="10">
        <f t="shared" si="22"/>
        <v>140.1</v>
      </c>
      <c r="P220" s="10">
        <f t="shared" si="23"/>
        <v>0</v>
      </c>
    </row>
    <row r="221" spans="1:16" ht="12.75">
      <c r="A221" s="8" t="s">
        <v>26</v>
      </c>
      <c r="B221" s="9" t="s">
        <v>27</v>
      </c>
      <c r="C221" s="10">
        <v>56.8</v>
      </c>
      <c r="D221" s="10">
        <v>79.8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79.8</v>
      </c>
      <c r="M221" s="10">
        <f t="shared" si="20"/>
        <v>0</v>
      </c>
      <c r="N221" s="10">
        <f t="shared" si="21"/>
        <v>79.8</v>
      </c>
      <c r="O221" s="10">
        <f t="shared" si="22"/>
        <v>0</v>
      </c>
      <c r="P221" s="10">
        <f t="shared" si="23"/>
        <v>0</v>
      </c>
    </row>
    <row r="222" spans="1:16" ht="12.75">
      <c r="A222" s="8" t="s">
        <v>28</v>
      </c>
      <c r="B222" s="9" t="s">
        <v>29</v>
      </c>
      <c r="C222" s="10">
        <v>205.4</v>
      </c>
      <c r="D222" s="10">
        <v>305.4</v>
      </c>
      <c r="E222" s="10">
        <v>14.4</v>
      </c>
      <c r="F222" s="10">
        <v>0.74133</v>
      </c>
      <c r="G222" s="10">
        <v>0</v>
      </c>
      <c r="H222" s="10">
        <v>0.74133</v>
      </c>
      <c r="I222" s="10">
        <v>0</v>
      </c>
      <c r="J222" s="10">
        <v>0</v>
      </c>
      <c r="K222" s="10">
        <f t="shared" si="18"/>
        <v>13.65867</v>
      </c>
      <c r="L222" s="10">
        <f t="shared" si="19"/>
        <v>304.65867</v>
      </c>
      <c r="M222" s="10">
        <f t="shared" si="20"/>
        <v>5.148125</v>
      </c>
      <c r="N222" s="10">
        <f t="shared" si="21"/>
        <v>304.65867</v>
      </c>
      <c r="O222" s="10">
        <f t="shared" si="22"/>
        <v>13.65867</v>
      </c>
      <c r="P222" s="10">
        <f t="shared" si="23"/>
        <v>5.148125</v>
      </c>
    </row>
    <row r="223" spans="1:16" ht="12.75">
      <c r="A223" s="8" t="s">
        <v>32</v>
      </c>
      <c r="B223" s="9" t="s">
        <v>33</v>
      </c>
      <c r="C223" s="10">
        <v>1187.5</v>
      </c>
      <c r="D223" s="10">
        <v>1187.5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1187.5</v>
      </c>
      <c r="M223" s="10">
        <f t="shared" si="20"/>
        <v>0</v>
      </c>
      <c r="N223" s="10">
        <f t="shared" si="21"/>
        <v>1187.5</v>
      </c>
      <c r="O223" s="10">
        <f t="shared" si="22"/>
        <v>0</v>
      </c>
      <c r="P223" s="10">
        <f t="shared" si="23"/>
        <v>0</v>
      </c>
    </row>
    <row r="224" spans="1:16" ht="12.75">
      <c r="A224" s="8" t="s">
        <v>34</v>
      </c>
      <c r="B224" s="9" t="s">
        <v>35</v>
      </c>
      <c r="C224" s="10">
        <v>12.9</v>
      </c>
      <c r="D224" s="10">
        <v>12.9</v>
      </c>
      <c r="E224" s="10">
        <v>2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2</v>
      </c>
      <c r="L224" s="10">
        <f t="shared" si="19"/>
        <v>12.9</v>
      </c>
      <c r="M224" s="10">
        <f t="shared" si="20"/>
        <v>0</v>
      </c>
      <c r="N224" s="10">
        <f t="shared" si="21"/>
        <v>12.9</v>
      </c>
      <c r="O224" s="10">
        <f t="shared" si="22"/>
        <v>2</v>
      </c>
      <c r="P224" s="10">
        <f t="shared" si="23"/>
        <v>0</v>
      </c>
    </row>
    <row r="225" spans="1:16" ht="12.75">
      <c r="A225" s="8" t="s">
        <v>36</v>
      </c>
      <c r="B225" s="9" t="s">
        <v>37</v>
      </c>
      <c r="C225" s="10">
        <v>117.4</v>
      </c>
      <c r="D225" s="10">
        <v>117.4</v>
      </c>
      <c r="E225" s="10">
        <v>10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10</v>
      </c>
      <c r="L225" s="10">
        <f t="shared" si="19"/>
        <v>117.4</v>
      </c>
      <c r="M225" s="10">
        <f t="shared" si="20"/>
        <v>0</v>
      </c>
      <c r="N225" s="10">
        <f t="shared" si="21"/>
        <v>117.4</v>
      </c>
      <c r="O225" s="10">
        <f t="shared" si="22"/>
        <v>10</v>
      </c>
      <c r="P225" s="10">
        <f t="shared" si="23"/>
        <v>0</v>
      </c>
    </row>
    <row r="226" spans="1:16" ht="63.75">
      <c r="A226" s="5" t="s">
        <v>125</v>
      </c>
      <c r="B226" s="6" t="s">
        <v>126</v>
      </c>
      <c r="C226" s="7">
        <v>3589.4</v>
      </c>
      <c r="D226" s="7">
        <v>4039.4</v>
      </c>
      <c r="E226" s="7">
        <v>0</v>
      </c>
      <c r="F226" s="7">
        <v>259.03882</v>
      </c>
      <c r="G226" s="7">
        <v>0</v>
      </c>
      <c r="H226" s="7">
        <v>259.03882</v>
      </c>
      <c r="I226" s="7">
        <v>0</v>
      </c>
      <c r="J226" s="7">
        <v>0</v>
      </c>
      <c r="K226" s="7">
        <f t="shared" si="18"/>
        <v>-259.03882</v>
      </c>
      <c r="L226" s="7">
        <f t="shared" si="19"/>
        <v>3780.36118</v>
      </c>
      <c r="M226" s="7">
        <f t="shared" si="20"/>
        <v>0</v>
      </c>
      <c r="N226" s="7">
        <f t="shared" si="21"/>
        <v>3780.36118</v>
      </c>
      <c r="O226" s="7">
        <f t="shared" si="22"/>
        <v>-259.03882</v>
      </c>
      <c r="P226" s="7">
        <f t="shared" si="23"/>
        <v>0</v>
      </c>
    </row>
    <row r="227" spans="1:16" ht="25.5">
      <c r="A227" s="8" t="s">
        <v>48</v>
      </c>
      <c r="B227" s="9" t="s">
        <v>49</v>
      </c>
      <c r="C227" s="10">
        <v>3589.4</v>
      </c>
      <c r="D227" s="10">
        <v>4039.4</v>
      </c>
      <c r="E227" s="10">
        <v>0</v>
      </c>
      <c r="F227" s="10">
        <v>259.03882</v>
      </c>
      <c r="G227" s="10">
        <v>0</v>
      </c>
      <c r="H227" s="10">
        <v>259.03882</v>
      </c>
      <c r="I227" s="10">
        <v>0</v>
      </c>
      <c r="J227" s="10">
        <v>0</v>
      </c>
      <c r="K227" s="10">
        <f t="shared" si="18"/>
        <v>-259.03882</v>
      </c>
      <c r="L227" s="10">
        <f t="shared" si="19"/>
        <v>3780.36118</v>
      </c>
      <c r="M227" s="10">
        <f t="shared" si="20"/>
        <v>0</v>
      </c>
      <c r="N227" s="10">
        <f t="shared" si="21"/>
        <v>3780.36118</v>
      </c>
      <c r="O227" s="10">
        <f t="shared" si="22"/>
        <v>-259.03882</v>
      </c>
      <c r="P227" s="10">
        <f t="shared" si="23"/>
        <v>0</v>
      </c>
    </row>
    <row r="228" spans="1:16" ht="12.75">
      <c r="A228" s="5" t="s">
        <v>127</v>
      </c>
      <c r="B228" s="6" t="s">
        <v>128</v>
      </c>
      <c r="C228" s="7">
        <v>2755.6</v>
      </c>
      <c r="D228" s="7">
        <v>2763.151</v>
      </c>
      <c r="E228" s="7">
        <v>419.6</v>
      </c>
      <c r="F228" s="7">
        <v>0</v>
      </c>
      <c r="G228" s="7">
        <v>0</v>
      </c>
      <c r="H228" s="7">
        <v>0</v>
      </c>
      <c r="I228" s="7">
        <v>0</v>
      </c>
      <c r="J228" s="7">
        <v>20.63266</v>
      </c>
      <c r="K228" s="7">
        <f t="shared" si="18"/>
        <v>419.6</v>
      </c>
      <c r="L228" s="7">
        <f t="shared" si="19"/>
        <v>2763.151</v>
      </c>
      <c r="M228" s="7">
        <f t="shared" si="20"/>
        <v>0</v>
      </c>
      <c r="N228" s="7">
        <f t="shared" si="21"/>
        <v>2763.151</v>
      </c>
      <c r="O228" s="7">
        <f t="shared" si="22"/>
        <v>419.6</v>
      </c>
      <c r="P228" s="7">
        <f t="shared" si="23"/>
        <v>0</v>
      </c>
    </row>
    <row r="229" spans="1:16" ht="25.5">
      <c r="A229" s="5" t="s">
        <v>129</v>
      </c>
      <c r="B229" s="6" t="s">
        <v>130</v>
      </c>
      <c r="C229" s="7">
        <v>1330.1</v>
      </c>
      <c r="D229" s="7">
        <v>1332.1</v>
      </c>
      <c r="E229" s="7">
        <v>182.4</v>
      </c>
      <c r="F229" s="7">
        <v>0</v>
      </c>
      <c r="G229" s="7">
        <v>0</v>
      </c>
      <c r="H229" s="7">
        <v>0</v>
      </c>
      <c r="I229" s="7">
        <v>0</v>
      </c>
      <c r="J229" s="7">
        <v>11.219040000000001</v>
      </c>
      <c r="K229" s="7">
        <f t="shared" si="18"/>
        <v>182.4</v>
      </c>
      <c r="L229" s="7">
        <f t="shared" si="19"/>
        <v>1332.1</v>
      </c>
      <c r="M229" s="7">
        <f t="shared" si="20"/>
        <v>0</v>
      </c>
      <c r="N229" s="7">
        <f t="shared" si="21"/>
        <v>1332.1</v>
      </c>
      <c r="O229" s="7">
        <f t="shared" si="22"/>
        <v>182.4</v>
      </c>
      <c r="P229" s="7">
        <f t="shared" si="23"/>
        <v>0</v>
      </c>
    </row>
    <row r="230" spans="1:16" ht="12.75">
      <c r="A230" s="8" t="s">
        <v>26</v>
      </c>
      <c r="B230" s="9" t="s">
        <v>27</v>
      </c>
      <c r="C230" s="10">
        <v>138.8</v>
      </c>
      <c r="D230" s="10">
        <v>138.8</v>
      </c>
      <c r="E230" s="10">
        <v>7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7</v>
      </c>
      <c r="L230" s="10">
        <f t="shared" si="19"/>
        <v>138.8</v>
      </c>
      <c r="M230" s="10">
        <f t="shared" si="20"/>
        <v>0</v>
      </c>
      <c r="N230" s="10">
        <f t="shared" si="21"/>
        <v>138.8</v>
      </c>
      <c r="O230" s="10">
        <f t="shared" si="22"/>
        <v>7</v>
      </c>
      <c r="P230" s="10">
        <f t="shared" si="23"/>
        <v>0</v>
      </c>
    </row>
    <row r="231" spans="1:16" ht="12.75">
      <c r="A231" s="8" t="s">
        <v>28</v>
      </c>
      <c r="B231" s="9" t="s">
        <v>29</v>
      </c>
      <c r="C231" s="10">
        <v>761.2</v>
      </c>
      <c r="D231" s="10">
        <v>763.2</v>
      </c>
      <c r="E231" s="10">
        <v>150.4</v>
      </c>
      <c r="F231" s="10">
        <v>0</v>
      </c>
      <c r="G231" s="10">
        <v>0</v>
      </c>
      <c r="H231" s="10">
        <v>0</v>
      </c>
      <c r="I231" s="10">
        <v>0</v>
      </c>
      <c r="J231" s="10">
        <v>11.219040000000001</v>
      </c>
      <c r="K231" s="10">
        <f t="shared" si="18"/>
        <v>150.4</v>
      </c>
      <c r="L231" s="10">
        <f t="shared" si="19"/>
        <v>763.2</v>
      </c>
      <c r="M231" s="10">
        <f t="shared" si="20"/>
        <v>0</v>
      </c>
      <c r="N231" s="10">
        <f t="shared" si="21"/>
        <v>763.2</v>
      </c>
      <c r="O231" s="10">
        <f t="shared" si="22"/>
        <v>150.4</v>
      </c>
      <c r="P231" s="10">
        <f t="shared" si="23"/>
        <v>0</v>
      </c>
    </row>
    <row r="232" spans="1:16" ht="12.75">
      <c r="A232" s="8" t="s">
        <v>30</v>
      </c>
      <c r="B232" s="9" t="s">
        <v>31</v>
      </c>
      <c r="C232" s="10">
        <v>193.1</v>
      </c>
      <c r="D232" s="10">
        <v>193.1</v>
      </c>
      <c r="E232" s="10">
        <v>25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25</v>
      </c>
      <c r="L232" s="10">
        <f t="shared" si="19"/>
        <v>193.1</v>
      </c>
      <c r="M232" s="10">
        <f t="shared" si="20"/>
        <v>0</v>
      </c>
      <c r="N232" s="10">
        <f t="shared" si="21"/>
        <v>193.1</v>
      </c>
      <c r="O232" s="10">
        <f t="shared" si="22"/>
        <v>25</v>
      </c>
      <c r="P232" s="10">
        <f t="shared" si="23"/>
        <v>0</v>
      </c>
    </row>
    <row r="233" spans="1:16" ht="12.75">
      <c r="A233" s="8" t="s">
        <v>70</v>
      </c>
      <c r="B233" s="9" t="s">
        <v>71</v>
      </c>
      <c r="C233" s="10">
        <v>237</v>
      </c>
      <c r="D233" s="10">
        <v>237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237</v>
      </c>
      <c r="M233" s="10">
        <f t="shared" si="20"/>
        <v>0</v>
      </c>
      <c r="N233" s="10">
        <f t="shared" si="21"/>
        <v>237</v>
      </c>
      <c r="O233" s="10">
        <f t="shared" si="22"/>
        <v>0</v>
      </c>
      <c r="P233" s="10">
        <f t="shared" si="23"/>
        <v>0</v>
      </c>
    </row>
    <row r="234" spans="1:16" ht="25.5">
      <c r="A234" s="5" t="s">
        <v>131</v>
      </c>
      <c r="B234" s="6" t="s">
        <v>132</v>
      </c>
      <c r="C234" s="7">
        <v>1425.5</v>
      </c>
      <c r="D234" s="7">
        <v>1431.0510000000002</v>
      </c>
      <c r="E234" s="7">
        <v>237.2</v>
      </c>
      <c r="F234" s="7">
        <v>0</v>
      </c>
      <c r="G234" s="7">
        <v>0</v>
      </c>
      <c r="H234" s="7">
        <v>0</v>
      </c>
      <c r="I234" s="7">
        <v>0</v>
      </c>
      <c r="J234" s="7">
        <v>9.41362</v>
      </c>
      <c r="K234" s="7">
        <f t="shared" si="18"/>
        <v>237.2</v>
      </c>
      <c r="L234" s="7">
        <f t="shared" si="19"/>
        <v>1431.0510000000002</v>
      </c>
      <c r="M234" s="7">
        <f t="shared" si="20"/>
        <v>0</v>
      </c>
      <c r="N234" s="7">
        <f t="shared" si="21"/>
        <v>1431.0510000000002</v>
      </c>
      <c r="O234" s="7">
        <f t="shared" si="22"/>
        <v>237.2</v>
      </c>
      <c r="P234" s="7">
        <f t="shared" si="23"/>
        <v>0</v>
      </c>
    </row>
    <row r="235" spans="1:16" ht="12.75">
      <c r="A235" s="8" t="s">
        <v>26</v>
      </c>
      <c r="B235" s="9" t="s">
        <v>27</v>
      </c>
      <c r="C235" s="10">
        <v>420.3</v>
      </c>
      <c r="D235" s="10">
        <v>420.3</v>
      </c>
      <c r="E235" s="10">
        <v>70</v>
      </c>
      <c r="F235" s="10">
        <v>0</v>
      </c>
      <c r="G235" s="10">
        <v>0</v>
      </c>
      <c r="H235" s="10">
        <v>0</v>
      </c>
      <c r="I235" s="10">
        <v>0</v>
      </c>
      <c r="J235" s="10">
        <v>0.3</v>
      </c>
      <c r="K235" s="10">
        <f t="shared" si="18"/>
        <v>70</v>
      </c>
      <c r="L235" s="10">
        <f t="shared" si="19"/>
        <v>420.3</v>
      </c>
      <c r="M235" s="10">
        <f t="shared" si="20"/>
        <v>0</v>
      </c>
      <c r="N235" s="10">
        <f t="shared" si="21"/>
        <v>420.3</v>
      </c>
      <c r="O235" s="10">
        <f t="shared" si="22"/>
        <v>70</v>
      </c>
      <c r="P235" s="10">
        <f t="shared" si="23"/>
        <v>0</v>
      </c>
    </row>
    <row r="236" spans="1:16" ht="12.75">
      <c r="A236" s="8" t="s">
        <v>28</v>
      </c>
      <c r="B236" s="9" t="s">
        <v>29</v>
      </c>
      <c r="C236" s="10">
        <v>568</v>
      </c>
      <c r="D236" s="10">
        <v>573.551</v>
      </c>
      <c r="E236" s="10">
        <v>125</v>
      </c>
      <c r="F236" s="10">
        <v>0</v>
      </c>
      <c r="G236" s="10">
        <v>0</v>
      </c>
      <c r="H236" s="10">
        <v>0</v>
      </c>
      <c r="I236" s="10">
        <v>0</v>
      </c>
      <c r="J236" s="10">
        <v>8.26546</v>
      </c>
      <c r="K236" s="10">
        <f t="shared" si="18"/>
        <v>125</v>
      </c>
      <c r="L236" s="10">
        <f t="shared" si="19"/>
        <v>573.551</v>
      </c>
      <c r="M236" s="10">
        <f t="shared" si="20"/>
        <v>0</v>
      </c>
      <c r="N236" s="10">
        <f t="shared" si="21"/>
        <v>573.551</v>
      </c>
      <c r="O236" s="10">
        <f t="shared" si="22"/>
        <v>125</v>
      </c>
      <c r="P236" s="10">
        <f t="shared" si="23"/>
        <v>0</v>
      </c>
    </row>
    <row r="237" spans="1:16" ht="12.75">
      <c r="A237" s="8" t="s">
        <v>30</v>
      </c>
      <c r="B237" s="9" t="s">
        <v>31</v>
      </c>
      <c r="C237" s="10">
        <v>227.2</v>
      </c>
      <c r="D237" s="10">
        <v>227.2</v>
      </c>
      <c r="E237" s="10">
        <v>42.2</v>
      </c>
      <c r="F237" s="10">
        <v>0</v>
      </c>
      <c r="G237" s="10">
        <v>0</v>
      </c>
      <c r="H237" s="10">
        <v>0</v>
      </c>
      <c r="I237" s="10">
        <v>0</v>
      </c>
      <c r="J237" s="10">
        <v>0.84816</v>
      </c>
      <c r="K237" s="10">
        <f t="shared" si="18"/>
        <v>42.2</v>
      </c>
      <c r="L237" s="10">
        <f t="shared" si="19"/>
        <v>227.2</v>
      </c>
      <c r="M237" s="10">
        <f t="shared" si="20"/>
        <v>0</v>
      </c>
      <c r="N237" s="10">
        <f t="shared" si="21"/>
        <v>227.2</v>
      </c>
      <c r="O237" s="10">
        <f t="shared" si="22"/>
        <v>42.2</v>
      </c>
      <c r="P237" s="10">
        <f t="shared" si="23"/>
        <v>0</v>
      </c>
    </row>
    <row r="238" spans="1:16" ht="12.75">
      <c r="A238" s="8" t="s">
        <v>70</v>
      </c>
      <c r="B238" s="9" t="s">
        <v>71</v>
      </c>
      <c r="C238" s="10">
        <v>210</v>
      </c>
      <c r="D238" s="10">
        <v>210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210</v>
      </c>
      <c r="M238" s="10">
        <f t="shared" si="20"/>
        <v>0</v>
      </c>
      <c r="N238" s="10">
        <f t="shared" si="21"/>
        <v>210</v>
      </c>
      <c r="O238" s="10">
        <f t="shared" si="22"/>
        <v>0</v>
      </c>
      <c r="P238" s="10">
        <f t="shared" si="23"/>
        <v>0</v>
      </c>
    </row>
    <row r="239" spans="1:16" ht="25.5">
      <c r="A239" s="5" t="s">
        <v>133</v>
      </c>
      <c r="B239" s="6" t="s">
        <v>134</v>
      </c>
      <c r="C239" s="7">
        <v>223.6</v>
      </c>
      <c r="D239" s="7">
        <v>223.6</v>
      </c>
      <c r="E239" s="7">
        <v>35</v>
      </c>
      <c r="F239" s="7">
        <v>0</v>
      </c>
      <c r="G239" s="7">
        <v>0</v>
      </c>
      <c r="H239" s="7">
        <v>0</v>
      </c>
      <c r="I239" s="7">
        <v>0</v>
      </c>
      <c r="J239" s="7">
        <v>4.8</v>
      </c>
      <c r="K239" s="7">
        <f t="shared" si="18"/>
        <v>35</v>
      </c>
      <c r="L239" s="7">
        <f t="shared" si="19"/>
        <v>223.6</v>
      </c>
      <c r="M239" s="7">
        <f t="shared" si="20"/>
        <v>0</v>
      </c>
      <c r="N239" s="7">
        <f t="shared" si="21"/>
        <v>223.6</v>
      </c>
      <c r="O239" s="7">
        <f t="shared" si="22"/>
        <v>35</v>
      </c>
      <c r="P239" s="7">
        <f t="shared" si="23"/>
        <v>0</v>
      </c>
    </row>
    <row r="240" spans="1:16" ht="25.5">
      <c r="A240" s="5" t="s">
        <v>135</v>
      </c>
      <c r="B240" s="6" t="s">
        <v>136</v>
      </c>
      <c r="C240" s="7">
        <v>223.6</v>
      </c>
      <c r="D240" s="7">
        <v>223.6</v>
      </c>
      <c r="E240" s="7">
        <v>35</v>
      </c>
      <c r="F240" s="7">
        <v>0</v>
      </c>
      <c r="G240" s="7">
        <v>0</v>
      </c>
      <c r="H240" s="7">
        <v>0</v>
      </c>
      <c r="I240" s="7">
        <v>0</v>
      </c>
      <c r="J240" s="7">
        <v>4.8</v>
      </c>
      <c r="K240" s="7">
        <f t="shared" si="18"/>
        <v>35</v>
      </c>
      <c r="L240" s="7">
        <f t="shared" si="19"/>
        <v>223.6</v>
      </c>
      <c r="M240" s="7">
        <f t="shared" si="20"/>
        <v>0</v>
      </c>
      <c r="N240" s="7">
        <f t="shared" si="21"/>
        <v>223.6</v>
      </c>
      <c r="O240" s="7">
        <f t="shared" si="22"/>
        <v>35</v>
      </c>
      <c r="P240" s="7">
        <f t="shared" si="23"/>
        <v>0</v>
      </c>
    </row>
    <row r="241" spans="1:16" ht="12.75">
      <c r="A241" s="8" t="s">
        <v>26</v>
      </c>
      <c r="B241" s="9" t="s">
        <v>27</v>
      </c>
      <c r="C241" s="10">
        <v>90.9</v>
      </c>
      <c r="D241" s="10">
        <v>90.9</v>
      </c>
      <c r="E241" s="10">
        <v>15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15</v>
      </c>
      <c r="L241" s="10">
        <f t="shared" si="19"/>
        <v>90.9</v>
      </c>
      <c r="M241" s="10">
        <f t="shared" si="20"/>
        <v>0</v>
      </c>
      <c r="N241" s="10">
        <f t="shared" si="21"/>
        <v>90.9</v>
      </c>
      <c r="O241" s="10">
        <f t="shared" si="22"/>
        <v>15</v>
      </c>
      <c r="P241" s="10">
        <f t="shared" si="23"/>
        <v>0</v>
      </c>
    </row>
    <row r="242" spans="1:16" ht="12.75">
      <c r="A242" s="8" t="s">
        <v>28</v>
      </c>
      <c r="B242" s="9" t="s">
        <v>29</v>
      </c>
      <c r="C242" s="10">
        <v>107.9</v>
      </c>
      <c r="D242" s="10">
        <v>107.9</v>
      </c>
      <c r="E242" s="10">
        <v>20</v>
      </c>
      <c r="F242" s="10">
        <v>0</v>
      </c>
      <c r="G242" s="10">
        <v>0</v>
      </c>
      <c r="H242" s="10">
        <v>0</v>
      </c>
      <c r="I242" s="10">
        <v>0</v>
      </c>
      <c r="J242" s="10">
        <v>4.8</v>
      </c>
      <c r="K242" s="10">
        <f t="shared" si="18"/>
        <v>20</v>
      </c>
      <c r="L242" s="10">
        <f t="shared" si="19"/>
        <v>107.9</v>
      </c>
      <c r="M242" s="10">
        <f t="shared" si="20"/>
        <v>0</v>
      </c>
      <c r="N242" s="10">
        <f t="shared" si="21"/>
        <v>107.9</v>
      </c>
      <c r="O242" s="10">
        <f t="shared" si="22"/>
        <v>20</v>
      </c>
      <c r="P242" s="10">
        <f t="shared" si="23"/>
        <v>0</v>
      </c>
    </row>
    <row r="243" spans="1:16" ht="12.75">
      <c r="A243" s="8" t="s">
        <v>30</v>
      </c>
      <c r="B243" s="9" t="s">
        <v>31</v>
      </c>
      <c r="C243" s="10">
        <v>14.8</v>
      </c>
      <c r="D243" s="10">
        <v>14.8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0</v>
      </c>
      <c r="L243" s="10">
        <f t="shared" si="19"/>
        <v>14.8</v>
      </c>
      <c r="M243" s="10">
        <f t="shared" si="20"/>
        <v>0</v>
      </c>
      <c r="N243" s="10">
        <f t="shared" si="21"/>
        <v>14.8</v>
      </c>
      <c r="O243" s="10">
        <f t="shared" si="22"/>
        <v>0</v>
      </c>
      <c r="P243" s="10">
        <f t="shared" si="23"/>
        <v>0</v>
      </c>
    </row>
    <row r="244" spans="1:16" ht="12.75">
      <c r="A244" s="8" t="s">
        <v>70</v>
      </c>
      <c r="B244" s="9" t="s">
        <v>71</v>
      </c>
      <c r="C244" s="10">
        <v>10</v>
      </c>
      <c r="D244" s="10">
        <v>10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10</v>
      </c>
      <c r="M244" s="10">
        <f t="shared" si="20"/>
        <v>0</v>
      </c>
      <c r="N244" s="10">
        <f t="shared" si="21"/>
        <v>10</v>
      </c>
      <c r="O244" s="10">
        <f t="shared" si="22"/>
        <v>0</v>
      </c>
      <c r="P244" s="10">
        <f t="shared" si="23"/>
        <v>0</v>
      </c>
    </row>
    <row r="245" spans="1:16" ht="12.75">
      <c r="A245" s="5" t="s">
        <v>137</v>
      </c>
      <c r="B245" s="6" t="s">
        <v>105</v>
      </c>
      <c r="C245" s="7">
        <v>3461.8</v>
      </c>
      <c r="D245" s="7">
        <v>3633.8730800000008</v>
      </c>
      <c r="E245" s="7">
        <v>744.1730799999999</v>
      </c>
      <c r="F245" s="7">
        <v>26.00336</v>
      </c>
      <c r="G245" s="7">
        <v>0</v>
      </c>
      <c r="H245" s="7">
        <v>26.00336</v>
      </c>
      <c r="I245" s="7">
        <v>0</v>
      </c>
      <c r="J245" s="7">
        <v>0.53837</v>
      </c>
      <c r="K245" s="7">
        <f t="shared" si="18"/>
        <v>718.1697199999999</v>
      </c>
      <c r="L245" s="7">
        <f t="shared" si="19"/>
        <v>3607.8697200000006</v>
      </c>
      <c r="M245" s="7">
        <f t="shared" si="20"/>
        <v>3.4942623831541986</v>
      </c>
      <c r="N245" s="7">
        <f t="shared" si="21"/>
        <v>3607.8697200000006</v>
      </c>
      <c r="O245" s="7">
        <f t="shared" si="22"/>
        <v>718.1697199999999</v>
      </c>
      <c r="P245" s="7">
        <f t="shared" si="23"/>
        <v>3.4942623831541986</v>
      </c>
    </row>
    <row r="246" spans="1:16" ht="25.5">
      <c r="A246" s="5" t="s">
        <v>138</v>
      </c>
      <c r="B246" s="6" t="s">
        <v>107</v>
      </c>
      <c r="C246" s="7">
        <v>3461.8</v>
      </c>
      <c r="D246" s="7">
        <v>3633.8730800000008</v>
      </c>
      <c r="E246" s="7">
        <v>744.1730799999999</v>
      </c>
      <c r="F246" s="7">
        <v>26.00336</v>
      </c>
      <c r="G246" s="7">
        <v>0</v>
      </c>
      <c r="H246" s="7">
        <v>26.00336</v>
      </c>
      <c r="I246" s="7">
        <v>0</v>
      </c>
      <c r="J246" s="7">
        <v>0.53837</v>
      </c>
      <c r="K246" s="7">
        <f t="shared" si="18"/>
        <v>718.1697199999999</v>
      </c>
      <c r="L246" s="7">
        <f t="shared" si="19"/>
        <v>3607.8697200000006</v>
      </c>
      <c r="M246" s="7">
        <f t="shared" si="20"/>
        <v>3.4942623831541986</v>
      </c>
      <c r="N246" s="7">
        <f t="shared" si="21"/>
        <v>3607.8697200000006</v>
      </c>
      <c r="O246" s="7">
        <f t="shared" si="22"/>
        <v>718.1697199999999</v>
      </c>
      <c r="P246" s="7">
        <f t="shared" si="23"/>
        <v>3.4942623831541986</v>
      </c>
    </row>
    <row r="247" spans="1:16" ht="12.75">
      <c r="A247" s="8" t="s">
        <v>22</v>
      </c>
      <c r="B247" s="9" t="s">
        <v>23</v>
      </c>
      <c r="C247" s="10">
        <v>2196.9</v>
      </c>
      <c r="D247" s="10">
        <v>2196.9</v>
      </c>
      <c r="E247" s="10">
        <v>410</v>
      </c>
      <c r="F247" s="10">
        <v>20.64435</v>
      </c>
      <c r="G247" s="10">
        <v>0</v>
      </c>
      <c r="H247" s="10">
        <v>20.64435</v>
      </c>
      <c r="I247" s="10">
        <v>0</v>
      </c>
      <c r="J247" s="10">
        <v>0</v>
      </c>
      <c r="K247" s="10">
        <f t="shared" si="18"/>
        <v>389.35565</v>
      </c>
      <c r="L247" s="10">
        <f t="shared" si="19"/>
        <v>2176.25565</v>
      </c>
      <c r="M247" s="10">
        <f t="shared" si="20"/>
        <v>5.03520731707317</v>
      </c>
      <c r="N247" s="10">
        <f t="shared" si="21"/>
        <v>2176.25565</v>
      </c>
      <c r="O247" s="10">
        <f t="shared" si="22"/>
        <v>389.35565</v>
      </c>
      <c r="P247" s="10">
        <f t="shared" si="23"/>
        <v>5.03520731707317</v>
      </c>
    </row>
    <row r="248" spans="1:16" ht="12.75">
      <c r="A248" s="8" t="s">
        <v>24</v>
      </c>
      <c r="B248" s="9" t="s">
        <v>25</v>
      </c>
      <c r="C248" s="10">
        <v>483.3</v>
      </c>
      <c r="D248" s="10">
        <v>483.3</v>
      </c>
      <c r="E248" s="10">
        <v>85.2</v>
      </c>
      <c r="F248" s="10">
        <v>4.54176</v>
      </c>
      <c r="G248" s="10">
        <v>0</v>
      </c>
      <c r="H248" s="10">
        <v>4.54176</v>
      </c>
      <c r="I248" s="10">
        <v>0</v>
      </c>
      <c r="J248" s="10">
        <v>0</v>
      </c>
      <c r="K248" s="10">
        <f t="shared" si="18"/>
        <v>80.65824</v>
      </c>
      <c r="L248" s="10">
        <f t="shared" si="19"/>
        <v>478.75824</v>
      </c>
      <c r="M248" s="10">
        <f t="shared" si="20"/>
        <v>5.330704225352113</v>
      </c>
      <c r="N248" s="10">
        <f t="shared" si="21"/>
        <v>478.75824</v>
      </c>
      <c r="O248" s="10">
        <f t="shared" si="22"/>
        <v>80.65824</v>
      </c>
      <c r="P248" s="10">
        <f t="shared" si="23"/>
        <v>5.330704225352113</v>
      </c>
    </row>
    <row r="249" spans="1:16" ht="12.75">
      <c r="A249" s="8" t="s">
        <v>26</v>
      </c>
      <c r="B249" s="9" t="s">
        <v>27</v>
      </c>
      <c r="C249" s="10">
        <v>216.3</v>
      </c>
      <c r="D249" s="10">
        <v>388.37307999999996</v>
      </c>
      <c r="E249" s="10">
        <v>207.07308</v>
      </c>
      <c r="F249" s="10">
        <v>0.01725</v>
      </c>
      <c r="G249" s="10">
        <v>0</v>
      </c>
      <c r="H249" s="10">
        <v>0.01725</v>
      </c>
      <c r="I249" s="10">
        <v>0</v>
      </c>
      <c r="J249" s="10">
        <v>0.21352000000000002</v>
      </c>
      <c r="K249" s="10">
        <f t="shared" si="18"/>
        <v>207.05583000000001</v>
      </c>
      <c r="L249" s="10">
        <f t="shared" si="19"/>
        <v>388.35582999999997</v>
      </c>
      <c r="M249" s="10">
        <f t="shared" si="20"/>
        <v>0.00833039234264541</v>
      </c>
      <c r="N249" s="10">
        <f t="shared" si="21"/>
        <v>388.35582999999997</v>
      </c>
      <c r="O249" s="10">
        <f t="shared" si="22"/>
        <v>207.05583000000001</v>
      </c>
      <c r="P249" s="10">
        <f t="shared" si="23"/>
        <v>0.00833039234264541</v>
      </c>
    </row>
    <row r="250" spans="1:16" ht="12.75">
      <c r="A250" s="8" t="s">
        <v>78</v>
      </c>
      <c r="B250" s="9" t="s">
        <v>79</v>
      </c>
      <c r="C250" s="10">
        <v>4.5</v>
      </c>
      <c r="D250" s="10">
        <v>4.5</v>
      </c>
      <c r="E250" s="10">
        <v>2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2</v>
      </c>
      <c r="L250" s="10">
        <f t="shared" si="19"/>
        <v>4.5</v>
      </c>
      <c r="M250" s="10">
        <f t="shared" si="20"/>
        <v>0</v>
      </c>
      <c r="N250" s="10">
        <f t="shared" si="21"/>
        <v>4.5</v>
      </c>
      <c r="O250" s="10">
        <f t="shared" si="22"/>
        <v>2</v>
      </c>
      <c r="P250" s="10">
        <f t="shared" si="23"/>
        <v>0</v>
      </c>
    </row>
    <row r="251" spans="1:16" ht="12.75">
      <c r="A251" s="8" t="s">
        <v>28</v>
      </c>
      <c r="B251" s="9" t="s">
        <v>29</v>
      </c>
      <c r="C251" s="10">
        <v>405.8</v>
      </c>
      <c r="D251" s="10">
        <v>405.8</v>
      </c>
      <c r="E251" s="10">
        <v>33</v>
      </c>
      <c r="F251" s="10">
        <v>0</v>
      </c>
      <c r="G251" s="10">
        <v>0</v>
      </c>
      <c r="H251" s="10">
        <v>0</v>
      </c>
      <c r="I251" s="10">
        <v>0</v>
      </c>
      <c r="J251" s="10">
        <v>0.32485</v>
      </c>
      <c r="K251" s="10">
        <f t="shared" si="18"/>
        <v>33</v>
      </c>
      <c r="L251" s="10">
        <f t="shared" si="19"/>
        <v>405.8</v>
      </c>
      <c r="M251" s="10">
        <f t="shared" si="20"/>
        <v>0</v>
      </c>
      <c r="N251" s="10">
        <f t="shared" si="21"/>
        <v>405.8</v>
      </c>
      <c r="O251" s="10">
        <f t="shared" si="22"/>
        <v>33</v>
      </c>
      <c r="P251" s="10">
        <f t="shared" si="23"/>
        <v>0</v>
      </c>
    </row>
    <row r="252" spans="1:16" ht="12.75">
      <c r="A252" s="8" t="s">
        <v>30</v>
      </c>
      <c r="B252" s="9" t="s">
        <v>31</v>
      </c>
      <c r="C252" s="10">
        <v>23.9</v>
      </c>
      <c r="D252" s="10">
        <v>23.9</v>
      </c>
      <c r="E252" s="10">
        <v>2</v>
      </c>
      <c r="F252" s="10">
        <v>0.8</v>
      </c>
      <c r="G252" s="10">
        <v>0</v>
      </c>
      <c r="H252" s="10">
        <v>0.8</v>
      </c>
      <c r="I252" s="10">
        <v>0</v>
      </c>
      <c r="J252" s="10">
        <v>0</v>
      </c>
      <c r="K252" s="10">
        <f t="shared" si="18"/>
        <v>1.2</v>
      </c>
      <c r="L252" s="10">
        <f t="shared" si="19"/>
        <v>23.099999999999998</v>
      </c>
      <c r="M252" s="10">
        <f t="shared" si="20"/>
        <v>40</v>
      </c>
      <c r="N252" s="10">
        <f t="shared" si="21"/>
        <v>23.099999999999998</v>
      </c>
      <c r="O252" s="10">
        <f t="shared" si="22"/>
        <v>1.2</v>
      </c>
      <c r="P252" s="10">
        <f t="shared" si="23"/>
        <v>40</v>
      </c>
    </row>
    <row r="253" spans="1:16" ht="12.75">
      <c r="A253" s="8" t="s">
        <v>34</v>
      </c>
      <c r="B253" s="9" t="s">
        <v>35</v>
      </c>
      <c r="C253" s="10">
        <v>5.3</v>
      </c>
      <c r="D253" s="10">
        <v>5.3</v>
      </c>
      <c r="E253" s="10">
        <v>0.9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0.9</v>
      </c>
      <c r="L253" s="10">
        <f t="shared" si="19"/>
        <v>5.3</v>
      </c>
      <c r="M253" s="10">
        <f t="shared" si="20"/>
        <v>0</v>
      </c>
      <c r="N253" s="10">
        <f t="shared" si="21"/>
        <v>5.3</v>
      </c>
      <c r="O253" s="10">
        <f t="shared" si="22"/>
        <v>0.9</v>
      </c>
      <c r="P253" s="10">
        <f t="shared" si="23"/>
        <v>0</v>
      </c>
    </row>
    <row r="254" spans="1:16" ht="12.75">
      <c r="A254" s="8" t="s">
        <v>36</v>
      </c>
      <c r="B254" s="9" t="s">
        <v>37</v>
      </c>
      <c r="C254" s="10">
        <v>16.9</v>
      </c>
      <c r="D254" s="10">
        <v>16.9</v>
      </c>
      <c r="E254" s="10">
        <v>2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2</v>
      </c>
      <c r="L254" s="10">
        <f t="shared" si="19"/>
        <v>16.9</v>
      </c>
      <c r="M254" s="10">
        <f t="shared" si="20"/>
        <v>0</v>
      </c>
      <c r="N254" s="10">
        <f t="shared" si="21"/>
        <v>16.9</v>
      </c>
      <c r="O254" s="10">
        <f t="shared" si="22"/>
        <v>2</v>
      </c>
      <c r="P254" s="10">
        <f t="shared" si="23"/>
        <v>0</v>
      </c>
    </row>
    <row r="255" spans="1:16" ht="12.75">
      <c r="A255" s="8" t="s">
        <v>38</v>
      </c>
      <c r="B255" s="9" t="s">
        <v>39</v>
      </c>
      <c r="C255" s="10">
        <v>108.9</v>
      </c>
      <c r="D255" s="10">
        <v>108.9</v>
      </c>
      <c r="E255" s="10">
        <v>2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2</v>
      </c>
      <c r="L255" s="10">
        <f t="shared" si="19"/>
        <v>108.9</v>
      </c>
      <c r="M255" s="10">
        <f t="shared" si="20"/>
        <v>0</v>
      </c>
      <c r="N255" s="10">
        <f t="shared" si="21"/>
        <v>108.9</v>
      </c>
      <c r="O255" s="10">
        <f t="shared" si="22"/>
        <v>2</v>
      </c>
      <c r="P255" s="10">
        <f t="shared" si="23"/>
        <v>0</v>
      </c>
    </row>
    <row r="256" spans="1:16" ht="12.75">
      <c r="A256" s="5" t="s">
        <v>139</v>
      </c>
      <c r="B256" s="6" t="s">
        <v>140</v>
      </c>
      <c r="C256" s="7">
        <v>1454.4</v>
      </c>
      <c r="D256" s="7">
        <v>1454.4</v>
      </c>
      <c r="E256" s="7">
        <v>240</v>
      </c>
      <c r="F256" s="7">
        <v>0</v>
      </c>
      <c r="G256" s="7">
        <v>0</v>
      </c>
      <c r="H256" s="7">
        <v>0</v>
      </c>
      <c r="I256" s="7">
        <v>0</v>
      </c>
      <c r="J256" s="7">
        <v>4</v>
      </c>
      <c r="K256" s="7">
        <f t="shared" si="18"/>
        <v>240</v>
      </c>
      <c r="L256" s="7">
        <f t="shared" si="19"/>
        <v>1454.4</v>
      </c>
      <c r="M256" s="7">
        <f t="shared" si="20"/>
        <v>0</v>
      </c>
      <c r="N256" s="7">
        <f t="shared" si="21"/>
        <v>1454.4</v>
      </c>
      <c r="O256" s="7">
        <f t="shared" si="22"/>
        <v>240</v>
      </c>
      <c r="P256" s="7">
        <f t="shared" si="23"/>
        <v>0</v>
      </c>
    </row>
    <row r="257" spans="1:16" ht="63.75">
      <c r="A257" s="5" t="s">
        <v>141</v>
      </c>
      <c r="B257" s="6" t="s">
        <v>142</v>
      </c>
      <c r="C257" s="7">
        <v>1454.4</v>
      </c>
      <c r="D257" s="7">
        <v>1454.4</v>
      </c>
      <c r="E257" s="7">
        <v>240</v>
      </c>
      <c r="F257" s="7">
        <v>0</v>
      </c>
      <c r="G257" s="7">
        <v>0</v>
      </c>
      <c r="H257" s="7">
        <v>0</v>
      </c>
      <c r="I257" s="7">
        <v>0</v>
      </c>
      <c r="J257" s="7">
        <v>4</v>
      </c>
      <c r="K257" s="7">
        <f t="shared" si="18"/>
        <v>240</v>
      </c>
      <c r="L257" s="7">
        <f t="shared" si="19"/>
        <v>1454.4</v>
      </c>
      <c r="M257" s="7">
        <f t="shared" si="20"/>
        <v>0</v>
      </c>
      <c r="N257" s="7">
        <f t="shared" si="21"/>
        <v>1454.4</v>
      </c>
      <c r="O257" s="7">
        <f t="shared" si="22"/>
        <v>240</v>
      </c>
      <c r="P257" s="7">
        <f t="shared" si="23"/>
        <v>0</v>
      </c>
    </row>
    <row r="258" spans="1:16" ht="12.75">
      <c r="A258" s="8" t="s">
        <v>26</v>
      </c>
      <c r="B258" s="9" t="s">
        <v>27</v>
      </c>
      <c r="C258" s="10">
        <v>954.5</v>
      </c>
      <c r="D258" s="10">
        <v>954.5</v>
      </c>
      <c r="E258" s="10">
        <v>170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170</v>
      </c>
      <c r="L258" s="10">
        <f t="shared" si="19"/>
        <v>954.5</v>
      </c>
      <c r="M258" s="10">
        <f t="shared" si="20"/>
        <v>0</v>
      </c>
      <c r="N258" s="10">
        <f t="shared" si="21"/>
        <v>954.5</v>
      </c>
      <c r="O258" s="10">
        <f t="shared" si="22"/>
        <v>170</v>
      </c>
      <c r="P258" s="10">
        <f t="shared" si="23"/>
        <v>0</v>
      </c>
    </row>
    <row r="259" spans="1:16" ht="12.75">
      <c r="A259" s="8" t="s">
        <v>28</v>
      </c>
      <c r="B259" s="9" t="s">
        <v>29</v>
      </c>
      <c r="C259" s="10">
        <v>431.7</v>
      </c>
      <c r="D259" s="10">
        <v>431.7</v>
      </c>
      <c r="E259" s="10">
        <v>70</v>
      </c>
      <c r="F259" s="10">
        <v>0</v>
      </c>
      <c r="G259" s="10">
        <v>0</v>
      </c>
      <c r="H259" s="10">
        <v>0</v>
      </c>
      <c r="I259" s="10">
        <v>0</v>
      </c>
      <c r="J259" s="10">
        <v>4</v>
      </c>
      <c r="K259" s="10">
        <f t="shared" si="18"/>
        <v>70</v>
      </c>
      <c r="L259" s="10">
        <f t="shared" si="19"/>
        <v>431.7</v>
      </c>
      <c r="M259" s="10">
        <f t="shared" si="20"/>
        <v>0</v>
      </c>
      <c r="N259" s="10">
        <f t="shared" si="21"/>
        <v>431.7</v>
      </c>
      <c r="O259" s="10">
        <f t="shared" si="22"/>
        <v>70</v>
      </c>
      <c r="P259" s="10">
        <f t="shared" si="23"/>
        <v>0</v>
      </c>
    </row>
    <row r="260" spans="1:16" ht="12.75">
      <c r="A260" s="8" t="s">
        <v>70</v>
      </c>
      <c r="B260" s="9" t="s">
        <v>71</v>
      </c>
      <c r="C260" s="10">
        <v>68.2</v>
      </c>
      <c r="D260" s="10">
        <v>68.2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</v>
      </c>
      <c r="L260" s="10">
        <f t="shared" si="19"/>
        <v>68.2</v>
      </c>
      <c r="M260" s="10">
        <f t="shared" si="20"/>
        <v>0</v>
      </c>
      <c r="N260" s="10">
        <f t="shared" si="21"/>
        <v>68.2</v>
      </c>
      <c r="O260" s="10">
        <f t="shared" si="22"/>
        <v>0</v>
      </c>
      <c r="P260" s="10">
        <f t="shared" si="23"/>
        <v>0</v>
      </c>
    </row>
    <row r="261" spans="1:16" ht="12.75">
      <c r="A261" s="5" t="s">
        <v>143</v>
      </c>
      <c r="B261" s="6" t="s">
        <v>69</v>
      </c>
      <c r="C261" s="7">
        <v>0</v>
      </c>
      <c r="D261" s="7">
        <v>1500</v>
      </c>
      <c r="E261" s="7">
        <v>0</v>
      </c>
      <c r="F261" s="7">
        <v>147.2104</v>
      </c>
      <c r="G261" s="7">
        <v>0</v>
      </c>
      <c r="H261" s="7">
        <v>147.2104</v>
      </c>
      <c r="I261" s="7">
        <v>0</v>
      </c>
      <c r="J261" s="7">
        <v>0</v>
      </c>
      <c r="K261" s="7">
        <f t="shared" si="18"/>
        <v>-147.2104</v>
      </c>
      <c r="L261" s="7">
        <f t="shared" si="19"/>
        <v>1352.7896</v>
      </c>
      <c r="M261" s="7">
        <f t="shared" si="20"/>
        <v>0</v>
      </c>
      <c r="N261" s="7">
        <f t="shared" si="21"/>
        <v>1352.7896</v>
      </c>
      <c r="O261" s="7">
        <f t="shared" si="22"/>
        <v>-147.2104</v>
      </c>
      <c r="P261" s="7">
        <f t="shared" si="23"/>
        <v>0</v>
      </c>
    </row>
    <row r="262" spans="1:16" ht="25.5">
      <c r="A262" s="8" t="s">
        <v>48</v>
      </c>
      <c r="B262" s="9" t="s">
        <v>49</v>
      </c>
      <c r="C262" s="10">
        <v>0</v>
      </c>
      <c r="D262" s="10">
        <v>1500</v>
      </c>
      <c r="E262" s="10">
        <v>0</v>
      </c>
      <c r="F262" s="10">
        <v>147.2104</v>
      </c>
      <c r="G262" s="10">
        <v>0</v>
      </c>
      <c r="H262" s="10">
        <v>147.2104</v>
      </c>
      <c r="I262" s="10">
        <v>0</v>
      </c>
      <c r="J262" s="10">
        <v>0</v>
      </c>
      <c r="K262" s="10">
        <f aca="true" t="shared" si="24" ref="K262:K325">E262-F262</f>
        <v>-147.2104</v>
      </c>
      <c r="L262" s="10">
        <f aca="true" t="shared" si="25" ref="L262:L325">D262-F262</f>
        <v>1352.7896</v>
      </c>
      <c r="M262" s="10">
        <f aca="true" t="shared" si="26" ref="M262:M325">IF(E262=0,0,(F262/E262)*100)</f>
        <v>0</v>
      </c>
      <c r="N262" s="10">
        <f aca="true" t="shared" si="27" ref="N262:N325">D262-H262</f>
        <v>1352.7896</v>
      </c>
      <c r="O262" s="10">
        <f aca="true" t="shared" si="28" ref="O262:O325">E262-H262</f>
        <v>-147.2104</v>
      </c>
      <c r="P262" s="10">
        <f aca="true" t="shared" si="29" ref="P262:P325">IF(E262=0,0,(H262/E262)*100)</f>
        <v>0</v>
      </c>
    </row>
    <row r="263" spans="1:16" ht="25.5">
      <c r="A263" s="5" t="s">
        <v>144</v>
      </c>
      <c r="B263" s="6" t="s">
        <v>145</v>
      </c>
      <c r="C263" s="7">
        <v>251020.91600000003</v>
      </c>
      <c r="D263" s="7">
        <v>271913.68606</v>
      </c>
      <c r="E263" s="7">
        <v>40838.637</v>
      </c>
      <c r="F263" s="7">
        <v>12239.653150000002</v>
      </c>
      <c r="G263" s="7">
        <v>0.003</v>
      </c>
      <c r="H263" s="7">
        <v>12349.575760000002</v>
      </c>
      <c r="I263" s="7">
        <v>77.50717</v>
      </c>
      <c r="J263" s="7">
        <v>4099.79194</v>
      </c>
      <c r="K263" s="7">
        <f t="shared" si="24"/>
        <v>28598.98385</v>
      </c>
      <c r="L263" s="7">
        <f t="shared" si="25"/>
        <v>259674.03290999998</v>
      </c>
      <c r="M263" s="7">
        <f t="shared" si="26"/>
        <v>29.970768000900716</v>
      </c>
      <c r="N263" s="7">
        <f t="shared" si="27"/>
        <v>259564.11029999997</v>
      </c>
      <c r="O263" s="7">
        <f t="shared" si="28"/>
        <v>28489.061240000003</v>
      </c>
      <c r="P263" s="7">
        <f t="shared" si="29"/>
        <v>30.239931269008807</v>
      </c>
    </row>
    <row r="264" spans="1:16" ht="25.5">
      <c r="A264" s="5" t="s">
        <v>146</v>
      </c>
      <c r="B264" s="6" t="s">
        <v>75</v>
      </c>
      <c r="C264" s="7">
        <v>1307.0559999999998</v>
      </c>
      <c r="D264" s="7">
        <v>1327.108</v>
      </c>
      <c r="E264" s="7">
        <v>187</v>
      </c>
      <c r="F264" s="7">
        <v>90.86758</v>
      </c>
      <c r="G264" s="7">
        <v>0</v>
      </c>
      <c r="H264" s="7">
        <v>90.86758</v>
      </c>
      <c r="I264" s="7">
        <v>0</v>
      </c>
      <c r="J264" s="7">
        <v>0.6990000000000001</v>
      </c>
      <c r="K264" s="7">
        <f t="shared" si="24"/>
        <v>96.13242</v>
      </c>
      <c r="L264" s="7">
        <f t="shared" si="25"/>
        <v>1236.2404199999999</v>
      </c>
      <c r="M264" s="7">
        <f t="shared" si="26"/>
        <v>48.59228877005348</v>
      </c>
      <c r="N264" s="7">
        <f t="shared" si="27"/>
        <v>1236.2404199999999</v>
      </c>
      <c r="O264" s="7">
        <f t="shared" si="28"/>
        <v>96.13242</v>
      </c>
      <c r="P264" s="7">
        <f t="shared" si="29"/>
        <v>48.59228877005348</v>
      </c>
    </row>
    <row r="265" spans="1:16" ht="12.75">
      <c r="A265" s="8" t="s">
        <v>22</v>
      </c>
      <c r="B265" s="9" t="s">
        <v>23</v>
      </c>
      <c r="C265" s="10">
        <v>1027.415</v>
      </c>
      <c r="D265" s="10">
        <v>1027.415</v>
      </c>
      <c r="E265" s="10">
        <v>150</v>
      </c>
      <c r="F265" s="10">
        <v>78.75906</v>
      </c>
      <c r="G265" s="10">
        <v>0</v>
      </c>
      <c r="H265" s="10">
        <v>78.75906</v>
      </c>
      <c r="I265" s="10">
        <v>0</v>
      </c>
      <c r="J265" s="10">
        <v>0</v>
      </c>
      <c r="K265" s="10">
        <f t="shared" si="24"/>
        <v>71.24094</v>
      </c>
      <c r="L265" s="10">
        <f t="shared" si="25"/>
        <v>948.65594</v>
      </c>
      <c r="M265" s="10">
        <f t="shared" si="26"/>
        <v>52.50604</v>
      </c>
      <c r="N265" s="10">
        <f t="shared" si="27"/>
        <v>948.65594</v>
      </c>
      <c r="O265" s="10">
        <f t="shared" si="28"/>
        <v>71.24094</v>
      </c>
      <c r="P265" s="10">
        <f t="shared" si="29"/>
        <v>52.50604</v>
      </c>
    </row>
    <row r="266" spans="1:16" ht="12.75">
      <c r="A266" s="8" t="s">
        <v>24</v>
      </c>
      <c r="B266" s="9" t="s">
        <v>25</v>
      </c>
      <c r="C266" s="10">
        <v>226.031</v>
      </c>
      <c r="D266" s="10">
        <v>226.031</v>
      </c>
      <c r="E266" s="10">
        <v>33</v>
      </c>
      <c r="F266" s="10">
        <v>12.10852</v>
      </c>
      <c r="G266" s="10">
        <v>0</v>
      </c>
      <c r="H266" s="10">
        <v>12.10852</v>
      </c>
      <c r="I266" s="10">
        <v>0</v>
      </c>
      <c r="J266" s="10">
        <v>0</v>
      </c>
      <c r="K266" s="10">
        <f t="shared" si="24"/>
        <v>20.89148</v>
      </c>
      <c r="L266" s="10">
        <f t="shared" si="25"/>
        <v>213.92248</v>
      </c>
      <c r="M266" s="10">
        <f t="shared" si="26"/>
        <v>36.69248484848485</v>
      </c>
      <c r="N266" s="10">
        <f t="shared" si="27"/>
        <v>213.92248</v>
      </c>
      <c r="O266" s="10">
        <f t="shared" si="28"/>
        <v>20.89148</v>
      </c>
      <c r="P266" s="10">
        <f t="shared" si="29"/>
        <v>36.69248484848485</v>
      </c>
    </row>
    <row r="267" spans="1:16" ht="12.75">
      <c r="A267" s="8" t="s">
        <v>26</v>
      </c>
      <c r="B267" s="9" t="s">
        <v>27</v>
      </c>
      <c r="C267" s="10">
        <v>26.244</v>
      </c>
      <c r="D267" s="10">
        <v>26.244</v>
      </c>
      <c r="E267" s="10">
        <v>2</v>
      </c>
      <c r="F267" s="10">
        <v>0</v>
      </c>
      <c r="G267" s="10">
        <v>0</v>
      </c>
      <c r="H267" s="10">
        <v>0</v>
      </c>
      <c r="I267" s="10">
        <v>0</v>
      </c>
      <c r="J267" s="10">
        <v>0.6990000000000001</v>
      </c>
      <c r="K267" s="10">
        <f t="shared" si="24"/>
        <v>2</v>
      </c>
      <c r="L267" s="10">
        <f t="shared" si="25"/>
        <v>26.244</v>
      </c>
      <c r="M267" s="10">
        <f t="shared" si="26"/>
        <v>0</v>
      </c>
      <c r="N267" s="10">
        <f t="shared" si="27"/>
        <v>26.244</v>
      </c>
      <c r="O267" s="10">
        <f t="shared" si="28"/>
        <v>2</v>
      </c>
      <c r="P267" s="10">
        <f t="shared" si="29"/>
        <v>0</v>
      </c>
    </row>
    <row r="268" spans="1:16" ht="12.75">
      <c r="A268" s="8" t="s">
        <v>28</v>
      </c>
      <c r="B268" s="9" t="s">
        <v>29</v>
      </c>
      <c r="C268" s="10">
        <v>24.753</v>
      </c>
      <c r="D268" s="10">
        <v>42.805</v>
      </c>
      <c r="E268" s="10">
        <v>2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2</v>
      </c>
      <c r="L268" s="10">
        <f t="shared" si="25"/>
        <v>42.805</v>
      </c>
      <c r="M268" s="10">
        <f t="shared" si="26"/>
        <v>0</v>
      </c>
      <c r="N268" s="10">
        <f t="shared" si="27"/>
        <v>42.805</v>
      </c>
      <c r="O268" s="10">
        <f t="shared" si="28"/>
        <v>2</v>
      </c>
      <c r="P268" s="10">
        <f t="shared" si="29"/>
        <v>0</v>
      </c>
    </row>
    <row r="269" spans="1:16" ht="12.75">
      <c r="A269" s="8" t="s">
        <v>30</v>
      </c>
      <c r="B269" s="9" t="s">
        <v>31</v>
      </c>
      <c r="C269" s="10">
        <v>0.5680000000000001</v>
      </c>
      <c r="D269" s="10">
        <v>2.568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0</v>
      </c>
      <c r="L269" s="10">
        <f t="shared" si="25"/>
        <v>2.568</v>
      </c>
      <c r="M269" s="10">
        <f t="shared" si="26"/>
        <v>0</v>
      </c>
      <c r="N269" s="10">
        <f t="shared" si="27"/>
        <v>2.568</v>
      </c>
      <c r="O269" s="10">
        <f t="shared" si="28"/>
        <v>0</v>
      </c>
      <c r="P269" s="10">
        <f t="shared" si="29"/>
        <v>0</v>
      </c>
    </row>
    <row r="270" spans="1:16" ht="25.5">
      <c r="A270" s="8" t="s">
        <v>40</v>
      </c>
      <c r="B270" s="9" t="s">
        <v>41</v>
      </c>
      <c r="C270" s="10">
        <v>2.045</v>
      </c>
      <c r="D270" s="10">
        <v>2.045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</v>
      </c>
      <c r="L270" s="10">
        <f t="shared" si="25"/>
        <v>2.045</v>
      </c>
      <c r="M270" s="10">
        <f t="shared" si="26"/>
        <v>0</v>
      </c>
      <c r="N270" s="10">
        <f t="shared" si="27"/>
        <v>2.045</v>
      </c>
      <c r="O270" s="10">
        <f t="shared" si="28"/>
        <v>0</v>
      </c>
      <c r="P270" s="10">
        <f t="shared" si="29"/>
        <v>0</v>
      </c>
    </row>
    <row r="271" spans="1:16" ht="25.5">
      <c r="A271" s="5" t="s">
        <v>147</v>
      </c>
      <c r="B271" s="6" t="s">
        <v>148</v>
      </c>
      <c r="C271" s="7">
        <v>230008.3</v>
      </c>
      <c r="D271" s="7">
        <v>238219.87611</v>
      </c>
      <c r="E271" s="7">
        <v>35506.527</v>
      </c>
      <c r="F271" s="7">
        <v>11341.83163</v>
      </c>
      <c r="G271" s="7">
        <v>0.003</v>
      </c>
      <c r="H271" s="7">
        <v>11450.64474</v>
      </c>
      <c r="I271" s="7">
        <v>77.50717</v>
      </c>
      <c r="J271" s="7">
        <v>3255.08579</v>
      </c>
      <c r="K271" s="7">
        <f t="shared" si="24"/>
        <v>24164.69537</v>
      </c>
      <c r="L271" s="7">
        <f t="shared" si="25"/>
        <v>226878.04448</v>
      </c>
      <c r="M271" s="7">
        <f t="shared" si="26"/>
        <v>31.942948489442518</v>
      </c>
      <c r="N271" s="7">
        <f t="shared" si="27"/>
        <v>226769.23137000002</v>
      </c>
      <c r="O271" s="7">
        <f t="shared" si="28"/>
        <v>24055.882260000002</v>
      </c>
      <c r="P271" s="7">
        <f t="shared" si="29"/>
        <v>32.24940794688255</v>
      </c>
    </row>
    <row r="272" spans="1:16" ht="25.5">
      <c r="A272" s="8" t="s">
        <v>40</v>
      </c>
      <c r="B272" s="9" t="s">
        <v>41</v>
      </c>
      <c r="C272" s="10">
        <v>230008.3</v>
      </c>
      <c r="D272" s="10">
        <v>238219.87611</v>
      </c>
      <c r="E272" s="10">
        <v>35506.527</v>
      </c>
      <c r="F272" s="10">
        <v>11341.83163</v>
      </c>
      <c r="G272" s="10">
        <v>0.003</v>
      </c>
      <c r="H272" s="10">
        <v>11450.64474</v>
      </c>
      <c r="I272" s="10">
        <v>77.50717</v>
      </c>
      <c r="J272" s="10">
        <v>3255.08579</v>
      </c>
      <c r="K272" s="10">
        <f t="shared" si="24"/>
        <v>24164.69537</v>
      </c>
      <c r="L272" s="10">
        <f t="shared" si="25"/>
        <v>226878.04448</v>
      </c>
      <c r="M272" s="10">
        <f t="shared" si="26"/>
        <v>31.942948489442518</v>
      </c>
      <c r="N272" s="10">
        <f t="shared" si="27"/>
        <v>226769.23137000002</v>
      </c>
      <c r="O272" s="10">
        <f t="shared" si="28"/>
        <v>24055.882260000002</v>
      </c>
      <c r="P272" s="10">
        <f t="shared" si="29"/>
        <v>32.24940794688255</v>
      </c>
    </row>
    <row r="273" spans="1:16" ht="12.75">
      <c r="A273" s="5" t="s">
        <v>149</v>
      </c>
      <c r="B273" s="6" t="s">
        <v>150</v>
      </c>
      <c r="C273" s="7">
        <v>14047.9</v>
      </c>
      <c r="D273" s="7">
        <v>14409.56904</v>
      </c>
      <c r="E273" s="7">
        <v>2221.468</v>
      </c>
      <c r="F273" s="7">
        <v>732.61736</v>
      </c>
      <c r="G273" s="7">
        <v>0</v>
      </c>
      <c r="H273" s="7">
        <v>732.61736</v>
      </c>
      <c r="I273" s="7">
        <v>0</v>
      </c>
      <c r="J273" s="7">
        <v>58.6812</v>
      </c>
      <c r="K273" s="7">
        <f t="shared" si="24"/>
        <v>1488.8506399999999</v>
      </c>
      <c r="L273" s="7">
        <f t="shared" si="25"/>
        <v>13676.95168</v>
      </c>
      <c r="M273" s="7">
        <f t="shared" si="26"/>
        <v>32.978974263865155</v>
      </c>
      <c r="N273" s="7">
        <f t="shared" si="27"/>
        <v>13676.95168</v>
      </c>
      <c r="O273" s="7">
        <f t="shared" si="28"/>
        <v>1488.8506399999999</v>
      </c>
      <c r="P273" s="7">
        <f t="shared" si="29"/>
        <v>32.978974263865155</v>
      </c>
    </row>
    <row r="274" spans="1:16" ht="25.5">
      <c r="A274" s="8" t="s">
        <v>40</v>
      </c>
      <c r="B274" s="9" t="s">
        <v>41</v>
      </c>
      <c r="C274" s="10">
        <v>14047.9</v>
      </c>
      <c r="D274" s="10">
        <v>14409.56904</v>
      </c>
      <c r="E274" s="10">
        <v>2221.468</v>
      </c>
      <c r="F274" s="10">
        <v>732.61736</v>
      </c>
      <c r="G274" s="10">
        <v>0</v>
      </c>
      <c r="H274" s="10">
        <v>732.61736</v>
      </c>
      <c r="I274" s="10">
        <v>0</v>
      </c>
      <c r="J274" s="10">
        <v>58.6812</v>
      </c>
      <c r="K274" s="10">
        <f t="shared" si="24"/>
        <v>1488.8506399999999</v>
      </c>
      <c r="L274" s="10">
        <f t="shared" si="25"/>
        <v>13676.95168</v>
      </c>
      <c r="M274" s="10">
        <f t="shared" si="26"/>
        <v>32.978974263865155</v>
      </c>
      <c r="N274" s="10">
        <f t="shared" si="27"/>
        <v>13676.95168</v>
      </c>
      <c r="O274" s="10">
        <f t="shared" si="28"/>
        <v>1488.8506399999999</v>
      </c>
      <c r="P274" s="10">
        <f t="shared" si="29"/>
        <v>32.978974263865155</v>
      </c>
    </row>
    <row r="275" spans="1:16" ht="25.5">
      <c r="A275" s="5" t="s">
        <v>151</v>
      </c>
      <c r="B275" s="6" t="s">
        <v>152</v>
      </c>
      <c r="C275" s="7">
        <v>845.8</v>
      </c>
      <c r="D275" s="7">
        <v>884.8218800000001</v>
      </c>
      <c r="E275" s="7">
        <v>139.06</v>
      </c>
      <c r="F275" s="7">
        <v>38.63441</v>
      </c>
      <c r="G275" s="7">
        <v>0</v>
      </c>
      <c r="H275" s="7">
        <v>38.63441</v>
      </c>
      <c r="I275" s="7">
        <v>0</v>
      </c>
      <c r="J275" s="7">
        <v>0</v>
      </c>
      <c r="K275" s="7">
        <f t="shared" si="24"/>
        <v>100.42559</v>
      </c>
      <c r="L275" s="7">
        <f t="shared" si="25"/>
        <v>846.1874700000001</v>
      </c>
      <c r="M275" s="7">
        <f t="shared" si="26"/>
        <v>27.782547101970373</v>
      </c>
      <c r="N275" s="7">
        <f t="shared" si="27"/>
        <v>846.1874700000001</v>
      </c>
      <c r="O275" s="7">
        <f t="shared" si="28"/>
        <v>100.42559</v>
      </c>
      <c r="P275" s="7">
        <f t="shared" si="29"/>
        <v>27.782547101970373</v>
      </c>
    </row>
    <row r="276" spans="1:16" ht="25.5">
      <c r="A276" s="8" t="s">
        <v>40</v>
      </c>
      <c r="B276" s="9" t="s">
        <v>41</v>
      </c>
      <c r="C276" s="10">
        <v>845.8</v>
      </c>
      <c r="D276" s="10">
        <v>884.8218800000001</v>
      </c>
      <c r="E276" s="10">
        <v>139.06</v>
      </c>
      <c r="F276" s="10">
        <v>38.63441</v>
      </c>
      <c r="G276" s="10">
        <v>0</v>
      </c>
      <c r="H276" s="10">
        <v>38.63441</v>
      </c>
      <c r="I276" s="10">
        <v>0</v>
      </c>
      <c r="J276" s="10">
        <v>0</v>
      </c>
      <c r="K276" s="10">
        <f t="shared" si="24"/>
        <v>100.42559</v>
      </c>
      <c r="L276" s="10">
        <f t="shared" si="25"/>
        <v>846.1874700000001</v>
      </c>
      <c r="M276" s="10">
        <f t="shared" si="26"/>
        <v>27.782547101970373</v>
      </c>
      <c r="N276" s="10">
        <f t="shared" si="27"/>
        <v>846.1874700000001</v>
      </c>
      <c r="O276" s="10">
        <f t="shared" si="28"/>
        <v>100.42559</v>
      </c>
      <c r="P276" s="10">
        <f t="shared" si="29"/>
        <v>27.782547101970373</v>
      </c>
    </row>
    <row r="277" spans="1:16" ht="12.75">
      <c r="A277" s="5" t="s">
        <v>153</v>
      </c>
      <c r="B277" s="6" t="s">
        <v>154</v>
      </c>
      <c r="C277" s="7">
        <v>3642.2</v>
      </c>
      <c r="D277" s="7">
        <v>15167.09103</v>
      </c>
      <c r="E277" s="7">
        <v>2666.802</v>
      </c>
      <c r="F277" s="7">
        <v>0</v>
      </c>
      <c r="G277" s="7">
        <v>0</v>
      </c>
      <c r="H277" s="7">
        <v>1.1095</v>
      </c>
      <c r="I277" s="7">
        <v>0</v>
      </c>
      <c r="J277" s="7">
        <v>782.0426600000001</v>
      </c>
      <c r="K277" s="7">
        <f t="shared" si="24"/>
        <v>2666.802</v>
      </c>
      <c r="L277" s="7">
        <f t="shared" si="25"/>
        <v>15167.09103</v>
      </c>
      <c r="M277" s="7">
        <f t="shared" si="26"/>
        <v>0</v>
      </c>
      <c r="N277" s="7">
        <f t="shared" si="27"/>
        <v>15165.98153</v>
      </c>
      <c r="O277" s="7">
        <f t="shared" si="28"/>
        <v>2665.6925</v>
      </c>
      <c r="P277" s="7">
        <f t="shared" si="29"/>
        <v>0.041604138589966554</v>
      </c>
    </row>
    <row r="278" spans="1:16" ht="12.75">
      <c r="A278" s="8" t="s">
        <v>28</v>
      </c>
      <c r="B278" s="9" t="s">
        <v>29</v>
      </c>
      <c r="C278" s="10">
        <v>0</v>
      </c>
      <c r="D278" s="10">
        <v>196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0</v>
      </c>
      <c r="L278" s="10">
        <f t="shared" si="25"/>
        <v>196</v>
      </c>
      <c r="M278" s="10">
        <f t="shared" si="26"/>
        <v>0</v>
      </c>
      <c r="N278" s="10">
        <f t="shared" si="27"/>
        <v>196</v>
      </c>
      <c r="O278" s="10">
        <f t="shared" si="28"/>
        <v>0</v>
      </c>
      <c r="P278" s="10">
        <f t="shared" si="29"/>
        <v>0</v>
      </c>
    </row>
    <row r="279" spans="1:16" ht="25.5">
      <c r="A279" s="8" t="s">
        <v>40</v>
      </c>
      <c r="B279" s="9" t="s">
        <v>41</v>
      </c>
      <c r="C279" s="10">
        <v>3642.2</v>
      </c>
      <c r="D279" s="10">
        <v>14971.09103</v>
      </c>
      <c r="E279" s="10">
        <v>2666.802</v>
      </c>
      <c r="F279" s="10">
        <v>0</v>
      </c>
      <c r="G279" s="10">
        <v>0</v>
      </c>
      <c r="H279" s="10">
        <v>1.1095</v>
      </c>
      <c r="I279" s="10">
        <v>0</v>
      </c>
      <c r="J279" s="10">
        <v>782.0426600000001</v>
      </c>
      <c r="K279" s="10">
        <f t="shared" si="24"/>
        <v>2666.802</v>
      </c>
      <c r="L279" s="10">
        <f t="shared" si="25"/>
        <v>14971.09103</v>
      </c>
      <c r="M279" s="10">
        <f t="shared" si="26"/>
        <v>0</v>
      </c>
      <c r="N279" s="10">
        <f t="shared" si="27"/>
        <v>14969.98153</v>
      </c>
      <c r="O279" s="10">
        <f t="shared" si="28"/>
        <v>2665.6925</v>
      </c>
      <c r="P279" s="10">
        <f t="shared" si="29"/>
        <v>0.041604138589966554</v>
      </c>
    </row>
    <row r="280" spans="1:16" ht="12.75">
      <c r="A280" s="5" t="s">
        <v>155</v>
      </c>
      <c r="B280" s="6" t="s">
        <v>69</v>
      </c>
      <c r="C280" s="7">
        <v>1169.66</v>
      </c>
      <c r="D280" s="7">
        <v>1905.22</v>
      </c>
      <c r="E280" s="7">
        <v>117.78</v>
      </c>
      <c r="F280" s="7">
        <v>35.70217</v>
      </c>
      <c r="G280" s="7">
        <v>0</v>
      </c>
      <c r="H280" s="7">
        <v>35.70217</v>
      </c>
      <c r="I280" s="7">
        <v>0</v>
      </c>
      <c r="J280" s="7">
        <v>3.28329</v>
      </c>
      <c r="K280" s="7">
        <f t="shared" si="24"/>
        <v>82.07783</v>
      </c>
      <c r="L280" s="7">
        <f t="shared" si="25"/>
        <v>1869.51783</v>
      </c>
      <c r="M280" s="7">
        <f t="shared" si="26"/>
        <v>30.3125912718628</v>
      </c>
      <c r="N280" s="7">
        <f t="shared" si="27"/>
        <v>1869.51783</v>
      </c>
      <c r="O280" s="7">
        <f t="shared" si="28"/>
        <v>82.07783</v>
      </c>
      <c r="P280" s="7">
        <f t="shared" si="29"/>
        <v>30.3125912718628</v>
      </c>
    </row>
    <row r="281" spans="1:16" ht="12.75">
      <c r="A281" s="8" t="s">
        <v>28</v>
      </c>
      <c r="B281" s="9" t="s">
        <v>29</v>
      </c>
      <c r="C281" s="10">
        <v>0</v>
      </c>
      <c r="D281" s="10">
        <v>67.6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0</v>
      </c>
      <c r="L281" s="10">
        <f t="shared" si="25"/>
        <v>67.6</v>
      </c>
      <c r="M281" s="10">
        <f t="shared" si="26"/>
        <v>0</v>
      </c>
      <c r="N281" s="10">
        <f t="shared" si="27"/>
        <v>67.6</v>
      </c>
      <c r="O281" s="10">
        <f t="shared" si="28"/>
        <v>0</v>
      </c>
      <c r="P281" s="10">
        <f t="shared" si="29"/>
        <v>0</v>
      </c>
    </row>
    <row r="282" spans="1:16" ht="25.5">
      <c r="A282" s="8" t="s">
        <v>48</v>
      </c>
      <c r="B282" s="9" t="s">
        <v>49</v>
      </c>
      <c r="C282" s="10">
        <v>1169.66</v>
      </c>
      <c r="D282" s="10">
        <v>1837.62</v>
      </c>
      <c r="E282" s="10">
        <v>117.78</v>
      </c>
      <c r="F282" s="10">
        <v>35.70217</v>
      </c>
      <c r="G282" s="10">
        <v>0</v>
      </c>
      <c r="H282" s="10">
        <v>35.70217</v>
      </c>
      <c r="I282" s="10">
        <v>0</v>
      </c>
      <c r="J282" s="10">
        <v>3.28329</v>
      </c>
      <c r="K282" s="10">
        <f t="shared" si="24"/>
        <v>82.07783</v>
      </c>
      <c r="L282" s="10">
        <f t="shared" si="25"/>
        <v>1801.9178299999999</v>
      </c>
      <c r="M282" s="10">
        <f t="shared" si="26"/>
        <v>30.3125912718628</v>
      </c>
      <c r="N282" s="10">
        <f t="shared" si="27"/>
        <v>1801.9178299999999</v>
      </c>
      <c r="O282" s="10">
        <f t="shared" si="28"/>
        <v>82.07783</v>
      </c>
      <c r="P282" s="10">
        <f t="shared" si="29"/>
        <v>30.3125912718628</v>
      </c>
    </row>
    <row r="283" spans="1:16" ht="25.5">
      <c r="A283" s="5" t="s">
        <v>156</v>
      </c>
      <c r="B283" s="6" t="s">
        <v>157</v>
      </c>
      <c r="C283" s="7">
        <v>30648.731000000003</v>
      </c>
      <c r="D283" s="7">
        <v>37577.963</v>
      </c>
      <c r="E283" s="7">
        <v>8495.695000000002</v>
      </c>
      <c r="F283" s="7">
        <v>696.8451199999998</v>
      </c>
      <c r="G283" s="7">
        <v>0</v>
      </c>
      <c r="H283" s="7">
        <v>728.2557099999999</v>
      </c>
      <c r="I283" s="7">
        <v>64.85765</v>
      </c>
      <c r="J283" s="7">
        <v>315.00906</v>
      </c>
      <c r="K283" s="7">
        <f t="shared" si="24"/>
        <v>7798.849880000002</v>
      </c>
      <c r="L283" s="7">
        <f t="shared" si="25"/>
        <v>36881.117880000005</v>
      </c>
      <c r="M283" s="7">
        <f t="shared" si="26"/>
        <v>8.202332122327835</v>
      </c>
      <c r="N283" s="7">
        <f t="shared" si="27"/>
        <v>36849.707290000006</v>
      </c>
      <c r="O283" s="7">
        <f t="shared" si="28"/>
        <v>7767.439290000002</v>
      </c>
      <c r="P283" s="7">
        <f t="shared" si="29"/>
        <v>8.57205572940177</v>
      </c>
    </row>
    <row r="284" spans="1:16" ht="25.5">
      <c r="A284" s="5" t="s">
        <v>158</v>
      </c>
      <c r="B284" s="6" t="s">
        <v>75</v>
      </c>
      <c r="C284" s="7">
        <v>2946.695</v>
      </c>
      <c r="D284" s="7">
        <v>3186.1039999999994</v>
      </c>
      <c r="E284" s="7">
        <v>537.976</v>
      </c>
      <c r="F284" s="7">
        <v>33.23946</v>
      </c>
      <c r="G284" s="7">
        <v>0</v>
      </c>
      <c r="H284" s="7">
        <v>0.79259</v>
      </c>
      <c r="I284" s="7">
        <v>33.23946</v>
      </c>
      <c r="J284" s="7">
        <v>33.23946</v>
      </c>
      <c r="K284" s="7">
        <f t="shared" si="24"/>
        <v>504.73654</v>
      </c>
      <c r="L284" s="7">
        <f t="shared" si="25"/>
        <v>3152.8645399999996</v>
      </c>
      <c r="M284" s="7">
        <f t="shared" si="26"/>
        <v>6.178613915862418</v>
      </c>
      <c r="N284" s="7">
        <f t="shared" si="27"/>
        <v>3185.3114099999993</v>
      </c>
      <c r="O284" s="7">
        <f t="shared" si="28"/>
        <v>537.18341</v>
      </c>
      <c r="P284" s="7">
        <f t="shared" si="29"/>
        <v>0.14732813359703778</v>
      </c>
    </row>
    <row r="285" spans="1:16" ht="12.75">
      <c r="A285" s="8" t="s">
        <v>22</v>
      </c>
      <c r="B285" s="9" t="s">
        <v>23</v>
      </c>
      <c r="C285" s="10">
        <v>2280.95</v>
      </c>
      <c r="D285" s="10">
        <v>2477.187</v>
      </c>
      <c r="E285" s="10">
        <v>435.8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435.8</v>
      </c>
      <c r="L285" s="10">
        <f t="shared" si="25"/>
        <v>2477.187</v>
      </c>
      <c r="M285" s="10">
        <f t="shared" si="26"/>
        <v>0</v>
      </c>
      <c r="N285" s="10">
        <f t="shared" si="27"/>
        <v>2477.187</v>
      </c>
      <c r="O285" s="10">
        <f t="shared" si="28"/>
        <v>435.8</v>
      </c>
      <c r="P285" s="10">
        <f t="shared" si="29"/>
        <v>0</v>
      </c>
    </row>
    <row r="286" spans="1:16" ht="12.75">
      <c r="A286" s="8" t="s">
        <v>24</v>
      </c>
      <c r="B286" s="9" t="s">
        <v>25</v>
      </c>
      <c r="C286" s="10">
        <v>501.809</v>
      </c>
      <c r="D286" s="10">
        <v>544.981</v>
      </c>
      <c r="E286" s="10">
        <v>85.876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85.876</v>
      </c>
      <c r="L286" s="10">
        <f t="shared" si="25"/>
        <v>544.981</v>
      </c>
      <c r="M286" s="10">
        <f t="shared" si="26"/>
        <v>0</v>
      </c>
      <c r="N286" s="10">
        <f t="shared" si="27"/>
        <v>544.981</v>
      </c>
      <c r="O286" s="10">
        <f t="shared" si="28"/>
        <v>85.876</v>
      </c>
      <c r="P286" s="10">
        <f t="shared" si="29"/>
        <v>0</v>
      </c>
    </row>
    <row r="287" spans="1:16" ht="12.75">
      <c r="A287" s="8" t="s">
        <v>26</v>
      </c>
      <c r="B287" s="9" t="s">
        <v>27</v>
      </c>
      <c r="C287" s="10">
        <v>121.897</v>
      </c>
      <c r="D287" s="10">
        <v>121.897</v>
      </c>
      <c r="E287" s="10">
        <v>10</v>
      </c>
      <c r="F287" s="10">
        <v>28.11946</v>
      </c>
      <c r="G287" s="10">
        <v>0</v>
      </c>
      <c r="H287" s="10">
        <v>0</v>
      </c>
      <c r="I287" s="10">
        <v>28.11946</v>
      </c>
      <c r="J287" s="10">
        <v>28.11946</v>
      </c>
      <c r="K287" s="10">
        <f t="shared" si="24"/>
        <v>-18.11946</v>
      </c>
      <c r="L287" s="10">
        <f t="shared" si="25"/>
        <v>93.77754</v>
      </c>
      <c r="M287" s="10">
        <f t="shared" si="26"/>
        <v>281.1946</v>
      </c>
      <c r="N287" s="10">
        <f t="shared" si="27"/>
        <v>121.897</v>
      </c>
      <c r="O287" s="10">
        <f t="shared" si="28"/>
        <v>10</v>
      </c>
      <c r="P287" s="10">
        <f t="shared" si="29"/>
        <v>0</v>
      </c>
    </row>
    <row r="288" spans="1:16" ht="12.75">
      <c r="A288" s="8" t="s">
        <v>28</v>
      </c>
      <c r="B288" s="9" t="s">
        <v>29</v>
      </c>
      <c r="C288" s="10">
        <v>33.178</v>
      </c>
      <c r="D288" s="10">
        <v>33.178</v>
      </c>
      <c r="E288" s="10">
        <v>5.9</v>
      </c>
      <c r="F288" s="10">
        <v>5.12</v>
      </c>
      <c r="G288" s="10">
        <v>0</v>
      </c>
      <c r="H288" s="10">
        <v>0.51259</v>
      </c>
      <c r="I288" s="10">
        <v>5.12</v>
      </c>
      <c r="J288" s="10">
        <v>5.12</v>
      </c>
      <c r="K288" s="10">
        <f t="shared" si="24"/>
        <v>0.7800000000000002</v>
      </c>
      <c r="L288" s="10">
        <f t="shared" si="25"/>
        <v>28.057999999999996</v>
      </c>
      <c r="M288" s="10">
        <f t="shared" si="26"/>
        <v>86.77966101694915</v>
      </c>
      <c r="N288" s="10">
        <f t="shared" si="27"/>
        <v>32.665409999999994</v>
      </c>
      <c r="O288" s="10">
        <f t="shared" si="28"/>
        <v>5.38741</v>
      </c>
      <c r="P288" s="10">
        <f t="shared" si="29"/>
        <v>8.687966101694915</v>
      </c>
    </row>
    <row r="289" spans="1:16" ht="12.75">
      <c r="A289" s="8" t="s">
        <v>30</v>
      </c>
      <c r="B289" s="9" t="s">
        <v>31</v>
      </c>
      <c r="C289" s="10">
        <v>2.861</v>
      </c>
      <c r="D289" s="10">
        <v>2.861</v>
      </c>
      <c r="E289" s="10">
        <v>0.4</v>
      </c>
      <c r="F289" s="10">
        <v>0</v>
      </c>
      <c r="G289" s="10">
        <v>0</v>
      </c>
      <c r="H289" s="10">
        <v>0.28</v>
      </c>
      <c r="I289" s="10">
        <v>0</v>
      </c>
      <c r="J289" s="10">
        <v>0</v>
      </c>
      <c r="K289" s="10">
        <f t="shared" si="24"/>
        <v>0.4</v>
      </c>
      <c r="L289" s="10">
        <f t="shared" si="25"/>
        <v>2.861</v>
      </c>
      <c r="M289" s="10">
        <f t="shared" si="26"/>
        <v>0</v>
      </c>
      <c r="N289" s="10">
        <f t="shared" si="27"/>
        <v>2.5810000000000004</v>
      </c>
      <c r="O289" s="10">
        <f t="shared" si="28"/>
        <v>0.12</v>
      </c>
      <c r="P289" s="10">
        <f t="shared" si="29"/>
        <v>70</v>
      </c>
    </row>
    <row r="290" spans="1:16" ht="25.5">
      <c r="A290" s="8" t="s">
        <v>40</v>
      </c>
      <c r="B290" s="9" t="s">
        <v>41</v>
      </c>
      <c r="C290" s="10">
        <v>6</v>
      </c>
      <c r="D290" s="10">
        <v>6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</v>
      </c>
      <c r="L290" s="10">
        <f t="shared" si="25"/>
        <v>6</v>
      </c>
      <c r="M290" s="10">
        <f t="shared" si="26"/>
        <v>0</v>
      </c>
      <c r="N290" s="10">
        <f t="shared" si="27"/>
        <v>6</v>
      </c>
      <c r="O290" s="10">
        <f t="shared" si="28"/>
        <v>0</v>
      </c>
      <c r="P290" s="10">
        <f t="shared" si="29"/>
        <v>0</v>
      </c>
    </row>
    <row r="291" spans="1:16" ht="63.75">
      <c r="A291" s="5" t="s">
        <v>159</v>
      </c>
      <c r="B291" s="6" t="s">
        <v>160</v>
      </c>
      <c r="C291" s="7">
        <v>3280.4</v>
      </c>
      <c r="D291" s="7">
        <v>3280.4</v>
      </c>
      <c r="E291" s="7">
        <v>558.6</v>
      </c>
      <c r="F291" s="7">
        <v>0</v>
      </c>
      <c r="G291" s="7">
        <v>0</v>
      </c>
      <c r="H291" s="7">
        <v>0</v>
      </c>
      <c r="I291" s="7">
        <v>0</v>
      </c>
      <c r="J291" s="7">
        <v>239.84741</v>
      </c>
      <c r="K291" s="7">
        <f t="shared" si="24"/>
        <v>558.6</v>
      </c>
      <c r="L291" s="7">
        <f t="shared" si="25"/>
        <v>3280.4</v>
      </c>
      <c r="M291" s="7">
        <f t="shared" si="26"/>
        <v>0</v>
      </c>
      <c r="N291" s="7">
        <f t="shared" si="27"/>
        <v>3280.4</v>
      </c>
      <c r="O291" s="7">
        <f t="shared" si="28"/>
        <v>558.6</v>
      </c>
      <c r="P291" s="7">
        <f t="shared" si="29"/>
        <v>0</v>
      </c>
    </row>
    <row r="292" spans="1:16" ht="12.75">
      <c r="A292" s="8" t="s">
        <v>70</v>
      </c>
      <c r="B292" s="9" t="s">
        <v>71</v>
      </c>
      <c r="C292" s="10">
        <v>3280.4</v>
      </c>
      <c r="D292" s="10">
        <v>3280.4</v>
      </c>
      <c r="E292" s="10">
        <v>558.6</v>
      </c>
      <c r="F292" s="10">
        <v>0</v>
      </c>
      <c r="G292" s="10">
        <v>0</v>
      </c>
      <c r="H292" s="10">
        <v>0</v>
      </c>
      <c r="I292" s="10">
        <v>0</v>
      </c>
      <c r="J292" s="10">
        <v>239.84741</v>
      </c>
      <c r="K292" s="10">
        <f t="shared" si="24"/>
        <v>558.6</v>
      </c>
      <c r="L292" s="10">
        <f t="shared" si="25"/>
        <v>3280.4</v>
      </c>
      <c r="M292" s="10">
        <f t="shared" si="26"/>
        <v>0</v>
      </c>
      <c r="N292" s="10">
        <f t="shared" si="27"/>
        <v>3280.4</v>
      </c>
      <c r="O292" s="10">
        <f t="shared" si="28"/>
        <v>558.6</v>
      </c>
      <c r="P292" s="10">
        <f t="shared" si="29"/>
        <v>0</v>
      </c>
    </row>
    <row r="293" spans="1:16" ht="63.75">
      <c r="A293" s="5" t="s">
        <v>161</v>
      </c>
      <c r="B293" s="6" t="s">
        <v>162</v>
      </c>
      <c r="C293" s="7">
        <v>2.512</v>
      </c>
      <c r="D293" s="7">
        <v>2.512</v>
      </c>
      <c r="E293" s="7">
        <v>0.06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f t="shared" si="24"/>
        <v>0.06</v>
      </c>
      <c r="L293" s="7">
        <f t="shared" si="25"/>
        <v>2.512</v>
      </c>
      <c r="M293" s="7">
        <f t="shared" si="26"/>
        <v>0</v>
      </c>
      <c r="N293" s="7">
        <f t="shared" si="27"/>
        <v>2.512</v>
      </c>
      <c r="O293" s="7">
        <f t="shared" si="28"/>
        <v>0.06</v>
      </c>
      <c r="P293" s="7">
        <f t="shared" si="29"/>
        <v>0</v>
      </c>
    </row>
    <row r="294" spans="1:16" ht="76.5">
      <c r="A294" s="5" t="s">
        <v>163</v>
      </c>
      <c r="B294" s="6" t="s">
        <v>164</v>
      </c>
      <c r="C294" s="7">
        <v>2.512</v>
      </c>
      <c r="D294" s="7">
        <v>2.512</v>
      </c>
      <c r="E294" s="7">
        <v>0.06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f t="shared" si="24"/>
        <v>0.06</v>
      </c>
      <c r="L294" s="7">
        <f t="shared" si="25"/>
        <v>2.512</v>
      </c>
      <c r="M294" s="7">
        <f t="shared" si="26"/>
        <v>0</v>
      </c>
      <c r="N294" s="7">
        <f t="shared" si="27"/>
        <v>2.512</v>
      </c>
      <c r="O294" s="7">
        <f t="shared" si="28"/>
        <v>0.06</v>
      </c>
      <c r="P294" s="7">
        <f t="shared" si="29"/>
        <v>0</v>
      </c>
    </row>
    <row r="295" spans="1:16" ht="12.75">
      <c r="A295" s="8" t="s">
        <v>70</v>
      </c>
      <c r="B295" s="9" t="s">
        <v>71</v>
      </c>
      <c r="C295" s="10">
        <v>2.512</v>
      </c>
      <c r="D295" s="10">
        <v>2.512</v>
      </c>
      <c r="E295" s="10">
        <v>0.06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0.06</v>
      </c>
      <c r="L295" s="10">
        <f t="shared" si="25"/>
        <v>2.512</v>
      </c>
      <c r="M295" s="10">
        <f t="shared" si="26"/>
        <v>0</v>
      </c>
      <c r="N295" s="10">
        <f t="shared" si="27"/>
        <v>2.512</v>
      </c>
      <c r="O295" s="10">
        <f t="shared" si="28"/>
        <v>0.06</v>
      </c>
      <c r="P295" s="10">
        <f t="shared" si="29"/>
        <v>0</v>
      </c>
    </row>
    <row r="296" spans="1:16" ht="76.5">
      <c r="A296" s="5" t="s">
        <v>165</v>
      </c>
      <c r="B296" s="6" t="s">
        <v>45</v>
      </c>
      <c r="C296" s="7">
        <v>2216.41</v>
      </c>
      <c r="D296" s="7">
        <v>2216.41</v>
      </c>
      <c r="E296" s="7">
        <v>162.365</v>
      </c>
      <c r="F296" s="7">
        <v>29.75</v>
      </c>
      <c r="G296" s="7">
        <v>0</v>
      </c>
      <c r="H296" s="7">
        <v>29.75</v>
      </c>
      <c r="I296" s="7">
        <v>0</v>
      </c>
      <c r="J296" s="7">
        <v>0</v>
      </c>
      <c r="K296" s="7">
        <f t="shared" si="24"/>
        <v>132.615</v>
      </c>
      <c r="L296" s="7">
        <f t="shared" si="25"/>
        <v>2186.66</v>
      </c>
      <c r="M296" s="7">
        <f t="shared" si="26"/>
        <v>18.32291442121147</v>
      </c>
      <c r="N296" s="7">
        <f t="shared" si="27"/>
        <v>2186.66</v>
      </c>
      <c r="O296" s="7">
        <f t="shared" si="28"/>
        <v>132.615</v>
      </c>
      <c r="P296" s="7">
        <f t="shared" si="29"/>
        <v>18.32291442121147</v>
      </c>
    </row>
    <row r="297" spans="1:16" ht="38.25">
      <c r="A297" s="5" t="s">
        <v>166</v>
      </c>
      <c r="B297" s="6" t="s">
        <v>167</v>
      </c>
      <c r="C297" s="7">
        <v>2216.41</v>
      </c>
      <c r="D297" s="7">
        <v>2216.41</v>
      </c>
      <c r="E297" s="7">
        <v>162.365</v>
      </c>
      <c r="F297" s="7">
        <v>29.75</v>
      </c>
      <c r="G297" s="7">
        <v>0</v>
      </c>
      <c r="H297" s="7">
        <v>29.75</v>
      </c>
      <c r="I297" s="7">
        <v>0</v>
      </c>
      <c r="J297" s="7">
        <v>0</v>
      </c>
      <c r="K297" s="7">
        <f t="shared" si="24"/>
        <v>132.615</v>
      </c>
      <c r="L297" s="7">
        <f t="shared" si="25"/>
        <v>2186.66</v>
      </c>
      <c r="M297" s="7">
        <f t="shared" si="26"/>
        <v>18.32291442121147</v>
      </c>
      <c r="N297" s="7">
        <f t="shared" si="27"/>
        <v>2186.66</v>
      </c>
      <c r="O297" s="7">
        <f t="shared" si="28"/>
        <v>132.615</v>
      </c>
      <c r="P297" s="7">
        <f t="shared" si="29"/>
        <v>18.32291442121147</v>
      </c>
    </row>
    <row r="298" spans="1:16" ht="25.5">
      <c r="A298" s="8" t="s">
        <v>48</v>
      </c>
      <c r="B298" s="9" t="s">
        <v>49</v>
      </c>
      <c r="C298" s="10">
        <v>2216.41</v>
      </c>
      <c r="D298" s="10">
        <v>2216.41</v>
      </c>
      <c r="E298" s="10">
        <v>162.365</v>
      </c>
      <c r="F298" s="10">
        <v>29.75</v>
      </c>
      <c r="G298" s="10">
        <v>0</v>
      </c>
      <c r="H298" s="10">
        <v>29.75</v>
      </c>
      <c r="I298" s="10">
        <v>0</v>
      </c>
      <c r="J298" s="10">
        <v>0</v>
      </c>
      <c r="K298" s="10">
        <f t="shared" si="24"/>
        <v>132.615</v>
      </c>
      <c r="L298" s="10">
        <f t="shared" si="25"/>
        <v>2186.66</v>
      </c>
      <c r="M298" s="10">
        <f t="shared" si="26"/>
        <v>18.32291442121147</v>
      </c>
      <c r="N298" s="10">
        <f t="shared" si="27"/>
        <v>2186.66</v>
      </c>
      <c r="O298" s="10">
        <f t="shared" si="28"/>
        <v>132.615</v>
      </c>
      <c r="P298" s="10">
        <f t="shared" si="29"/>
        <v>18.32291442121147</v>
      </c>
    </row>
    <row r="299" spans="1:16" ht="51">
      <c r="A299" s="5" t="s">
        <v>168</v>
      </c>
      <c r="B299" s="6" t="s">
        <v>169</v>
      </c>
      <c r="C299" s="7">
        <v>13255.4</v>
      </c>
      <c r="D299" s="7">
        <v>13280.4</v>
      </c>
      <c r="E299" s="7">
        <v>2329.6</v>
      </c>
      <c r="F299" s="7">
        <v>601.2882099999999</v>
      </c>
      <c r="G299" s="7">
        <v>0</v>
      </c>
      <c r="H299" s="7">
        <v>616.2820899999999</v>
      </c>
      <c r="I299" s="7">
        <v>8.846</v>
      </c>
      <c r="J299" s="7">
        <v>8.846</v>
      </c>
      <c r="K299" s="7">
        <f t="shared" si="24"/>
        <v>1728.31179</v>
      </c>
      <c r="L299" s="7">
        <f t="shared" si="25"/>
        <v>12679.111789999999</v>
      </c>
      <c r="M299" s="7">
        <f t="shared" si="26"/>
        <v>25.810791981456045</v>
      </c>
      <c r="N299" s="7">
        <f t="shared" si="27"/>
        <v>12664.117909999999</v>
      </c>
      <c r="O299" s="7">
        <f t="shared" si="28"/>
        <v>1713.31791</v>
      </c>
      <c r="P299" s="7">
        <f t="shared" si="29"/>
        <v>26.454416638049448</v>
      </c>
    </row>
    <row r="300" spans="1:16" ht="51">
      <c r="A300" s="5" t="s">
        <v>170</v>
      </c>
      <c r="B300" s="6" t="s">
        <v>171</v>
      </c>
      <c r="C300" s="7">
        <v>11792.8</v>
      </c>
      <c r="D300" s="7">
        <v>11817.8</v>
      </c>
      <c r="E300" s="7">
        <v>2089.4</v>
      </c>
      <c r="F300" s="7">
        <v>601.2882099999999</v>
      </c>
      <c r="G300" s="7">
        <v>0</v>
      </c>
      <c r="H300" s="7">
        <v>616.2820899999999</v>
      </c>
      <c r="I300" s="7">
        <v>8.846</v>
      </c>
      <c r="J300" s="7">
        <v>8.846</v>
      </c>
      <c r="K300" s="7">
        <f t="shared" si="24"/>
        <v>1488.1117900000002</v>
      </c>
      <c r="L300" s="7">
        <f t="shared" si="25"/>
        <v>11216.511789999999</v>
      </c>
      <c r="M300" s="7">
        <f t="shared" si="26"/>
        <v>28.77803244950703</v>
      </c>
      <c r="N300" s="7">
        <f t="shared" si="27"/>
        <v>11201.517909999999</v>
      </c>
      <c r="O300" s="7">
        <f t="shared" si="28"/>
        <v>1473.1179100000002</v>
      </c>
      <c r="P300" s="7">
        <f t="shared" si="29"/>
        <v>29.495648990140705</v>
      </c>
    </row>
    <row r="301" spans="1:16" ht="12.75">
      <c r="A301" s="8" t="s">
        <v>22</v>
      </c>
      <c r="B301" s="9" t="s">
        <v>23</v>
      </c>
      <c r="C301" s="10">
        <v>8887.6</v>
      </c>
      <c r="D301" s="10">
        <v>8887.6</v>
      </c>
      <c r="E301" s="10">
        <v>1600</v>
      </c>
      <c r="F301" s="10">
        <v>493.56221999999997</v>
      </c>
      <c r="G301" s="10">
        <v>0</v>
      </c>
      <c r="H301" s="10">
        <v>493.56221999999997</v>
      </c>
      <c r="I301" s="10">
        <v>0</v>
      </c>
      <c r="J301" s="10">
        <v>0</v>
      </c>
      <c r="K301" s="10">
        <f t="shared" si="24"/>
        <v>1106.43778</v>
      </c>
      <c r="L301" s="10">
        <f t="shared" si="25"/>
        <v>8394.03778</v>
      </c>
      <c r="M301" s="10">
        <f t="shared" si="26"/>
        <v>30.84763875</v>
      </c>
      <c r="N301" s="10">
        <f t="shared" si="27"/>
        <v>8394.03778</v>
      </c>
      <c r="O301" s="10">
        <f t="shared" si="28"/>
        <v>1106.43778</v>
      </c>
      <c r="P301" s="10">
        <f t="shared" si="29"/>
        <v>30.84763875</v>
      </c>
    </row>
    <row r="302" spans="1:16" ht="12.75">
      <c r="A302" s="8" t="s">
        <v>24</v>
      </c>
      <c r="B302" s="9" t="s">
        <v>25</v>
      </c>
      <c r="C302" s="10">
        <v>1955.2</v>
      </c>
      <c r="D302" s="10">
        <v>1931.2</v>
      </c>
      <c r="E302" s="10">
        <v>328</v>
      </c>
      <c r="F302" s="10">
        <v>98.87999</v>
      </c>
      <c r="G302" s="10">
        <v>0</v>
      </c>
      <c r="H302" s="10">
        <v>98.87999</v>
      </c>
      <c r="I302" s="10">
        <v>0</v>
      </c>
      <c r="J302" s="10">
        <v>0</v>
      </c>
      <c r="K302" s="10">
        <f t="shared" si="24"/>
        <v>229.12000999999998</v>
      </c>
      <c r="L302" s="10">
        <f t="shared" si="25"/>
        <v>1832.3200100000001</v>
      </c>
      <c r="M302" s="10">
        <f t="shared" si="26"/>
        <v>30.14633841463415</v>
      </c>
      <c r="N302" s="10">
        <f t="shared" si="27"/>
        <v>1832.3200100000001</v>
      </c>
      <c r="O302" s="10">
        <f t="shared" si="28"/>
        <v>229.12000999999998</v>
      </c>
      <c r="P302" s="10">
        <f t="shared" si="29"/>
        <v>30.14633841463415</v>
      </c>
    </row>
    <row r="303" spans="1:16" ht="12.75">
      <c r="A303" s="8" t="s">
        <v>26</v>
      </c>
      <c r="B303" s="9" t="s">
        <v>27</v>
      </c>
      <c r="C303" s="10">
        <v>115.4</v>
      </c>
      <c r="D303" s="10">
        <v>115.4</v>
      </c>
      <c r="E303" s="10">
        <v>20</v>
      </c>
      <c r="F303" s="10">
        <v>0.182</v>
      </c>
      <c r="G303" s="10">
        <v>0</v>
      </c>
      <c r="H303" s="10">
        <v>0</v>
      </c>
      <c r="I303" s="10">
        <v>0.182</v>
      </c>
      <c r="J303" s="10">
        <v>0.182</v>
      </c>
      <c r="K303" s="10">
        <f t="shared" si="24"/>
        <v>19.818</v>
      </c>
      <c r="L303" s="10">
        <f t="shared" si="25"/>
        <v>115.218</v>
      </c>
      <c r="M303" s="10">
        <f t="shared" si="26"/>
        <v>0.91</v>
      </c>
      <c r="N303" s="10">
        <f t="shared" si="27"/>
        <v>115.4</v>
      </c>
      <c r="O303" s="10">
        <f t="shared" si="28"/>
        <v>20</v>
      </c>
      <c r="P303" s="10">
        <f t="shared" si="29"/>
        <v>0</v>
      </c>
    </row>
    <row r="304" spans="1:16" ht="12.75">
      <c r="A304" s="8" t="s">
        <v>78</v>
      </c>
      <c r="B304" s="9" t="s">
        <v>79</v>
      </c>
      <c r="C304" s="10">
        <v>3.2</v>
      </c>
      <c r="D304" s="10">
        <v>3.2</v>
      </c>
      <c r="E304" s="10">
        <v>0.5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0.5</v>
      </c>
      <c r="L304" s="10">
        <f t="shared" si="25"/>
        <v>3.2</v>
      </c>
      <c r="M304" s="10">
        <f t="shared" si="26"/>
        <v>0</v>
      </c>
      <c r="N304" s="10">
        <f t="shared" si="27"/>
        <v>3.2</v>
      </c>
      <c r="O304" s="10">
        <f t="shared" si="28"/>
        <v>0.5</v>
      </c>
      <c r="P304" s="10">
        <f t="shared" si="29"/>
        <v>0</v>
      </c>
    </row>
    <row r="305" spans="1:16" ht="12.75">
      <c r="A305" s="8" t="s">
        <v>28</v>
      </c>
      <c r="B305" s="9" t="s">
        <v>29</v>
      </c>
      <c r="C305" s="10">
        <v>52.5</v>
      </c>
      <c r="D305" s="10">
        <v>76.5</v>
      </c>
      <c r="E305" s="10">
        <v>32</v>
      </c>
      <c r="F305" s="10">
        <v>0</v>
      </c>
      <c r="G305" s="10">
        <v>0</v>
      </c>
      <c r="H305" s="10">
        <v>23.83988</v>
      </c>
      <c r="I305" s="10">
        <v>0</v>
      </c>
      <c r="J305" s="10">
        <v>0</v>
      </c>
      <c r="K305" s="10">
        <f t="shared" si="24"/>
        <v>32</v>
      </c>
      <c r="L305" s="10">
        <f t="shared" si="25"/>
        <v>76.5</v>
      </c>
      <c r="M305" s="10">
        <f t="shared" si="26"/>
        <v>0</v>
      </c>
      <c r="N305" s="10">
        <f t="shared" si="27"/>
        <v>52.66012</v>
      </c>
      <c r="O305" s="10">
        <f t="shared" si="28"/>
        <v>8.16012</v>
      </c>
      <c r="P305" s="10">
        <f t="shared" si="29"/>
        <v>74.49962500000001</v>
      </c>
    </row>
    <row r="306" spans="1:16" ht="12.75">
      <c r="A306" s="8" t="s">
        <v>30</v>
      </c>
      <c r="B306" s="9" t="s">
        <v>31</v>
      </c>
      <c r="C306" s="10">
        <v>222.1</v>
      </c>
      <c r="D306" s="10">
        <v>222.1</v>
      </c>
      <c r="E306" s="10">
        <v>38</v>
      </c>
      <c r="F306" s="10">
        <v>8.664</v>
      </c>
      <c r="G306" s="10">
        <v>0</v>
      </c>
      <c r="H306" s="10">
        <v>0</v>
      </c>
      <c r="I306" s="10">
        <v>8.664</v>
      </c>
      <c r="J306" s="10">
        <v>8.664</v>
      </c>
      <c r="K306" s="10">
        <f t="shared" si="24"/>
        <v>29.336</v>
      </c>
      <c r="L306" s="10">
        <f t="shared" si="25"/>
        <v>213.436</v>
      </c>
      <c r="M306" s="10">
        <f t="shared" si="26"/>
        <v>22.799999999999997</v>
      </c>
      <c r="N306" s="10">
        <f t="shared" si="27"/>
        <v>222.1</v>
      </c>
      <c r="O306" s="10">
        <f t="shared" si="28"/>
        <v>38</v>
      </c>
      <c r="P306" s="10">
        <f t="shared" si="29"/>
        <v>0</v>
      </c>
    </row>
    <row r="307" spans="1:16" ht="12.75">
      <c r="A307" s="8" t="s">
        <v>32</v>
      </c>
      <c r="B307" s="9" t="s">
        <v>33</v>
      </c>
      <c r="C307" s="10">
        <v>362.3</v>
      </c>
      <c r="D307" s="10">
        <v>362.3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0</v>
      </c>
      <c r="L307" s="10">
        <f t="shared" si="25"/>
        <v>362.3</v>
      </c>
      <c r="M307" s="10">
        <f t="shared" si="26"/>
        <v>0</v>
      </c>
      <c r="N307" s="10">
        <f t="shared" si="27"/>
        <v>362.3</v>
      </c>
      <c r="O307" s="10">
        <f t="shared" si="28"/>
        <v>0</v>
      </c>
      <c r="P307" s="10">
        <f t="shared" si="29"/>
        <v>0</v>
      </c>
    </row>
    <row r="308" spans="1:16" ht="12.75">
      <c r="A308" s="8" t="s">
        <v>34</v>
      </c>
      <c r="B308" s="9" t="s">
        <v>35</v>
      </c>
      <c r="C308" s="10">
        <v>2.6</v>
      </c>
      <c r="D308" s="10">
        <v>2.6</v>
      </c>
      <c r="E308" s="10">
        <v>0.5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0.5</v>
      </c>
      <c r="L308" s="10">
        <f t="shared" si="25"/>
        <v>2.6</v>
      </c>
      <c r="M308" s="10">
        <f t="shared" si="26"/>
        <v>0</v>
      </c>
      <c r="N308" s="10">
        <f t="shared" si="27"/>
        <v>2.6</v>
      </c>
      <c r="O308" s="10">
        <f t="shared" si="28"/>
        <v>0.5</v>
      </c>
      <c r="P308" s="10">
        <f t="shared" si="29"/>
        <v>0</v>
      </c>
    </row>
    <row r="309" spans="1:16" ht="12.75">
      <c r="A309" s="8" t="s">
        <v>36</v>
      </c>
      <c r="B309" s="9" t="s">
        <v>37</v>
      </c>
      <c r="C309" s="10">
        <v>30.5</v>
      </c>
      <c r="D309" s="10">
        <v>30.5</v>
      </c>
      <c r="E309" s="10">
        <v>4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4</v>
      </c>
      <c r="L309" s="10">
        <f t="shared" si="25"/>
        <v>30.5</v>
      </c>
      <c r="M309" s="10">
        <f t="shared" si="26"/>
        <v>0</v>
      </c>
      <c r="N309" s="10">
        <f t="shared" si="27"/>
        <v>30.5</v>
      </c>
      <c r="O309" s="10">
        <f t="shared" si="28"/>
        <v>4</v>
      </c>
      <c r="P309" s="10">
        <f t="shared" si="29"/>
        <v>0</v>
      </c>
    </row>
    <row r="310" spans="1:16" ht="12.75">
      <c r="A310" s="8" t="s">
        <v>70</v>
      </c>
      <c r="B310" s="9" t="s">
        <v>71</v>
      </c>
      <c r="C310" s="10">
        <v>161.4</v>
      </c>
      <c r="D310" s="10">
        <v>186.4</v>
      </c>
      <c r="E310" s="10">
        <v>66.4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66.4</v>
      </c>
      <c r="L310" s="10">
        <f t="shared" si="25"/>
        <v>186.4</v>
      </c>
      <c r="M310" s="10">
        <f t="shared" si="26"/>
        <v>0</v>
      </c>
      <c r="N310" s="10">
        <f t="shared" si="27"/>
        <v>186.4</v>
      </c>
      <c r="O310" s="10">
        <f t="shared" si="28"/>
        <v>66.4</v>
      </c>
      <c r="P310" s="10">
        <f t="shared" si="29"/>
        <v>0</v>
      </c>
    </row>
    <row r="311" spans="1:16" ht="25.5">
      <c r="A311" s="5" t="s">
        <v>172</v>
      </c>
      <c r="B311" s="6" t="s">
        <v>173</v>
      </c>
      <c r="C311" s="7">
        <v>1462.6</v>
      </c>
      <c r="D311" s="7">
        <v>1462.6</v>
      </c>
      <c r="E311" s="7">
        <v>240.2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f t="shared" si="24"/>
        <v>240.2</v>
      </c>
      <c r="L311" s="7">
        <f t="shared" si="25"/>
        <v>1462.6</v>
      </c>
      <c r="M311" s="7">
        <f t="shared" si="26"/>
        <v>0</v>
      </c>
      <c r="N311" s="7">
        <f t="shared" si="27"/>
        <v>1462.6</v>
      </c>
      <c r="O311" s="7">
        <f t="shared" si="28"/>
        <v>240.2</v>
      </c>
      <c r="P311" s="7">
        <f t="shared" si="29"/>
        <v>0</v>
      </c>
    </row>
    <row r="312" spans="1:16" ht="12.75">
      <c r="A312" s="8" t="s">
        <v>22</v>
      </c>
      <c r="B312" s="9" t="s">
        <v>23</v>
      </c>
      <c r="C312" s="10">
        <v>1062.2</v>
      </c>
      <c r="D312" s="10">
        <v>1062.2</v>
      </c>
      <c r="E312" s="10">
        <v>183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183</v>
      </c>
      <c r="L312" s="10">
        <f t="shared" si="25"/>
        <v>1062.2</v>
      </c>
      <c r="M312" s="10">
        <f t="shared" si="26"/>
        <v>0</v>
      </c>
      <c r="N312" s="10">
        <f t="shared" si="27"/>
        <v>1062.2</v>
      </c>
      <c r="O312" s="10">
        <f t="shared" si="28"/>
        <v>183</v>
      </c>
      <c r="P312" s="10">
        <f t="shared" si="29"/>
        <v>0</v>
      </c>
    </row>
    <row r="313" spans="1:16" ht="12.75">
      <c r="A313" s="8" t="s">
        <v>24</v>
      </c>
      <c r="B313" s="9" t="s">
        <v>25</v>
      </c>
      <c r="C313" s="10">
        <v>233.7</v>
      </c>
      <c r="D313" s="10">
        <v>233.7</v>
      </c>
      <c r="E313" s="10">
        <v>40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40</v>
      </c>
      <c r="L313" s="10">
        <f t="shared" si="25"/>
        <v>233.7</v>
      </c>
      <c r="M313" s="10">
        <f t="shared" si="26"/>
        <v>0</v>
      </c>
      <c r="N313" s="10">
        <f t="shared" si="27"/>
        <v>233.7</v>
      </c>
      <c r="O313" s="10">
        <f t="shared" si="28"/>
        <v>40</v>
      </c>
      <c r="P313" s="10">
        <f t="shared" si="29"/>
        <v>0</v>
      </c>
    </row>
    <row r="314" spans="1:16" ht="12.75">
      <c r="A314" s="8" t="s">
        <v>26</v>
      </c>
      <c r="B314" s="9" t="s">
        <v>27</v>
      </c>
      <c r="C314" s="10">
        <v>65.2</v>
      </c>
      <c r="D314" s="10">
        <v>65.2</v>
      </c>
      <c r="E314" s="10">
        <v>11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11</v>
      </c>
      <c r="L314" s="10">
        <f t="shared" si="25"/>
        <v>65.2</v>
      </c>
      <c r="M314" s="10">
        <f t="shared" si="26"/>
        <v>0</v>
      </c>
      <c r="N314" s="10">
        <f t="shared" si="27"/>
        <v>65.2</v>
      </c>
      <c r="O314" s="10">
        <f t="shared" si="28"/>
        <v>11</v>
      </c>
      <c r="P314" s="10">
        <f t="shared" si="29"/>
        <v>0</v>
      </c>
    </row>
    <row r="315" spans="1:16" ht="12.75">
      <c r="A315" s="8" t="s">
        <v>78</v>
      </c>
      <c r="B315" s="9" t="s">
        <v>79</v>
      </c>
      <c r="C315" s="10">
        <v>4</v>
      </c>
      <c r="D315" s="10">
        <v>4</v>
      </c>
      <c r="E315" s="10">
        <v>1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1</v>
      </c>
      <c r="L315" s="10">
        <f t="shared" si="25"/>
        <v>4</v>
      </c>
      <c r="M315" s="10">
        <f t="shared" si="26"/>
        <v>0</v>
      </c>
      <c r="N315" s="10">
        <f t="shared" si="27"/>
        <v>4</v>
      </c>
      <c r="O315" s="10">
        <f t="shared" si="28"/>
        <v>1</v>
      </c>
      <c r="P315" s="10">
        <f t="shared" si="29"/>
        <v>0</v>
      </c>
    </row>
    <row r="316" spans="1:16" ht="12.75">
      <c r="A316" s="8" t="s">
        <v>28</v>
      </c>
      <c r="B316" s="9" t="s">
        <v>29</v>
      </c>
      <c r="C316" s="10">
        <v>16.6</v>
      </c>
      <c r="D316" s="10">
        <v>16.6</v>
      </c>
      <c r="E316" s="10">
        <v>2.8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2.8</v>
      </c>
      <c r="L316" s="10">
        <f t="shared" si="25"/>
        <v>16.6</v>
      </c>
      <c r="M316" s="10">
        <f t="shared" si="26"/>
        <v>0</v>
      </c>
      <c r="N316" s="10">
        <f t="shared" si="27"/>
        <v>16.6</v>
      </c>
      <c r="O316" s="10">
        <f t="shared" si="28"/>
        <v>2.8</v>
      </c>
      <c r="P316" s="10">
        <f t="shared" si="29"/>
        <v>0</v>
      </c>
    </row>
    <row r="317" spans="1:16" ht="12.75">
      <c r="A317" s="8" t="s">
        <v>32</v>
      </c>
      <c r="B317" s="9" t="s">
        <v>33</v>
      </c>
      <c r="C317" s="10">
        <v>65.4</v>
      </c>
      <c r="D317" s="10">
        <v>65.4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0</v>
      </c>
      <c r="L317" s="10">
        <f t="shared" si="25"/>
        <v>65.4</v>
      </c>
      <c r="M317" s="10">
        <f t="shared" si="26"/>
        <v>0</v>
      </c>
      <c r="N317" s="10">
        <f t="shared" si="27"/>
        <v>65.4</v>
      </c>
      <c r="O317" s="10">
        <f t="shared" si="28"/>
        <v>0</v>
      </c>
      <c r="P317" s="10">
        <f t="shared" si="29"/>
        <v>0</v>
      </c>
    </row>
    <row r="318" spans="1:16" ht="12.75">
      <c r="A318" s="8" t="s">
        <v>34</v>
      </c>
      <c r="B318" s="9" t="s">
        <v>35</v>
      </c>
      <c r="C318" s="10">
        <v>4.9</v>
      </c>
      <c r="D318" s="10">
        <v>4.9</v>
      </c>
      <c r="E318" s="10">
        <v>0.8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0.8</v>
      </c>
      <c r="L318" s="10">
        <f t="shared" si="25"/>
        <v>4.9</v>
      </c>
      <c r="M318" s="10">
        <f t="shared" si="26"/>
        <v>0</v>
      </c>
      <c r="N318" s="10">
        <f t="shared" si="27"/>
        <v>4.9</v>
      </c>
      <c r="O318" s="10">
        <f t="shared" si="28"/>
        <v>0.8</v>
      </c>
      <c r="P318" s="10">
        <f t="shared" si="29"/>
        <v>0</v>
      </c>
    </row>
    <row r="319" spans="1:16" ht="12.75">
      <c r="A319" s="8" t="s">
        <v>36</v>
      </c>
      <c r="B319" s="9" t="s">
        <v>37</v>
      </c>
      <c r="C319" s="10">
        <v>10.6</v>
      </c>
      <c r="D319" s="10">
        <v>10.6</v>
      </c>
      <c r="E319" s="10">
        <v>1.6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1.6</v>
      </c>
      <c r="L319" s="10">
        <f t="shared" si="25"/>
        <v>10.6</v>
      </c>
      <c r="M319" s="10">
        <f t="shared" si="26"/>
        <v>0</v>
      </c>
      <c r="N319" s="10">
        <f t="shared" si="27"/>
        <v>10.6</v>
      </c>
      <c r="O319" s="10">
        <f t="shared" si="28"/>
        <v>1.6</v>
      </c>
      <c r="P319" s="10">
        <f t="shared" si="29"/>
        <v>0</v>
      </c>
    </row>
    <row r="320" spans="1:16" ht="12.75">
      <c r="A320" s="5" t="s">
        <v>174</v>
      </c>
      <c r="B320" s="6" t="s">
        <v>175</v>
      </c>
      <c r="C320" s="7">
        <v>186.34</v>
      </c>
      <c r="D320" s="7">
        <v>193.84</v>
      </c>
      <c r="E320" s="7">
        <v>29.15</v>
      </c>
      <c r="F320" s="7">
        <v>2.108</v>
      </c>
      <c r="G320" s="7">
        <v>0</v>
      </c>
      <c r="H320" s="7">
        <v>1.688</v>
      </c>
      <c r="I320" s="7">
        <v>0.42</v>
      </c>
      <c r="J320" s="7">
        <v>10.724</v>
      </c>
      <c r="K320" s="7">
        <f t="shared" si="24"/>
        <v>27.041999999999998</v>
      </c>
      <c r="L320" s="7">
        <f t="shared" si="25"/>
        <v>191.732</v>
      </c>
      <c r="M320" s="7">
        <f t="shared" si="26"/>
        <v>7.231560891938252</v>
      </c>
      <c r="N320" s="7">
        <f t="shared" si="27"/>
        <v>192.15200000000002</v>
      </c>
      <c r="O320" s="7">
        <f t="shared" si="28"/>
        <v>27.462</v>
      </c>
      <c r="P320" s="7">
        <f t="shared" si="29"/>
        <v>5.79073756432247</v>
      </c>
    </row>
    <row r="321" spans="1:16" ht="38.25">
      <c r="A321" s="5" t="s">
        <v>176</v>
      </c>
      <c r="B321" s="6" t="s">
        <v>177</v>
      </c>
      <c r="C321" s="7">
        <v>186.34</v>
      </c>
      <c r="D321" s="7">
        <v>193.84</v>
      </c>
      <c r="E321" s="7">
        <v>29.15</v>
      </c>
      <c r="F321" s="7">
        <v>2.108</v>
      </c>
      <c r="G321" s="7">
        <v>0</v>
      </c>
      <c r="H321" s="7">
        <v>1.688</v>
      </c>
      <c r="I321" s="7">
        <v>0.42</v>
      </c>
      <c r="J321" s="7">
        <v>10.724</v>
      </c>
      <c r="K321" s="7">
        <f t="shared" si="24"/>
        <v>27.041999999999998</v>
      </c>
      <c r="L321" s="7">
        <f t="shared" si="25"/>
        <v>191.732</v>
      </c>
      <c r="M321" s="7">
        <f t="shared" si="26"/>
        <v>7.231560891938252</v>
      </c>
      <c r="N321" s="7">
        <f t="shared" si="27"/>
        <v>192.15200000000002</v>
      </c>
      <c r="O321" s="7">
        <f t="shared" si="28"/>
        <v>27.462</v>
      </c>
      <c r="P321" s="7">
        <f t="shared" si="29"/>
        <v>5.79073756432247</v>
      </c>
    </row>
    <row r="322" spans="1:16" ht="25.5">
      <c r="A322" s="8" t="s">
        <v>48</v>
      </c>
      <c r="B322" s="9" t="s">
        <v>49</v>
      </c>
      <c r="C322" s="10">
        <v>186.34</v>
      </c>
      <c r="D322" s="10">
        <v>193.84</v>
      </c>
      <c r="E322" s="10">
        <v>29.15</v>
      </c>
      <c r="F322" s="10">
        <v>2.108</v>
      </c>
      <c r="G322" s="10">
        <v>0</v>
      </c>
      <c r="H322" s="10">
        <v>1.688</v>
      </c>
      <c r="I322" s="10">
        <v>0.42</v>
      </c>
      <c r="J322" s="10">
        <v>10.724</v>
      </c>
      <c r="K322" s="10">
        <f t="shared" si="24"/>
        <v>27.041999999999998</v>
      </c>
      <c r="L322" s="10">
        <f t="shared" si="25"/>
        <v>191.732</v>
      </c>
      <c r="M322" s="10">
        <f t="shared" si="26"/>
        <v>7.231560891938252</v>
      </c>
      <c r="N322" s="10">
        <f t="shared" si="27"/>
        <v>192.15200000000002</v>
      </c>
      <c r="O322" s="10">
        <f t="shared" si="28"/>
        <v>27.462</v>
      </c>
      <c r="P322" s="10">
        <f t="shared" si="29"/>
        <v>5.79073756432247</v>
      </c>
    </row>
    <row r="323" spans="1:16" ht="12.75">
      <c r="A323" s="5" t="s">
        <v>178</v>
      </c>
      <c r="B323" s="6" t="s">
        <v>179</v>
      </c>
      <c r="C323" s="7">
        <v>147.00900000000001</v>
      </c>
      <c r="D323" s="7">
        <v>283.123</v>
      </c>
      <c r="E323" s="7">
        <v>167.802</v>
      </c>
      <c r="F323" s="7">
        <v>0</v>
      </c>
      <c r="G323" s="7">
        <v>0</v>
      </c>
      <c r="H323" s="7">
        <v>0</v>
      </c>
      <c r="I323" s="7">
        <v>22.35219</v>
      </c>
      <c r="J323" s="7">
        <v>22.35219</v>
      </c>
      <c r="K323" s="7">
        <f t="shared" si="24"/>
        <v>167.802</v>
      </c>
      <c r="L323" s="7">
        <f t="shared" si="25"/>
        <v>283.123</v>
      </c>
      <c r="M323" s="7">
        <f t="shared" si="26"/>
        <v>0</v>
      </c>
      <c r="N323" s="7">
        <f t="shared" si="27"/>
        <v>283.123</v>
      </c>
      <c r="O323" s="7">
        <f t="shared" si="28"/>
        <v>167.802</v>
      </c>
      <c r="P323" s="7">
        <f t="shared" si="29"/>
        <v>0</v>
      </c>
    </row>
    <row r="324" spans="1:16" ht="12.75">
      <c r="A324" s="8" t="s">
        <v>42</v>
      </c>
      <c r="B324" s="9" t="s">
        <v>43</v>
      </c>
      <c r="C324" s="10">
        <v>147.00900000000001</v>
      </c>
      <c r="D324" s="10">
        <v>283.123</v>
      </c>
      <c r="E324" s="10">
        <v>167.802</v>
      </c>
      <c r="F324" s="10">
        <v>0</v>
      </c>
      <c r="G324" s="10">
        <v>0</v>
      </c>
      <c r="H324" s="10">
        <v>0</v>
      </c>
      <c r="I324" s="10">
        <v>22.35219</v>
      </c>
      <c r="J324" s="10">
        <v>22.35219</v>
      </c>
      <c r="K324" s="10">
        <f t="shared" si="24"/>
        <v>167.802</v>
      </c>
      <c r="L324" s="10">
        <f t="shared" si="25"/>
        <v>283.123</v>
      </c>
      <c r="M324" s="10">
        <f t="shared" si="26"/>
        <v>0</v>
      </c>
      <c r="N324" s="10">
        <f t="shared" si="27"/>
        <v>283.123</v>
      </c>
      <c r="O324" s="10">
        <f t="shared" si="28"/>
        <v>167.802</v>
      </c>
      <c r="P324" s="10">
        <f t="shared" si="29"/>
        <v>0</v>
      </c>
    </row>
    <row r="325" spans="1:16" ht="12.75">
      <c r="A325" s="5" t="s">
        <v>180</v>
      </c>
      <c r="B325" s="6" t="s">
        <v>181</v>
      </c>
      <c r="C325" s="7">
        <v>7917.537</v>
      </c>
      <c r="D325" s="7">
        <v>13044.48</v>
      </c>
      <c r="E325" s="7">
        <v>3951.3630000000003</v>
      </c>
      <c r="F325" s="7">
        <v>30.45945</v>
      </c>
      <c r="G325" s="7">
        <v>0</v>
      </c>
      <c r="H325" s="7">
        <v>79.74303</v>
      </c>
      <c r="I325" s="7">
        <v>0</v>
      </c>
      <c r="J325" s="7">
        <v>0</v>
      </c>
      <c r="K325" s="7">
        <f t="shared" si="24"/>
        <v>3920.9035500000005</v>
      </c>
      <c r="L325" s="7">
        <f t="shared" si="25"/>
        <v>13014.02055</v>
      </c>
      <c r="M325" s="7">
        <f t="shared" si="26"/>
        <v>0.7708593212013171</v>
      </c>
      <c r="N325" s="7">
        <f t="shared" si="27"/>
        <v>12964.73697</v>
      </c>
      <c r="O325" s="7">
        <f t="shared" si="28"/>
        <v>3871.61997</v>
      </c>
      <c r="P325" s="7">
        <f t="shared" si="29"/>
        <v>2.0181145088416326</v>
      </c>
    </row>
    <row r="326" spans="1:16" ht="12.75">
      <c r="A326" s="8" t="s">
        <v>28</v>
      </c>
      <c r="B326" s="9" t="s">
        <v>29</v>
      </c>
      <c r="C326" s="10">
        <v>25</v>
      </c>
      <c r="D326" s="10">
        <v>25</v>
      </c>
      <c r="E326" s="10">
        <v>5.7</v>
      </c>
      <c r="F326" s="10">
        <v>0</v>
      </c>
      <c r="G326" s="10">
        <v>0</v>
      </c>
      <c r="H326" s="10">
        <v>0.47582</v>
      </c>
      <c r="I326" s="10">
        <v>0</v>
      </c>
      <c r="J326" s="10">
        <v>0</v>
      </c>
      <c r="K326" s="10">
        <f aca="true" t="shared" si="30" ref="K326:K389">E326-F326</f>
        <v>5.7</v>
      </c>
      <c r="L326" s="10">
        <f aca="true" t="shared" si="31" ref="L326:L389">D326-F326</f>
        <v>25</v>
      </c>
      <c r="M326" s="10">
        <f aca="true" t="shared" si="32" ref="M326:M389">IF(E326=0,0,(F326/E326)*100)</f>
        <v>0</v>
      </c>
      <c r="N326" s="10">
        <f aca="true" t="shared" si="33" ref="N326:N389">D326-H326</f>
        <v>24.52418</v>
      </c>
      <c r="O326" s="10">
        <f aca="true" t="shared" si="34" ref="O326:O389">E326-H326</f>
        <v>5.2241800000000005</v>
      </c>
      <c r="P326" s="10">
        <f aca="true" t="shared" si="35" ref="P326:P389">IF(E326=0,0,(H326/E326)*100)</f>
        <v>8.347719298245613</v>
      </c>
    </row>
    <row r="327" spans="1:16" ht="25.5">
      <c r="A327" s="8" t="s">
        <v>48</v>
      </c>
      <c r="B327" s="9" t="s">
        <v>49</v>
      </c>
      <c r="C327" s="10">
        <v>450.858</v>
      </c>
      <c r="D327" s="10">
        <v>585.458</v>
      </c>
      <c r="E327" s="10">
        <v>204.2</v>
      </c>
      <c r="F327" s="10">
        <v>0</v>
      </c>
      <c r="G327" s="10">
        <v>0</v>
      </c>
      <c r="H327" s="10">
        <v>23.76704</v>
      </c>
      <c r="I327" s="10">
        <v>0</v>
      </c>
      <c r="J327" s="10">
        <v>0</v>
      </c>
      <c r="K327" s="10">
        <f t="shared" si="30"/>
        <v>204.2</v>
      </c>
      <c r="L327" s="10">
        <f t="shared" si="31"/>
        <v>585.458</v>
      </c>
      <c r="M327" s="10">
        <f t="shared" si="32"/>
        <v>0</v>
      </c>
      <c r="N327" s="10">
        <f t="shared" si="33"/>
        <v>561.69096</v>
      </c>
      <c r="O327" s="10">
        <f t="shared" si="34"/>
        <v>180.43295999999998</v>
      </c>
      <c r="P327" s="10">
        <f t="shared" si="35"/>
        <v>11.639098922624878</v>
      </c>
    </row>
    <row r="328" spans="1:16" ht="12.75">
      <c r="A328" s="8" t="s">
        <v>70</v>
      </c>
      <c r="B328" s="9" t="s">
        <v>71</v>
      </c>
      <c r="C328" s="10">
        <v>7441.679</v>
      </c>
      <c r="D328" s="10">
        <v>12434.022</v>
      </c>
      <c r="E328" s="10">
        <v>3741.463</v>
      </c>
      <c r="F328" s="10">
        <v>30.45945</v>
      </c>
      <c r="G328" s="10">
        <v>0</v>
      </c>
      <c r="H328" s="10">
        <v>55.50017</v>
      </c>
      <c r="I328" s="10">
        <v>0</v>
      </c>
      <c r="J328" s="10">
        <v>0</v>
      </c>
      <c r="K328" s="10">
        <f t="shared" si="30"/>
        <v>3711.0035500000004</v>
      </c>
      <c r="L328" s="10">
        <f t="shared" si="31"/>
        <v>12403.56255</v>
      </c>
      <c r="M328" s="10">
        <f t="shared" si="32"/>
        <v>0.814105337938662</v>
      </c>
      <c r="N328" s="10">
        <f t="shared" si="33"/>
        <v>12378.521830000002</v>
      </c>
      <c r="O328" s="10">
        <f t="shared" si="34"/>
        <v>3685.9628300000004</v>
      </c>
      <c r="P328" s="10">
        <f t="shared" si="35"/>
        <v>1.4833815007658768</v>
      </c>
    </row>
    <row r="329" spans="1:16" ht="76.5">
      <c r="A329" s="5" t="s">
        <v>182</v>
      </c>
      <c r="B329" s="6" t="s">
        <v>183</v>
      </c>
      <c r="C329" s="7">
        <v>0</v>
      </c>
      <c r="D329" s="7">
        <v>1394.266</v>
      </c>
      <c r="E329" s="7">
        <v>652.0790000000001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f t="shared" si="30"/>
        <v>652.0790000000001</v>
      </c>
      <c r="L329" s="7">
        <f t="shared" si="31"/>
        <v>1394.266</v>
      </c>
      <c r="M329" s="7">
        <f t="shared" si="32"/>
        <v>0</v>
      </c>
      <c r="N329" s="7">
        <f t="shared" si="33"/>
        <v>1394.266</v>
      </c>
      <c r="O329" s="7">
        <f t="shared" si="34"/>
        <v>652.0790000000001</v>
      </c>
      <c r="P329" s="7">
        <f t="shared" si="35"/>
        <v>0</v>
      </c>
    </row>
    <row r="330" spans="1:16" ht="25.5">
      <c r="A330" s="8" t="s">
        <v>184</v>
      </c>
      <c r="B330" s="9" t="s">
        <v>185</v>
      </c>
      <c r="C330" s="10">
        <v>0</v>
      </c>
      <c r="D330" s="10">
        <v>1394.266</v>
      </c>
      <c r="E330" s="10">
        <v>652.0790000000001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652.0790000000001</v>
      </c>
      <c r="L330" s="10">
        <f t="shared" si="31"/>
        <v>1394.266</v>
      </c>
      <c r="M330" s="10">
        <f t="shared" si="32"/>
        <v>0</v>
      </c>
      <c r="N330" s="10">
        <f t="shared" si="33"/>
        <v>1394.266</v>
      </c>
      <c r="O330" s="10">
        <f t="shared" si="34"/>
        <v>652.0790000000001</v>
      </c>
      <c r="P330" s="10">
        <f t="shared" si="35"/>
        <v>0</v>
      </c>
    </row>
    <row r="331" spans="1:16" ht="12.75">
      <c r="A331" s="5" t="s">
        <v>186</v>
      </c>
      <c r="B331" s="6" t="s">
        <v>69</v>
      </c>
      <c r="C331" s="7">
        <v>25.2</v>
      </c>
      <c r="D331" s="7">
        <v>25.2</v>
      </c>
      <c r="E331" s="7">
        <v>4.2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f t="shared" si="30"/>
        <v>4.2</v>
      </c>
      <c r="L331" s="7">
        <f t="shared" si="31"/>
        <v>25.2</v>
      </c>
      <c r="M331" s="7">
        <f t="shared" si="32"/>
        <v>0</v>
      </c>
      <c r="N331" s="7">
        <f t="shared" si="33"/>
        <v>25.2</v>
      </c>
      <c r="O331" s="7">
        <f t="shared" si="34"/>
        <v>4.2</v>
      </c>
      <c r="P331" s="7">
        <f t="shared" si="35"/>
        <v>0</v>
      </c>
    </row>
    <row r="332" spans="1:16" ht="25.5">
      <c r="A332" s="8" t="s">
        <v>48</v>
      </c>
      <c r="B332" s="9" t="s">
        <v>49</v>
      </c>
      <c r="C332" s="10">
        <v>25.2</v>
      </c>
      <c r="D332" s="10">
        <v>25.2</v>
      </c>
      <c r="E332" s="10">
        <v>4.2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4.2</v>
      </c>
      <c r="L332" s="10">
        <f t="shared" si="31"/>
        <v>25.2</v>
      </c>
      <c r="M332" s="10">
        <f t="shared" si="32"/>
        <v>0</v>
      </c>
      <c r="N332" s="10">
        <f t="shared" si="33"/>
        <v>25.2</v>
      </c>
      <c r="O332" s="10">
        <f t="shared" si="34"/>
        <v>4.2</v>
      </c>
      <c r="P332" s="10">
        <f t="shared" si="35"/>
        <v>0</v>
      </c>
    </row>
    <row r="333" spans="1:16" ht="12.75">
      <c r="A333" s="5" t="s">
        <v>187</v>
      </c>
      <c r="B333" s="6" t="s">
        <v>188</v>
      </c>
      <c r="C333" s="7">
        <v>671.2280000000001</v>
      </c>
      <c r="D333" s="7">
        <v>671.2280000000001</v>
      </c>
      <c r="E333" s="7">
        <v>102.5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f t="shared" si="30"/>
        <v>102.5</v>
      </c>
      <c r="L333" s="7">
        <f t="shared" si="31"/>
        <v>671.2280000000001</v>
      </c>
      <c r="M333" s="7">
        <f t="shared" si="32"/>
        <v>0</v>
      </c>
      <c r="N333" s="7">
        <f t="shared" si="33"/>
        <v>671.2280000000001</v>
      </c>
      <c r="O333" s="7">
        <f t="shared" si="34"/>
        <v>102.5</v>
      </c>
      <c r="P333" s="7">
        <f t="shared" si="35"/>
        <v>0</v>
      </c>
    </row>
    <row r="334" spans="1:16" ht="25.5">
      <c r="A334" s="8" t="s">
        <v>189</v>
      </c>
      <c r="B334" s="9" t="s">
        <v>190</v>
      </c>
      <c r="C334" s="10">
        <v>671.2280000000001</v>
      </c>
      <c r="D334" s="10">
        <v>671.2280000000001</v>
      </c>
      <c r="E334" s="10">
        <v>102.5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102.5</v>
      </c>
      <c r="L334" s="10">
        <f t="shared" si="31"/>
        <v>671.2280000000001</v>
      </c>
      <c r="M334" s="10">
        <f t="shared" si="32"/>
        <v>0</v>
      </c>
      <c r="N334" s="10">
        <f t="shared" si="33"/>
        <v>671.2280000000001</v>
      </c>
      <c r="O334" s="10">
        <f t="shared" si="34"/>
        <v>102.5</v>
      </c>
      <c r="P334" s="10">
        <f t="shared" si="35"/>
        <v>0</v>
      </c>
    </row>
    <row r="335" spans="1:16" ht="12.75">
      <c r="A335" s="5" t="s">
        <v>191</v>
      </c>
      <c r="B335" s="6" t="s">
        <v>192</v>
      </c>
      <c r="C335" s="7">
        <v>57648.312999999995</v>
      </c>
      <c r="D335" s="7">
        <v>58729.513000000006</v>
      </c>
      <c r="E335" s="7">
        <v>6067.2249999999985</v>
      </c>
      <c r="F335" s="7">
        <v>416.77547000000004</v>
      </c>
      <c r="G335" s="7">
        <v>0</v>
      </c>
      <c r="H335" s="7">
        <v>1075.29062</v>
      </c>
      <c r="I335" s="7">
        <v>13.97338</v>
      </c>
      <c r="J335" s="7">
        <v>29.6991</v>
      </c>
      <c r="K335" s="7">
        <f t="shared" si="30"/>
        <v>5650.449529999998</v>
      </c>
      <c r="L335" s="7">
        <f t="shared" si="31"/>
        <v>58312.737530000006</v>
      </c>
      <c r="M335" s="7">
        <f t="shared" si="32"/>
        <v>6.869293128242321</v>
      </c>
      <c r="N335" s="7">
        <f t="shared" si="33"/>
        <v>57654.22238000001</v>
      </c>
      <c r="O335" s="7">
        <f t="shared" si="34"/>
        <v>4991.934379999999</v>
      </c>
      <c r="P335" s="7">
        <f t="shared" si="35"/>
        <v>17.722939564627985</v>
      </c>
    </row>
    <row r="336" spans="1:16" ht="25.5">
      <c r="A336" s="5" t="s">
        <v>193</v>
      </c>
      <c r="B336" s="6" t="s">
        <v>75</v>
      </c>
      <c r="C336" s="7">
        <v>1186.031</v>
      </c>
      <c r="D336" s="7">
        <v>1186.031</v>
      </c>
      <c r="E336" s="7">
        <v>190.525</v>
      </c>
      <c r="F336" s="7">
        <v>0.44</v>
      </c>
      <c r="G336" s="7">
        <v>0</v>
      </c>
      <c r="H336" s="7">
        <v>40.43054</v>
      </c>
      <c r="I336" s="7">
        <v>0.44</v>
      </c>
      <c r="J336" s="7">
        <v>0.44</v>
      </c>
      <c r="K336" s="7">
        <f t="shared" si="30"/>
        <v>190.085</v>
      </c>
      <c r="L336" s="7">
        <f t="shared" si="31"/>
        <v>1185.591</v>
      </c>
      <c r="M336" s="7">
        <f t="shared" si="32"/>
        <v>0.23094082141451255</v>
      </c>
      <c r="N336" s="7">
        <f t="shared" si="33"/>
        <v>1145.6004599999999</v>
      </c>
      <c r="O336" s="7">
        <f t="shared" si="34"/>
        <v>150.09446</v>
      </c>
      <c r="P336" s="7">
        <f t="shared" si="35"/>
        <v>21.220595722346147</v>
      </c>
    </row>
    <row r="337" spans="1:16" ht="12.75">
      <c r="A337" s="8" t="s">
        <v>22</v>
      </c>
      <c r="B337" s="9" t="s">
        <v>23</v>
      </c>
      <c r="C337" s="10">
        <v>915.36</v>
      </c>
      <c r="D337" s="10">
        <v>915.36</v>
      </c>
      <c r="E337" s="10">
        <v>152.344</v>
      </c>
      <c r="F337" s="10">
        <v>0</v>
      </c>
      <c r="G337" s="10">
        <v>0</v>
      </c>
      <c r="H337" s="10">
        <v>35.81588</v>
      </c>
      <c r="I337" s="10">
        <v>0</v>
      </c>
      <c r="J337" s="10">
        <v>0</v>
      </c>
      <c r="K337" s="10">
        <f t="shared" si="30"/>
        <v>152.344</v>
      </c>
      <c r="L337" s="10">
        <f t="shared" si="31"/>
        <v>915.36</v>
      </c>
      <c r="M337" s="10">
        <f t="shared" si="32"/>
        <v>0</v>
      </c>
      <c r="N337" s="10">
        <f t="shared" si="33"/>
        <v>879.54412</v>
      </c>
      <c r="O337" s="10">
        <f t="shared" si="34"/>
        <v>116.52812</v>
      </c>
      <c r="P337" s="10">
        <f t="shared" si="35"/>
        <v>23.50987239405556</v>
      </c>
    </row>
    <row r="338" spans="1:16" ht="12.75">
      <c r="A338" s="8" t="s">
        <v>24</v>
      </c>
      <c r="B338" s="9" t="s">
        <v>25</v>
      </c>
      <c r="C338" s="10">
        <v>201.379</v>
      </c>
      <c r="D338" s="10">
        <v>201.379</v>
      </c>
      <c r="E338" s="10">
        <v>33.515</v>
      </c>
      <c r="F338" s="10">
        <v>0</v>
      </c>
      <c r="G338" s="10">
        <v>0</v>
      </c>
      <c r="H338" s="10">
        <v>4.61466</v>
      </c>
      <c r="I338" s="10">
        <v>0</v>
      </c>
      <c r="J338" s="10">
        <v>0</v>
      </c>
      <c r="K338" s="10">
        <f t="shared" si="30"/>
        <v>33.515</v>
      </c>
      <c r="L338" s="10">
        <f t="shared" si="31"/>
        <v>201.379</v>
      </c>
      <c r="M338" s="10">
        <f t="shared" si="32"/>
        <v>0</v>
      </c>
      <c r="N338" s="10">
        <f t="shared" si="33"/>
        <v>196.76434</v>
      </c>
      <c r="O338" s="10">
        <f t="shared" si="34"/>
        <v>28.90034</v>
      </c>
      <c r="P338" s="10">
        <f t="shared" si="35"/>
        <v>13.76893928091899</v>
      </c>
    </row>
    <row r="339" spans="1:16" ht="12.75">
      <c r="A339" s="8" t="s">
        <v>26</v>
      </c>
      <c r="B339" s="9" t="s">
        <v>27</v>
      </c>
      <c r="C339" s="10">
        <v>7.935</v>
      </c>
      <c r="D339" s="10">
        <v>7.935</v>
      </c>
      <c r="E339" s="10">
        <v>1.322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1.322</v>
      </c>
      <c r="L339" s="10">
        <f t="shared" si="31"/>
        <v>7.935</v>
      </c>
      <c r="M339" s="10">
        <f t="shared" si="32"/>
        <v>0</v>
      </c>
      <c r="N339" s="10">
        <f t="shared" si="33"/>
        <v>7.935</v>
      </c>
      <c r="O339" s="10">
        <f t="shared" si="34"/>
        <v>1.322</v>
      </c>
      <c r="P339" s="10">
        <f t="shared" si="35"/>
        <v>0</v>
      </c>
    </row>
    <row r="340" spans="1:16" ht="12.75">
      <c r="A340" s="8" t="s">
        <v>28</v>
      </c>
      <c r="B340" s="9" t="s">
        <v>29</v>
      </c>
      <c r="C340" s="10">
        <v>12.11</v>
      </c>
      <c r="D340" s="10">
        <v>12.11</v>
      </c>
      <c r="E340" s="10">
        <v>2.02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2.02</v>
      </c>
      <c r="L340" s="10">
        <f t="shared" si="31"/>
        <v>12.11</v>
      </c>
      <c r="M340" s="10">
        <f t="shared" si="32"/>
        <v>0</v>
      </c>
      <c r="N340" s="10">
        <f t="shared" si="33"/>
        <v>12.11</v>
      </c>
      <c r="O340" s="10">
        <f t="shared" si="34"/>
        <v>2.02</v>
      </c>
      <c r="P340" s="10">
        <f t="shared" si="35"/>
        <v>0</v>
      </c>
    </row>
    <row r="341" spans="1:16" ht="12.75">
      <c r="A341" s="8" t="s">
        <v>30</v>
      </c>
      <c r="B341" s="9" t="s">
        <v>31</v>
      </c>
      <c r="C341" s="10">
        <v>5.16</v>
      </c>
      <c r="D341" s="10">
        <v>5.16</v>
      </c>
      <c r="E341" s="10">
        <v>0.32</v>
      </c>
      <c r="F341" s="10">
        <v>0.14</v>
      </c>
      <c r="G341" s="10">
        <v>0</v>
      </c>
      <c r="H341" s="10">
        <v>0</v>
      </c>
      <c r="I341" s="10">
        <v>0.14</v>
      </c>
      <c r="J341" s="10">
        <v>0.14</v>
      </c>
      <c r="K341" s="10">
        <f t="shared" si="30"/>
        <v>0.18</v>
      </c>
      <c r="L341" s="10">
        <f t="shared" si="31"/>
        <v>5.0200000000000005</v>
      </c>
      <c r="M341" s="10">
        <f t="shared" si="32"/>
        <v>43.75000000000001</v>
      </c>
      <c r="N341" s="10">
        <f t="shared" si="33"/>
        <v>5.16</v>
      </c>
      <c r="O341" s="10">
        <f t="shared" si="34"/>
        <v>0.32</v>
      </c>
      <c r="P341" s="10">
        <f t="shared" si="35"/>
        <v>0</v>
      </c>
    </row>
    <row r="342" spans="1:16" ht="12.75">
      <c r="A342" s="8" t="s">
        <v>32</v>
      </c>
      <c r="B342" s="9" t="s">
        <v>33</v>
      </c>
      <c r="C342" s="10">
        <v>33.415</v>
      </c>
      <c r="D342" s="10">
        <v>33.415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0</v>
      </c>
      <c r="L342" s="10">
        <f t="shared" si="31"/>
        <v>33.415</v>
      </c>
      <c r="M342" s="10">
        <f t="shared" si="32"/>
        <v>0</v>
      </c>
      <c r="N342" s="10">
        <f t="shared" si="33"/>
        <v>33.415</v>
      </c>
      <c r="O342" s="10">
        <f t="shared" si="34"/>
        <v>0</v>
      </c>
      <c r="P342" s="10">
        <f t="shared" si="35"/>
        <v>0</v>
      </c>
    </row>
    <row r="343" spans="1:16" ht="12.75">
      <c r="A343" s="8" t="s">
        <v>34</v>
      </c>
      <c r="B343" s="9" t="s">
        <v>35</v>
      </c>
      <c r="C343" s="10">
        <v>0.673</v>
      </c>
      <c r="D343" s="10">
        <v>0.673</v>
      </c>
      <c r="E343" s="10">
        <v>0.124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0.124</v>
      </c>
      <c r="L343" s="10">
        <f t="shared" si="31"/>
        <v>0.673</v>
      </c>
      <c r="M343" s="10">
        <f t="shared" si="32"/>
        <v>0</v>
      </c>
      <c r="N343" s="10">
        <f t="shared" si="33"/>
        <v>0.673</v>
      </c>
      <c r="O343" s="10">
        <f t="shared" si="34"/>
        <v>0.124</v>
      </c>
      <c r="P343" s="10">
        <f t="shared" si="35"/>
        <v>0</v>
      </c>
    </row>
    <row r="344" spans="1:16" ht="12.75">
      <c r="A344" s="8" t="s">
        <v>36</v>
      </c>
      <c r="B344" s="9" t="s">
        <v>37</v>
      </c>
      <c r="C344" s="10">
        <v>9.999</v>
      </c>
      <c r="D344" s="10">
        <v>9.999</v>
      </c>
      <c r="E344" s="10">
        <v>0.88</v>
      </c>
      <c r="F344" s="10">
        <v>0.3</v>
      </c>
      <c r="G344" s="10">
        <v>0</v>
      </c>
      <c r="H344" s="10">
        <v>0</v>
      </c>
      <c r="I344" s="10">
        <v>0.3</v>
      </c>
      <c r="J344" s="10">
        <v>0.3</v>
      </c>
      <c r="K344" s="10">
        <f t="shared" si="30"/>
        <v>0.5800000000000001</v>
      </c>
      <c r="L344" s="10">
        <f t="shared" si="31"/>
        <v>9.699</v>
      </c>
      <c r="M344" s="10">
        <f t="shared" si="32"/>
        <v>34.090909090909086</v>
      </c>
      <c r="N344" s="10">
        <f t="shared" si="33"/>
        <v>9.999</v>
      </c>
      <c r="O344" s="10">
        <f t="shared" si="34"/>
        <v>0.88</v>
      </c>
      <c r="P344" s="10">
        <f t="shared" si="35"/>
        <v>0</v>
      </c>
    </row>
    <row r="345" spans="1:16" ht="25.5">
      <c r="A345" s="5" t="s">
        <v>194</v>
      </c>
      <c r="B345" s="6" t="s">
        <v>195</v>
      </c>
      <c r="C345" s="7">
        <v>1149</v>
      </c>
      <c r="D345" s="7">
        <v>1002.2</v>
      </c>
      <c r="E345" s="7">
        <v>80.6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f t="shared" si="30"/>
        <v>80.6</v>
      </c>
      <c r="L345" s="7">
        <f t="shared" si="31"/>
        <v>1002.2</v>
      </c>
      <c r="M345" s="7">
        <f t="shared" si="32"/>
        <v>0</v>
      </c>
      <c r="N345" s="7">
        <f t="shared" si="33"/>
        <v>1002.2</v>
      </c>
      <c r="O345" s="7">
        <f t="shared" si="34"/>
        <v>80.6</v>
      </c>
      <c r="P345" s="7">
        <f t="shared" si="35"/>
        <v>0</v>
      </c>
    </row>
    <row r="346" spans="1:16" ht="12.75">
      <c r="A346" s="8" t="s">
        <v>26</v>
      </c>
      <c r="B346" s="9" t="s">
        <v>27</v>
      </c>
      <c r="C346" s="10">
        <v>402.2</v>
      </c>
      <c r="D346" s="10">
        <v>402.2</v>
      </c>
      <c r="E346" s="10">
        <v>60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60</v>
      </c>
      <c r="L346" s="10">
        <f t="shared" si="31"/>
        <v>402.2</v>
      </c>
      <c r="M346" s="10">
        <f t="shared" si="32"/>
        <v>0</v>
      </c>
      <c r="N346" s="10">
        <f t="shared" si="33"/>
        <v>402.2</v>
      </c>
      <c r="O346" s="10">
        <f t="shared" si="34"/>
        <v>60</v>
      </c>
      <c r="P346" s="10">
        <f t="shared" si="35"/>
        <v>0</v>
      </c>
    </row>
    <row r="347" spans="1:16" ht="12.75">
      <c r="A347" s="8" t="s">
        <v>28</v>
      </c>
      <c r="B347" s="9" t="s">
        <v>29</v>
      </c>
      <c r="C347" s="10">
        <v>678.6</v>
      </c>
      <c r="D347" s="10">
        <v>531.8</v>
      </c>
      <c r="E347" s="10">
        <v>20.6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20.6</v>
      </c>
      <c r="L347" s="10">
        <f t="shared" si="31"/>
        <v>531.8</v>
      </c>
      <c r="M347" s="10">
        <f t="shared" si="32"/>
        <v>0</v>
      </c>
      <c r="N347" s="10">
        <f t="shared" si="33"/>
        <v>531.8</v>
      </c>
      <c r="O347" s="10">
        <f t="shared" si="34"/>
        <v>20.6</v>
      </c>
      <c r="P347" s="10">
        <f t="shared" si="35"/>
        <v>0</v>
      </c>
    </row>
    <row r="348" spans="1:16" ht="12.75">
      <c r="A348" s="8" t="s">
        <v>70</v>
      </c>
      <c r="B348" s="9" t="s">
        <v>71</v>
      </c>
      <c r="C348" s="10">
        <v>68.2</v>
      </c>
      <c r="D348" s="10">
        <v>68.2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0</v>
      </c>
      <c r="L348" s="10">
        <f t="shared" si="31"/>
        <v>68.2</v>
      </c>
      <c r="M348" s="10">
        <f t="shared" si="32"/>
        <v>0</v>
      </c>
      <c r="N348" s="10">
        <f t="shared" si="33"/>
        <v>68.2</v>
      </c>
      <c r="O348" s="10">
        <f t="shared" si="34"/>
        <v>0</v>
      </c>
      <c r="P348" s="10">
        <f t="shared" si="35"/>
        <v>0</v>
      </c>
    </row>
    <row r="349" spans="1:16" ht="12.75">
      <c r="A349" s="5" t="s">
        <v>196</v>
      </c>
      <c r="B349" s="6" t="s">
        <v>197</v>
      </c>
      <c r="C349" s="7">
        <v>6426.6</v>
      </c>
      <c r="D349" s="7">
        <v>6684.9</v>
      </c>
      <c r="E349" s="7">
        <v>1035.3</v>
      </c>
      <c r="F349" s="7">
        <v>70.33</v>
      </c>
      <c r="G349" s="7">
        <v>0</v>
      </c>
      <c r="H349" s="7">
        <v>277.31212999999997</v>
      </c>
      <c r="I349" s="7">
        <v>2.9332</v>
      </c>
      <c r="J349" s="7">
        <v>2.9332</v>
      </c>
      <c r="K349" s="7">
        <f t="shared" si="30"/>
        <v>964.9699999999999</v>
      </c>
      <c r="L349" s="7">
        <f t="shared" si="31"/>
        <v>6614.57</v>
      </c>
      <c r="M349" s="7">
        <f t="shared" si="32"/>
        <v>6.793200038636145</v>
      </c>
      <c r="N349" s="7">
        <f t="shared" si="33"/>
        <v>6407.587869999999</v>
      </c>
      <c r="O349" s="7">
        <f t="shared" si="34"/>
        <v>757.9878699999999</v>
      </c>
      <c r="P349" s="7">
        <f t="shared" si="35"/>
        <v>26.785678547280977</v>
      </c>
    </row>
    <row r="350" spans="1:16" ht="12.75">
      <c r="A350" s="8" t="s">
        <v>22</v>
      </c>
      <c r="B350" s="9" t="s">
        <v>23</v>
      </c>
      <c r="C350" s="10">
        <v>3866</v>
      </c>
      <c r="D350" s="10">
        <v>3844</v>
      </c>
      <c r="E350" s="10">
        <v>696</v>
      </c>
      <c r="F350" s="10">
        <v>54.58612</v>
      </c>
      <c r="G350" s="10">
        <v>0</v>
      </c>
      <c r="H350" s="10">
        <v>225.83055</v>
      </c>
      <c r="I350" s="10">
        <v>0</v>
      </c>
      <c r="J350" s="10">
        <v>0</v>
      </c>
      <c r="K350" s="10">
        <f t="shared" si="30"/>
        <v>641.41388</v>
      </c>
      <c r="L350" s="10">
        <f t="shared" si="31"/>
        <v>3789.41388</v>
      </c>
      <c r="M350" s="10">
        <f t="shared" si="32"/>
        <v>7.842833333333334</v>
      </c>
      <c r="N350" s="10">
        <f t="shared" si="33"/>
        <v>3618.16945</v>
      </c>
      <c r="O350" s="10">
        <f t="shared" si="34"/>
        <v>470.16945</v>
      </c>
      <c r="P350" s="10">
        <f t="shared" si="35"/>
        <v>32.446918103448276</v>
      </c>
    </row>
    <row r="351" spans="1:16" ht="12.75">
      <c r="A351" s="8" t="s">
        <v>24</v>
      </c>
      <c r="B351" s="9" t="s">
        <v>25</v>
      </c>
      <c r="C351" s="10">
        <v>850.5</v>
      </c>
      <c r="D351" s="10">
        <v>872.5</v>
      </c>
      <c r="E351" s="10">
        <v>159.4</v>
      </c>
      <c r="F351" s="10">
        <v>10.8832</v>
      </c>
      <c r="G351" s="10">
        <v>0</v>
      </c>
      <c r="H351" s="10">
        <v>49.5541</v>
      </c>
      <c r="I351" s="10">
        <v>0</v>
      </c>
      <c r="J351" s="10">
        <v>0</v>
      </c>
      <c r="K351" s="10">
        <f t="shared" si="30"/>
        <v>148.51680000000002</v>
      </c>
      <c r="L351" s="10">
        <f t="shared" si="31"/>
        <v>861.6168</v>
      </c>
      <c r="M351" s="10">
        <f t="shared" si="32"/>
        <v>6.827603513174404</v>
      </c>
      <c r="N351" s="10">
        <f t="shared" si="33"/>
        <v>822.9459</v>
      </c>
      <c r="O351" s="10">
        <f t="shared" si="34"/>
        <v>109.8459</v>
      </c>
      <c r="P351" s="10">
        <f t="shared" si="35"/>
        <v>31.08789209535759</v>
      </c>
    </row>
    <row r="352" spans="1:16" ht="12.75">
      <c r="A352" s="8" t="s">
        <v>26</v>
      </c>
      <c r="B352" s="9" t="s">
        <v>27</v>
      </c>
      <c r="C352" s="10">
        <v>261</v>
      </c>
      <c r="D352" s="10">
        <v>283</v>
      </c>
      <c r="E352" s="10">
        <v>30</v>
      </c>
      <c r="F352" s="10">
        <v>0.37</v>
      </c>
      <c r="G352" s="10">
        <v>0</v>
      </c>
      <c r="H352" s="10">
        <v>0</v>
      </c>
      <c r="I352" s="10">
        <v>0.37</v>
      </c>
      <c r="J352" s="10">
        <v>0.37</v>
      </c>
      <c r="K352" s="10">
        <f t="shared" si="30"/>
        <v>29.63</v>
      </c>
      <c r="L352" s="10">
        <f t="shared" si="31"/>
        <v>282.63</v>
      </c>
      <c r="M352" s="10">
        <f t="shared" si="32"/>
        <v>1.2333333333333334</v>
      </c>
      <c r="N352" s="10">
        <f t="shared" si="33"/>
        <v>283</v>
      </c>
      <c r="O352" s="10">
        <f t="shared" si="34"/>
        <v>30</v>
      </c>
      <c r="P352" s="10">
        <f t="shared" si="35"/>
        <v>0</v>
      </c>
    </row>
    <row r="353" spans="1:16" ht="12.75">
      <c r="A353" s="8" t="s">
        <v>28</v>
      </c>
      <c r="B353" s="9" t="s">
        <v>29</v>
      </c>
      <c r="C353" s="10">
        <v>714.2</v>
      </c>
      <c r="D353" s="10">
        <v>950.5</v>
      </c>
      <c r="E353" s="10">
        <v>58</v>
      </c>
      <c r="F353" s="10">
        <v>2.5631999999999997</v>
      </c>
      <c r="G353" s="10">
        <v>0</v>
      </c>
      <c r="H353" s="10">
        <v>0</v>
      </c>
      <c r="I353" s="10">
        <v>2.5631999999999997</v>
      </c>
      <c r="J353" s="10">
        <v>2.5631999999999997</v>
      </c>
      <c r="K353" s="10">
        <f t="shared" si="30"/>
        <v>55.4368</v>
      </c>
      <c r="L353" s="10">
        <f t="shared" si="31"/>
        <v>947.9368</v>
      </c>
      <c r="M353" s="10">
        <f t="shared" si="32"/>
        <v>4.4193103448275854</v>
      </c>
      <c r="N353" s="10">
        <f t="shared" si="33"/>
        <v>950.5</v>
      </c>
      <c r="O353" s="10">
        <f t="shared" si="34"/>
        <v>58</v>
      </c>
      <c r="P353" s="10">
        <f t="shared" si="35"/>
        <v>0</v>
      </c>
    </row>
    <row r="354" spans="1:16" ht="12.75">
      <c r="A354" s="8" t="s">
        <v>30</v>
      </c>
      <c r="B354" s="9" t="s">
        <v>31</v>
      </c>
      <c r="C354" s="10">
        <v>1.6</v>
      </c>
      <c r="D354" s="10">
        <v>1.6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0</v>
      </c>
      <c r="L354" s="10">
        <f t="shared" si="31"/>
        <v>1.6</v>
      </c>
      <c r="M354" s="10">
        <f t="shared" si="32"/>
        <v>0</v>
      </c>
      <c r="N354" s="10">
        <f t="shared" si="33"/>
        <v>1.6</v>
      </c>
      <c r="O354" s="10">
        <f t="shared" si="34"/>
        <v>0</v>
      </c>
      <c r="P354" s="10">
        <f t="shared" si="35"/>
        <v>0</v>
      </c>
    </row>
    <row r="355" spans="1:16" ht="12.75">
      <c r="A355" s="8" t="s">
        <v>32</v>
      </c>
      <c r="B355" s="9" t="s">
        <v>33</v>
      </c>
      <c r="C355" s="10">
        <v>684.4</v>
      </c>
      <c r="D355" s="10">
        <v>684.4</v>
      </c>
      <c r="E355" s="10">
        <v>88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88</v>
      </c>
      <c r="L355" s="10">
        <f t="shared" si="31"/>
        <v>684.4</v>
      </c>
      <c r="M355" s="10">
        <f t="shared" si="32"/>
        <v>0</v>
      </c>
      <c r="N355" s="10">
        <f t="shared" si="33"/>
        <v>684.4</v>
      </c>
      <c r="O355" s="10">
        <f t="shared" si="34"/>
        <v>88</v>
      </c>
      <c r="P355" s="10">
        <f t="shared" si="35"/>
        <v>0</v>
      </c>
    </row>
    <row r="356" spans="1:16" ht="12.75">
      <c r="A356" s="8" t="s">
        <v>34</v>
      </c>
      <c r="B356" s="9" t="s">
        <v>35</v>
      </c>
      <c r="C356" s="10">
        <v>4.8</v>
      </c>
      <c r="D356" s="10">
        <v>4.8</v>
      </c>
      <c r="E356" s="10">
        <v>0.6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0.6</v>
      </c>
      <c r="L356" s="10">
        <f t="shared" si="31"/>
        <v>4.8</v>
      </c>
      <c r="M356" s="10">
        <f t="shared" si="32"/>
        <v>0</v>
      </c>
      <c r="N356" s="10">
        <f t="shared" si="33"/>
        <v>4.8</v>
      </c>
      <c r="O356" s="10">
        <f t="shared" si="34"/>
        <v>0.6</v>
      </c>
      <c r="P356" s="10">
        <f t="shared" si="35"/>
        <v>0</v>
      </c>
    </row>
    <row r="357" spans="1:16" ht="12.75">
      <c r="A357" s="8" t="s">
        <v>36</v>
      </c>
      <c r="B357" s="9" t="s">
        <v>37</v>
      </c>
      <c r="C357" s="10">
        <v>26.6</v>
      </c>
      <c r="D357" s="10">
        <v>44.1</v>
      </c>
      <c r="E357" s="10">
        <v>3.3</v>
      </c>
      <c r="F357" s="10">
        <v>1.92748</v>
      </c>
      <c r="G357" s="10">
        <v>0</v>
      </c>
      <c r="H357" s="10">
        <v>1.92748</v>
      </c>
      <c r="I357" s="10">
        <v>0</v>
      </c>
      <c r="J357" s="10">
        <v>0</v>
      </c>
      <c r="K357" s="10">
        <f t="shared" si="30"/>
        <v>1.3725199999999997</v>
      </c>
      <c r="L357" s="10">
        <f t="shared" si="31"/>
        <v>42.17252</v>
      </c>
      <c r="M357" s="10">
        <f t="shared" si="32"/>
        <v>58.408484848484854</v>
      </c>
      <c r="N357" s="10">
        <f t="shared" si="33"/>
        <v>42.17252</v>
      </c>
      <c r="O357" s="10">
        <f t="shared" si="34"/>
        <v>1.3725199999999997</v>
      </c>
      <c r="P357" s="10">
        <f t="shared" si="35"/>
        <v>58.408484848484854</v>
      </c>
    </row>
    <row r="358" spans="1:16" ht="12.75">
      <c r="A358" s="8" t="s">
        <v>38</v>
      </c>
      <c r="B358" s="9" t="s">
        <v>39</v>
      </c>
      <c r="C358" s="10">
        <v>17.5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</v>
      </c>
      <c r="L358" s="10">
        <f t="shared" si="31"/>
        <v>0</v>
      </c>
      <c r="M358" s="10">
        <f t="shared" si="32"/>
        <v>0</v>
      </c>
      <c r="N358" s="10">
        <f t="shared" si="33"/>
        <v>0</v>
      </c>
      <c r="O358" s="10">
        <f t="shared" si="34"/>
        <v>0</v>
      </c>
      <c r="P358" s="10">
        <f t="shared" si="35"/>
        <v>0</v>
      </c>
    </row>
    <row r="359" spans="1:16" ht="25.5">
      <c r="A359" s="5" t="s">
        <v>198</v>
      </c>
      <c r="B359" s="6" t="s">
        <v>199</v>
      </c>
      <c r="C359" s="7">
        <v>4727.2</v>
      </c>
      <c r="D359" s="7">
        <v>4875.7</v>
      </c>
      <c r="E359" s="7">
        <v>882.12</v>
      </c>
      <c r="F359" s="7">
        <v>74.0652</v>
      </c>
      <c r="G359" s="7">
        <v>0</v>
      </c>
      <c r="H359" s="7">
        <v>247.76951</v>
      </c>
      <c r="I359" s="7">
        <v>0</v>
      </c>
      <c r="J359" s="7">
        <v>0</v>
      </c>
      <c r="K359" s="7">
        <f t="shared" si="30"/>
        <v>808.0548</v>
      </c>
      <c r="L359" s="7">
        <f t="shared" si="31"/>
        <v>4801.6348</v>
      </c>
      <c r="M359" s="7">
        <f t="shared" si="32"/>
        <v>8.396272615970616</v>
      </c>
      <c r="N359" s="7">
        <f t="shared" si="33"/>
        <v>4627.93049</v>
      </c>
      <c r="O359" s="7">
        <f t="shared" si="34"/>
        <v>634.35049</v>
      </c>
      <c r="P359" s="7">
        <f t="shared" si="35"/>
        <v>28.087959688024306</v>
      </c>
    </row>
    <row r="360" spans="1:16" ht="12.75">
      <c r="A360" s="8" t="s">
        <v>22</v>
      </c>
      <c r="B360" s="9" t="s">
        <v>23</v>
      </c>
      <c r="C360" s="10">
        <v>3445</v>
      </c>
      <c r="D360" s="10">
        <v>3533.7</v>
      </c>
      <c r="E360" s="10">
        <v>665.2</v>
      </c>
      <c r="F360" s="10">
        <v>61.90518</v>
      </c>
      <c r="G360" s="10">
        <v>0</v>
      </c>
      <c r="H360" s="10">
        <v>201.3408</v>
      </c>
      <c r="I360" s="10">
        <v>0</v>
      </c>
      <c r="J360" s="10">
        <v>0</v>
      </c>
      <c r="K360" s="10">
        <f t="shared" si="30"/>
        <v>603.2948200000001</v>
      </c>
      <c r="L360" s="10">
        <f t="shared" si="31"/>
        <v>3471.7948199999996</v>
      </c>
      <c r="M360" s="10">
        <f t="shared" si="32"/>
        <v>9.306250751653637</v>
      </c>
      <c r="N360" s="10">
        <f t="shared" si="33"/>
        <v>3332.3592</v>
      </c>
      <c r="O360" s="10">
        <f t="shared" si="34"/>
        <v>463.85920000000004</v>
      </c>
      <c r="P360" s="10">
        <f t="shared" si="35"/>
        <v>30.267708959711364</v>
      </c>
    </row>
    <row r="361" spans="1:16" ht="12.75">
      <c r="A361" s="8" t="s">
        <v>24</v>
      </c>
      <c r="B361" s="9" t="s">
        <v>25</v>
      </c>
      <c r="C361" s="10">
        <v>757.9</v>
      </c>
      <c r="D361" s="10">
        <v>777.4</v>
      </c>
      <c r="E361" s="10">
        <v>146.1</v>
      </c>
      <c r="F361" s="10">
        <v>12.166200000000002</v>
      </c>
      <c r="G361" s="10">
        <v>0</v>
      </c>
      <c r="H361" s="10">
        <v>46.42871</v>
      </c>
      <c r="I361" s="10">
        <v>0</v>
      </c>
      <c r="J361" s="10">
        <v>0</v>
      </c>
      <c r="K361" s="10">
        <f t="shared" si="30"/>
        <v>133.9338</v>
      </c>
      <c r="L361" s="10">
        <f t="shared" si="31"/>
        <v>765.2338</v>
      </c>
      <c r="M361" s="10">
        <f t="shared" si="32"/>
        <v>8.327310061601644</v>
      </c>
      <c r="N361" s="10">
        <f t="shared" si="33"/>
        <v>730.97129</v>
      </c>
      <c r="O361" s="10">
        <f t="shared" si="34"/>
        <v>99.67129</v>
      </c>
      <c r="P361" s="10">
        <f t="shared" si="35"/>
        <v>31.77872005475702</v>
      </c>
    </row>
    <row r="362" spans="1:16" ht="12.75">
      <c r="A362" s="8" t="s">
        <v>26</v>
      </c>
      <c r="B362" s="9" t="s">
        <v>27</v>
      </c>
      <c r="C362" s="10">
        <v>243.1</v>
      </c>
      <c r="D362" s="10">
        <v>243.1</v>
      </c>
      <c r="E362" s="10">
        <v>60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60</v>
      </c>
      <c r="L362" s="10">
        <f t="shared" si="31"/>
        <v>243.1</v>
      </c>
      <c r="M362" s="10">
        <f t="shared" si="32"/>
        <v>0</v>
      </c>
      <c r="N362" s="10">
        <f t="shared" si="33"/>
        <v>243.1</v>
      </c>
      <c r="O362" s="10">
        <f t="shared" si="34"/>
        <v>60</v>
      </c>
      <c r="P362" s="10">
        <f t="shared" si="35"/>
        <v>0</v>
      </c>
    </row>
    <row r="363" spans="1:16" ht="12.75">
      <c r="A363" s="8" t="s">
        <v>28</v>
      </c>
      <c r="B363" s="9" t="s">
        <v>29</v>
      </c>
      <c r="C363" s="10">
        <v>125</v>
      </c>
      <c r="D363" s="10">
        <v>128.2</v>
      </c>
      <c r="E363" s="10">
        <v>6.08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6.08</v>
      </c>
      <c r="L363" s="10">
        <f t="shared" si="31"/>
        <v>128.2</v>
      </c>
      <c r="M363" s="10">
        <f t="shared" si="32"/>
        <v>0</v>
      </c>
      <c r="N363" s="10">
        <f t="shared" si="33"/>
        <v>128.2</v>
      </c>
      <c r="O363" s="10">
        <f t="shared" si="34"/>
        <v>6.08</v>
      </c>
      <c r="P363" s="10">
        <f t="shared" si="35"/>
        <v>0</v>
      </c>
    </row>
    <row r="364" spans="1:16" ht="12.75">
      <c r="A364" s="8" t="s">
        <v>30</v>
      </c>
      <c r="B364" s="9" t="s">
        <v>31</v>
      </c>
      <c r="C364" s="10">
        <v>6.2</v>
      </c>
      <c r="D364" s="10">
        <v>6.2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6.2</v>
      </c>
      <c r="M364" s="10">
        <f t="shared" si="32"/>
        <v>0</v>
      </c>
      <c r="N364" s="10">
        <f t="shared" si="33"/>
        <v>6.2</v>
      </c>
      <c r="O364" s="10">
        <f t="shared" si="34"/>
        <v>0</v>
      </c>
      <c r="P364" s="10">
        <f t="shared" si="35"/>
        <v>0</v>
      </c>
    </row>
    <row r="365" spans="1:16" ht="12.75">
      <c r="A365" s="8" t="s">
        <v>32</v>
      </c>
      <c r="B365" s="9" t="s">
        <v>33</v>
      </c>
      <c r="C365" s="10">
        <v>121.6</v>
      </c>
      <c r="D365" s="10">
        <v>157.1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157.1</v>
      </c>
      <c r="M365" s="10">
        <f t="shared" si="32"/>
        <v>0</v>
      </c>
      <c r="N365" s="10">
        <f t="shared" si="33"/>
        <v>157.1</v>
      </c>
      <c r="O365" s="10">
        <f t="shared" si="34"/>
        <v>0</v>
      </c>
      <c r="P365" s="10">
        <f t="shared" si="35"/>
        <v>0</v>
      </c>
    </row>
    <row r="366" spans="1:16" ht="12.75">
      <c r="A366" s="8" t="s">
        <v>34</v>
      </c>
      <c r="B366" s="9" t="s">
        <v>35</v>
      </c>
      <c r="C366" s="10">
        <v>3.4</v>
      </c>
      <c r="D366" s="10">
        <v>3.7</v>
      </c>
      <c r="E366" s="10">
        <v>0.7</v>
      </c>
      <c r="F366" s="10">
        <v>-0.00618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0.7061799999999999</v>
      </c>
      <c r="L366" s="10">
        <f t="shared" si="31"/>
        <v>3.7061800000000003</v>
      </c>
      <c r="M366" s="10">
        <f t="shared" si="32"/>
        <v>-0.8828571428571429</v>
      </c>
      <c r="N366" s="10">
        <f t="shared" si="33"/>
        <v>3.7</v>
      </c>
      <c r="O366" s="10">
        <f t="shared" si="34"/>
        <v>0.7</v>
      </c>
      <c r="P366" s="10">
        <f t="shared" si="35"/>
        <v>0</v>
      </c>
    </row>
    <row r="367" spans="1:16" ht="12.75">
      <c r="A367" s="8" t="s">
        <v>36</v>
      </c>
      <c r="B367" s="9" t="s">
        <v>37</v>
      </c>
      <c r="C367" s="10">
        <v>25</v>
      </c>
      <c r="D367" s="10">
        <v>26.3</v>
      </c>
      <c r="E367" s="10">
        <v>4.04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4.04</v>
      </c>
      <c r="L367" s="10">
        <f t="shared" si="31"/>
        <v>26.3</v>
      </c>
      <c r="M367" s="10">
        <f t="shared" si="32"/>
        <v>0</v>
      </c>
      <c r="N367" s="10">
        <f t="shared" si="33"/>
        <v>26.3</v>
      </c>
      <c r="O367" s="10">
        <f t="shared" si="34"/>
        <v>4.04</v>
      </c>
      <c r="P367" s="10">
        <f t="shared" si="35"/>
        <v>0</v>
      </c>
    </row>
    <row r="368" spans="1:16" ht="12.75">
      <c r="A368" s="5" t="s">
        <v>200</v>
      </c>
      <c r="B368" s="6" t="s">
        <v>201</v>
      </c>
      <c r="C368" s="7">
        <v>34306.4</v>
      </c>
      <c r="D368" s="7">
        <v>34306.4</v>
      </c>
      <c r="E368" s="7">
        <v>2127.7</v>
      </c>
      <c r="F368" s="7">
        <v>180.90063999999998</v>
      </c>
      <c r="G368" s="7">
        <v>0</v>
      </c>
      <c r="H368" s="7">
        <v>395.33092999999997</v>
      </c>
      <c r="I368" s="7">
        <v>0</v>
      </c>
      <c r="J368" s="7">
        <v>0</v>
      </c>
      <c r="K368" s="7">
        <f t="shared" si="30"/>
        <v>1946.7993599999998</v>
      </c>
      <c r="L368" s="7">
        <f t="shared" si="31"/>
        <v>34125.49936</v>
      </c>
      <c r="M368" s="7">
        <f t="shared" si="32"/>
        <v>8.502168538797763</v>
      </c>
      <c r="N368" s="7">
        <f t="shared" si="33"/>
        <v>33911.069070000005</v>
      </c>
      <c r="O368" s="7">
        <f t="shared" si="34"/>
        <v>1732.3690699999997</v>
      </c>
      <c r="P368" s="7">
        <f t="shared" si="35"/>
        <v>18.580200686186963</v>
      </c>
    </row>
    <row r="369" spans="1:16" ht="12.75">
      <c r="A369" s="8" t="s">
        <v>22</v>
      </c>
      <c r="B369" s="9" t="s">
        <v>23</v>
      </c>
      <c r="C369" s="10">
        <v>25444.6</v>
      </c>
      <c r="D369" s="10">
        <v>25444.6</v>
      </c>
      <c r="E369" s="10">
        <v>1405.5</v>
      </c>
      <c r="F369" s="10">
        <v>57.92781</v>
      </c>
      <c r="G369" s="10">
        <v>0</v>
      </c>
      <c r="H369" s="10">
        <v>231.19148</v>
      </c>
      <c r="I369" s="10">
        <v>0</v>
      </c>
      <c r="J369" s="10">
        <v>0</v>
      </c>
      <c r="K369" s="10">
        <f t="shared" si="30"/>
        <v>1347.57219</v>
      </c>
      <c r="L369" s="10">
        <f t="shared" si="31"/>
        <v>25386.672189999997</v>
      </c>
      <c r="M369" s="10">
        <f t="shared" si="32"/>
        <v>4.121509071504803</v>
      </c>
      <c r="N369" s="10">
        <f t="shared" si="33"/>
        <v>25213.408519999997</v>
      </c>
      <c r="O369" s="10">
        <f t="shared" si="34"/>
        <v>1174.30852</v>
      </c>
      <c r="P369" s="10">
        <f t="shared" si="35"/>
        <v>16.449055852009963</v>
      </c>
    </row>
    <row r="370" spans="1:16" ht="12.75">
      <c r="A370" s="8" t="s">
        <v>24</v>
      </c>
      <c r="B370" s="9" t="s">
        <v>25</v>
      </c>
      <c r="C370" s="10">
        <v>5597.9</v>
      </c>
      <c r="D370" s="10">
        <v>5597.9</v>
      </c>
      <c r="E370" s="10">
        <v>309</v>
      </c>
      <c r="F370" s="10">
        <v>12.74412</v>
      </c>
      <c r="G370" s="10">
        <v>0</v>
      </c>
      <c r="H370" s="10">
        <v>53.91074</v>
      </c>
      <c r="I370" s="10">
        <v>0</v>
      </c>
      <c r="J370" s="10">
        <v>0</v>
      </c>
      <c r="K370" s="10">
        <f t="shared" si="30"/>
        <v>296.25588</v>
      </c>
      <c r="L370" s="10">
        <f t="shared" si="31"/>
        <v>5585.155879999999</v>
      </c>
      <c r="M370" s="10">
        <f t="shared" si="32"/>
        <v>4.124310679611651</v>
      </c>
      <c r="N370" s="10">
        <f t="shared" si="33"/>
        <v>5543.989259999999</v>
      </c>
      <c r="O370" s="10">
        <f t="shared" si="34"/>
        <v>255.08926</v>
      </c>
      <c r="P370" s="10">
        <f t="shared" si="35"/>
        <v>17.44684142394822</v>
      </c>
    </row>
    <row r="371" spans="1:16" ht="12.75">
      <c r="A371" s="8" t="s">
        <v>26</v>
      </c>
      <c r="B371" s="9" t="s">
        <v>27</v>
      </c>
      <c r="C371" s="10">
        <v>503.7</v>
      </c>
      <c r="D371" s="10">
        <v>503.7</v>
      </c>
      <c r="E371" s="10">
        <v>46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46</v>
      </c>
      <c r="L371" s="10">
        <f t="shared" si="31"/>
        <v>503.7</v>
      </c>
      <c r="M371" s="10">
        <f t="shared" si="32"/>
        <v>0</v>
      </c>
      <c r="N371" s="10">
        <f t="shared" si="33"/>
        <v>503.7</v>
      </c>
      <c r="O371" s="10">
        <f t="shared" si="34"/>
        <v>46</v>
      </c>
      <c r="P371" s="10">
        <f t="shared" si="35"/>
        <v>0</v>
      </c>
    </row>
    <row r="372" spans="1:16" ht="12.75">
      <c r="A372" s="8" t="s">
        <v>28</v>
      </c>
      <c r="B372" s="9" t="s">
        <v>29</v>
      </c>
      <c r="C372" s="10">
        <v>1361.7</v>
      </c>
      <c r="D372" s="10">
        <v>1340.7</v>
      </c>
      <c r="E372" s="10">
        <v>352.9</v>
      </c>
      <c r="F372" s="10">
        <v>109.94045</v>
      </c>
      <c r="G372" s="10">
        <v>0</v>
      </c>
      <c r="H372" s="10">
        <v>109.94045</v>
      </c>
      <c r="I372" s="10">
        <v>0</v>
      </c>
      <c r="J372" s="10">
        <v>0</v>
      </c>
      <c r="K372" s="10">
        <f t="shared" si="30"/>
        <v>242.95954999999998</v>
      </c>
      <c r="L372" s="10">
        <f t="shared" si="31"/>
        <v>1230.75955</v>
      </c>
      <c r="M372" s="10">
        <f t="shared" si="32"/>
        <v>31.15342873335223</v>
      </c>
      <c r="N372" s="10">
        <f t="shared" si="33"/>
        <v>1230.75955</v>
      </c>
      <c r="O372" s="10">
        <f t="shared" si="34"/>
        <v>242.95954999999998</v>
      </c>
      <c r="P372" s="10">
        <f t="shared" si="35"/>
        <v>31.15342873335223</v>
      </c>
    </row>
    <row r="373" spans="1:16" ht="12.75">
      <c r="A373" s="8" t="s">
        <v>30</v>
      </c>
      <c r="B373" s="9" t="s">
        <v>31</v>
      </c>
      <c r="C373" s="10">
        <v>19.6</v>
      </c>
      <c r="D373" s="10">
        <v>19.6</v>
      </c>
      <c r="E373" s="10">
        <v>1.2</v>
      </c>
      <c r="F373" s="10">
        <v>0.14</v>
      </c>
      <c r="G373" s="10">
        <v>0</v>
      </c>
      <c r="H373" s="10">
        <v>0.14</v>
      </c>
      <c r="I373" s="10">
        <v>0</v>
      </c>
      <c r="J373" s="10">
        <v>0</v>
      </c>
      <c r="K373" s="10">
        <f t="shared" si="30"/>
        <v>1.06</v>
      </c>
      <c r="L373" s="10">
        <f t="shared" si="31"/>
        <v>19.46</v>
      </c>
      <c r="M373" s="10">
        <f t="shared" si="32"/>
        <v>11.666666666666668</v>
      </c>
      <c r="N373" s="10">
        <f t="shared" si="33"/>
        <v>19.46</v>
      </c>
      <c r="O373" s="10">
        <f t="shared" si="34"/>
        <v>1.06</v>
      </c>
      <c r="P373" s="10">
        <f t="shared" si="35"/>
        <v>11.666666666666668</v>
      </c>
    </row>
    <row r="374" spans="1:16" ht="12.75">
      <c r="A374" s="8" t="s">
        <v>32</v>
      </c>
      <c r="B374" s="9" t="s">
        <v>33</v>
      </c>
      <c r="C374" s="10">
        <v>1094.1</v>
      </c>
      <c r="D374" s="10">
        <v>1084.9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1084.9</v>
      </c>
      <c r="M374" s="10">
        <f t="shared" si="32"/>
        <v>0</v>
      </c>
      <c r="N374" s="10">
        <f t="shared" si="33"/>
        <v>1084.9</v>
      </c>
      <c r="O374" s="10">
        <f t="shared" si="34"/>
        <v>0</v>
      </c>
      <c r="P374" s="10">
        <f t="shared" si="35"/>
        <v>0</v>
      </c>
    </row>
    <row r="375" spans="1:16" ht="12.75">
      <c r="A375" s="8" t="s">
        <v>34</v>
      </c>
      <c r="B375" s="9" t="s">
        <v>35</v>
      </c>
      <c r="C375" s="10">
        <v>18.3</v>
      </c>
      <c r="D375" s="10">
        <v>18.3</v>
      </c>
      <c r="E375" s="10">
        <v>1.4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1.4</v>
      </c>
      <c r="L375" s="10">
        <f t="shared" si="31"/>
        <v>18.3</v>
      </c>
      <c r="M375" s="10">
        <f t="shared" si="32"/>
        <v>0</v>
      </c>
      <c r="N375" s="10">
        <f t="shared" si="33"/>
        <v>18.3</v>
      </c>
      <c r="O375" s="10">
        <f t="shared" si="34"/>
        <v>1.4</v>
      </c>
      <c r="P375" s="10">
        <f t="shared" si="35"/>
        <v>0</v>
      </c>
    </row>
    <row r="376" spans="1:16" ht="12.75">
      <c r="A376" s="8" t="s">
        <v>36</v>
      </c>
      <c r="B376" s="9" t="s">
        <v>37</v>
      </c>
      <c r="C376" s="10">
        <v>94.8</v>
      </c>
      <c r="D376" s="10">
        <v>125</v>
      </c>
      <c r="E376" s="10">
        <v>11.7</v>
      </c>
      <c r="F376" s="10">
        <v>0.14826</v>
      </c>
      <c r="G376" s="10">
        <v>0</v>
      </c>
      <c r="H376" s="10">
        <v>0.14826</v>
      </c>
      <c r="I376" s="10">
        <v>0</v>
      </c>
      <c r="J376" s="10">
        <v>0</v>
      </c>
      <c r="K376" s="10">
        <f t="shared" si="30"/>
        <v>11.551739999999999</v>
      </c>
      <c r="L376" s="10">
        <f t="shared" si="31"/>
        <v>124.85174</v>
      </c>
      <c r="M376" s="10">
        <f t="shared" si="32"/>
        <v>1.2671794871794873</v>
      </c>
      <c r="N376" s="10">
        <f t="shared" si="33"/>
        <v>124.85174</v>
      </c>
      <c r="O376" s="10">
        <f t="shared" si="34"/>
        <v>11.551739999999999</v>
      </c>
      <c r="P376" s="10">
        <f t="shared" si="35"/>
        <v>1.2671794871794873</v>
      </c>
    </row>
    <row r="377" spans="1:16" ht="12.75">
      <c r="A377" s="8" t="s">
        <v>38</v>
      </c>
      <c r="B377" s="9" t="s">
        <v>39</v>
      </c>
      <c r="C377" s="10">
        <v>170.8</v>
      </c>
      <c r="D377" s="10">
        <v>170.8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170.8</v>
      </c>
      <c r="M377" s="10">
        <f t="shared" si="32"/>
        <v>0</v>
      </c>
      <c r="N377" s="10">
        <f t="shared" si="33"/>
        <v>170.8</v>
      </c>
      <c r="O377" s="10">
        <f t="shared" si="34"/>
        <v>0</v>
      </c>
      <c r="P377" s="10">
        <f t="shared" si="35"/>
        <v>0</v>
      </c>
    </row>
    <row r="378" spans="1:16" ht="25.5">
      <c r="A378" s="8" t="s">
        <v>40</v>
      </c>
      <c r="B378" s="9" t="s">
        <v>41</v>
      </c>
      <c r="C378" s="10">
        <v>0.9</v>
      </c>
      <c r="D378" s="10">
        <v>0.9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</v>
      </c>
      <c r="L378" s="10">
        <f t="shared" si="31"/>
        <v>0.9</v>
      </c>
      <c r="M378" s="10">
        <f t="shared" si="32"/>
        <v>0</v>
      </c>
      <c r="N378" s="10">
        <f t="shared" si="33"/>
        <v>0.9</v>
      </c>
      <c r="O378" s="10">
        <f t="shared" si="34"/>
        <v>0</v>
      </c>
      <c r="P378" s="10">
        <f t="shared" si="35"/>
        <v>0</v>
      </c>
    </row>
    <row r="379" spans="1:16" ht="12.75">
      <c r="A379" s="5" t="s">
        <v>202</v>
      </c>
      <c r="B379" s="6" t="s">
        <v>203</v>
      </c>
      <c r="C379" s="7">
        <v>824.5</v>
      </c>
      <c r="D379" s="7">
        <v>824.5</v>
      </c>
      <c r="E379" s="7">
        <v>159.2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f t="shared" si="30"/>
        <v>159.2</v>
      </c>
      <c r="L379" s="7">
        <f t="shared" si="31"/>
        <v>824.5</v>
      </c>
      <c r="M379" s="7">
        <f t="shared" si="32"/>
        <v>0</v>
      </c>
      <c r="N379" s="7">
        <f t="shared" si="33"/>
        <v>824.5</v>
      </c>
      <c r="O379" s="7">
        <f t="shared" si="34"/>
        <v>159.2</v>
      </c>
      <c r="P379" s="7">
        <f t="shared" si="35"/>
        <v>0</v>
      </c>
    </row>
    <row r="380" spans="1:16" ht="25.5">
      <c r="A380" s="8" t="s">
        <v>48</v>
      </c>
      <c r="B380" s="9" t="s">
        <v>49</v>
      </c>
      <c r="C380" s="10">
        <v>824.5</v>
      </c>
      <c r="D380" s="10">
        <v>824.5</v>
      </c>
      <c r="E380" s="10">
        <v>159.2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159.2</v>
      </c>
      <c r="L380" s="10">
        <f t="shared" si="31"/>
        <v>824.5</v>
      </c>
      <c r="M380" s="10">
        <f t="shared" si="32"/>
        <v>0</v>
      </c>
      <c r="N380" s="10">
        <f t="shared" si="33"/>
        <v>824.5</v>
      </c>
      <c r="O380" s="10">
        <f t="shared" si="34"/>
        <v>159.2</v>
      </c>
      <c r="P380" s="10">
        <f t="shared" si="35"/>
        <v>0</v>
      </c>
    </row>
    <row r="381" spans="1:16" ht="12.75">
      <c r="A381" s="5" t="s">
        <v>204</v>
      </c>
      <c r="B381" s="6" t="s">
        <v>205</v>
      </c>
      <c r="C381" s="7">
        <v>3725.2</v>
      </c>
      <c r="D381" s="7">
        <v>4556.2</v>
      </c>
      <c r="E381" s="7">
        <v>467.78</v>
      </c>
      <c r="F381" s="7">
        <v>5.345300000000002</v>
      </c>
      <c r="G381" s="7">
        <v>0</v>
      </c>
      <c r="H381" s="7">
        <v>32.45014</v>
      </c>
      <c r="I381" s="7">
        <v>5.6012200000000005</v>
      </c>
      <c r="J381" s="7">
        <v>7.22694</v>
      </c>
      <c r="K381" s="7">
        <f t="shared" si="30"/>
        <v>462.43469999999996</v>
      </c>
      <c r="L381" s="7">
        <f t="shared" si="31"/>
        <v>4550.8547</v>
      </c>
      <c r="M381" s="7">
        <f t="shared" si="32"/>
        <v>1.1426952841079145</v>
      </c>
      <c r="N381" s="7">
        <f t="shared" si="33"/>
        <v>4523.74986</v>
      </c>
      <c r="O381" s="7">
        <f t="shared" si="34"/>
        <v>435.32986</v>
      </c>
      <c r="P381" s="7">
        <f t="shared" si="35"/>
        <v>6.937051605455556</v>
      </c>
    </row>
    <row r="382" spans="1:16" ht="12.75">
      <c r="A382" s="8" t="s">
        <v>22</v>
      </c>
      <c r="B382" s="9" t="s">
        <v>23</v>
      </c>
      <c r="C382" s="10">
        <v>911.4</v>
      </c>
      <c r="D382" s="10">
        <v>815.2</v>
      </c>
      <c r="E382" s="10">
        <v>143.77</v>
      </c>
      <c r="F382" s="10">
        <v>4.810720000000001</v>
      </c>
      <c r="G382" s="10">
        <v>0</v>
      </c>
      <c r="H382" s="10">
        <v>26.902169999999998</v>
      </c>
      <c r="I382" s="10">
        <v>0</v>
      </c>
      <c r="J382" s="10">
        <v>0</v>
      </c>
      <c r="K382" s="10">
        <f t="shared" si="30"/>
        <v>138.95928</v>
      </c>
      <c r="L382" s="10">
        <f t="shared" si="31"/>
        <v>810.3892800000001</v>
      </c>
      <c r="M382" s="10">
        <f t="shared" si="32"/>
        <v>3.346122278639494</v>
      </c>
      <c r="N382" s="10">
        <f t="shared" si="33"/>
        <v>788.2978300000001</v>
      </c>
      <c r="O382" s="10">
        <f t="shared" si="34"/>
        <v>116.86783000000001</v>
      </c>
      <c r="P382" s="10">
        <f t="shared" si="35"/>
        <v>18.711949641788966</v>
      </c>
    </row>
    <row r="383" spans="1:16" ht="12.75">
      <c r="A383" s="8" t="s">
        <v>24</v>
      </c>
      <c r="B383" s="9" t="s">
        <v>25</v>
      </c>
      <c r="C383" s="10">
        <v>200.5</v>
      </c>
      <c r="D383" s="10">
        <v>188.5</v>
      </c>
      <c r="E383" s="10">
        <v>34.06</v>
      </c>
      <c r="F383" s="10">
        <v>1.05836</v>
      </c>
      <c r="G383" s="10">
        <v>0</v>
      </c>
      <c r="H383" s="10">
        <v>5.54797</v>
      </c>
      <c r="I383" s="10">
        <v>0</v>
      </c>
      <c r="J383" s="10">
        <v>0</v>
      </c>
      <c r="K383" s="10">
        <f t="shared" si="30"/>
        <v>33.00164</v>
      </c>
      <c r="L383" s="10">
        <f t="shared" si="31"/>
        <v>187.44164</v>
      </c>
      <c r="M383" s="10">
        <f t="shared" si="32"/>
        <v>3.1073399882560184</v>
      </c>
      <c r="N383" s="10">
        <f t="shared" si="33"/>
        <v>182.95203</v>
      </c>
      <c r="O383" s="10">
        <f t="shared" si="34"/>
        <v>28.512030000000003</v>
      </c>
      <c r="P383" s="10">
        <f t="shared" si="35"/>
        <v>16.28881385789783</v>
      </c>
    </row>
    <row r="384" spans="1:16" ht="12.75">
      <c r="A384" s="8" t="s">
        <v>26</v>
      </c>
      <c r="B384" s="9" t="s">
        <v>27</v>
      </c>
      <c r="C384" s="10">
        <v>1076.2</v>
      </c>
      <c r="D384" s="10">
        <v>1383.3</v>
      </c>
      <c r="E384" s="10">
        <v>190</v>
      </c>
      <c r="F384" s="10">
        <v>5.6012200000000005</v>
      </c>
      <c r="G384" s="10">
        <v>0</v>
      </c>
      <c r="H384" s="10">
        <v>0</v>
      </c>
      <c r="I384" s="10">
        <v>5.6012200000000005</v>
      </c>
      <c r="J384" s="10">
        <v>6.719720000000001</v>
      </c>
      <c r="K384" s="10">
        <f t="shared" si="30"/>
        <v>184.39878</v>
      </c>
      <c r="L384" s="10">
        <f t="shared" si="31"/>
        <v>1377.69878</v>
      </c>
      <c r="M384" s="10">
        <f t="shared" si="32"/>
        <v>2.9480105263157896</v>
      </c>
      <c r="N384" s="10">
        <f t="shared" si="33"/>
        <v>1383.3</v>
      </c>
      <c r="O384" s="10">
        <f t="shared" si="34"/>
        <v>190</v>
      </c>
      <c r="P384" s="10">
        <f t="shared" si="35"/>
        <v>0</v>
      </c>
    </row>
    <row r="385" spans="1:16" ht="12.75">
      <c r="A385" s="8" t="s">
        <v>28</v>
      </c>
      <c r="B385" s="9" t="s">
        <v>29</v>
      </c>
      <c r="C385" s="10">
        <v>1344.2</v>
      </c>
      <c r="D385" s="10">
        <v>2004.15</v>
      </c>
      <c r="E385" s="10">
        <v>85.15</v>
      </c>
      <c r="F385" s="10">
        <v>-6.125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91.275</v>
      </c>
      <c r="L385" s="10">
        <f t="shared" si="31"/>
        <v>2010.275</v>
      </c>
      <c r="M385" s="10">
        <f t="shared" si="32"/>
        <v>-7.193188490898414</v>
      </c>
      <c r="N385" s="10">
        <f t="shared" si="33"/>
        <v>2004.15</v>
      </c>
      <c r="O385" s="10">
        <f t="shared" si="34"/>
        <v>85.15</v>
      </c>
      <c r="P385" s="10">
        <f t="shared" si="35"/>
        <v>0</v>
      </c>
    </row>
    <row r="386" spans="1:16" ht="12.75">
      <c r="A386" s="8" t="s">
        <v>30</v>
      </c>
      <c r="B386" s="9" t="s">
        <v>31</v>
      </c>
      <c r="C386" s="10">
        <v>2.6</v>
      </c>
      <c r="D386" s="10">
        <v>2.6</v>
      </c>
      <c r="E386" s="10">
        <v>0.55</v>
      </c>
      <c r="F386" s="10">
        <v>0</v>
      </c>
      <c r="G386" s="10">
        <v>0</v>
      </c>
      <c r="H386" s="10">
        <v>0</v>
      </c>
      <c r="I386" s="10">
        <v>0</v>
      </c>
      <c r="J386" s="10">
        <v>0.14</v>
      </c>
      <c r="K386" s="10">
        <f t="shared" si="30"/>
        <v>0.55</v>
      </c>
      <c r="L386" s="10">
        <f t="shared" si="31"/>
        <v>2.6</v>
      </c>
      <c r="M386" s="10">
        <f t="shared" si="32"/>
        <v>0</v>
      </c>
      <c r="N386" s="10">
        <f t="shared" si="33"/>
        <v>2.6</v>
      </c>
      <c r="O386" s="10">
        <f t="shared" si="34"/>
        <v>0.55</v>
      </c>
      <c r="P386" s="10">
        <f t="shared" si="35"/>
        <v>0</v>
      </c>
    </row>
    <row r="387" spans="1:16" ht="12.75">
      <c r="A387" s="8" t="s">
        <v>32</v>
      </c>
      <c r="B387" s="9" t="s">
        <v>33</v>
      </c>
      <c r="C387" s="10">
        <v>128.9</v>
      </c>
      <c r="D387" s="10">
        <v>93.4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93.4</v>
      </c>
      <c r="M387" s="10">
        <f t="shared" si="32"/>
        <v>0</v>
      </c>
      <c r="N387" s="10">
        <f t="shared" si="33"/>
        <v>93.4</v>
      </c>
      <c r="O387" s="10">
        <f t="shared" si="34"/>
        <v>0</v>
      </c>
      <c r="P387" s="10">
        <f t="shared" si="35"/>
        <v>0</v>
      </c>
    </row>
    <row r="388" spans="1:16" ht="12.75">
      <c r="A388" s="8" t="s">
        <v>34</v>
      </c>
      <c r="B388" s="9" t="s">
        <v>35</v>
      </c>
      <c r="C388" s="10">
        <v>3.1</v>
      </c>
      <c r="D388" s="10">
        <v>2.8</v>
      </c>
      <c r="E388" s="10">
        <v>0.6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0.6</v>
      </c>
      <c r="L388" s="10">
        <f t="shared" si="31"/>
        <v>2.8</v>
      </c>
      <c r="M388" s="10">
        <f t="shared" si="32"/>
        <v>0</v>
      </c>
      <c r="N388" s="10">
        <f t="shared" si="33"/>
        <v>2.8</v>
      </c>
      <c r="O388" s="10">
        <f t="shared" si="34"/>
        <v>0.6</v>
      </c>
      <c r="P388" s="10">
        <f t="shared" si="35"/>
        <v>0</v>
      </c>
    </row>
    <row r="389" spans="1:16" ht="12.75">
      <c r="A389" s="8" t="s">
        <v>36</v>
      </c>
      <c r="B389" s="9" t="s">
        <v>37</v>
      </c>
      <c r="C389" s="10">
        <v>10.5</v>
      </c>
      <c r="D389" s="10">
        <v>9.2</v>
      </c>
      <c r="E389" s="10">
        <v>1.4</v>
      </c>
      <c r="F389" s="10">
        <v>0</v>
      </c>
      <c r="G389" s="10">
        <v>0</v>
      </c>
      <c r="H389" s="10">
        <v>0</v>
      </c>
      <c r="I389" s="10">
        <v>0</v>
      </c>
      <c r="J389" s="10">
        <v>0.36722000000000005</v>
      </c>
      <c r="K389" s="10">
        <f t="shared" si="30"/>
        <v>1.4</v>
      </c>
      <c r="L389" s="10">
        <f t="shared" si="31"/>
        <v>9.2</v>
      </c>
      <c r="M389" s="10">
        <f t="shared" si="32"/>
        <v>0</v>
      </c>
      <c r="N389" s="10">
        <f t="shared" si="33"/>
        <v>9.2</v>
      </c>
      <c r="O389" s="10">
        <f t="shared" si="34"/>
        <v>1.4</v>
      </c>
      <c r="P389" s="10">
        <f t="shared" si="35"/>
        <v>0</v>
      </c>
    </row>
    <row r="390" spans="1:16" ht="25.5">
      <c r="A390" s="8" t="s">
        <v>40</v>
      </c>
      <c r="B390" s="9" t="s">
        <v>41</v>
      </c>
      <c r="C390" s="10">
        <v>1</v>
      </c>
      <c r="D390" s="10">
        <v>3.4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aca="true" t="shared" si="36" ref="K390:K453">E390-F390</f>
        <v>0</v>
      </c>
      <c r="L390" s="10">
        <f aca="true" t="shared" si="37" ref="L390:L453">D390-F390</f>
        <v>3.4</v>
      </c>
      <c r="M390" s="10">
        <f aca="true" t="shared" si="38" ref="M390:M453">IF(E390=0,0,(F390/E390)*100)</f>
        <v>0</v>
      </c>
      <c r="N390" s="10">
        <f aca="true" t="shared" si="39" ref="N390:N453">D390-H390</f>
        <v>3.4</v>
      </c>
      <c r="O390" s="10">
        <f aca="true" t="shared" si="40" ref="O390:O453">E390-H390</f>
        <v>0</v>
      </c>
      <c r="P390" s="10">
        <f aca="true" t="shared" si="41" ref="P390:P453">IF(E390=0,0,(H390/E390)*100)</f>
        <v>0</v>
      </c>
    </row>
    <row r="391" spans="1:16" ht="12.75">
      <c r="A391" s="8" t="s">
        <v>70</v>
      </c>
      <c r="B391" s="9" t="s">
        <v>71</v>
      </c>
      <c r="C391" s="10">
        <v>15.2</v>
      </c>
      <c r="D391" s="10">
        <v>15.2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</v>
      </c>
      <c r="L391" s="10">
        <f t="shared" si="37"/>
        <v>15.2</v>
      </c>
      <c r="M391" s="10">
        <f t="shared" si="38"/>
        <v>0</v>
      </c>
      <c r="N391" s="10">
        <f t="shared" si="39"/>
        <v>15.2</v>
      </c>
      <c r="O391" s="10">
        <f t="shared" si="40"/>
        <v>0</v>
      </c>
      <c r="P391" s="10">
        <f t="shared" si="41"/>
        <v>0</v>
      </c>
    </row>
    <row r="392" spans="1:16" ht="12.75">
      <c r="A392" s="8" t="s">
        <v>42</v>
      </c>
      <c r="B392" s="9" t="s">
        <v>43</v>
      </c>
      <c r="C392" s="10">
        <v>31.6</v>
      </c>
      <c r="D392" s="10">
        <v>38.45</v>
      </c>
      <c r="E392" s="10">
        <v>12.25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12.25</v>
      </c>
      <c r="L392" s="10">
        <f t="shared" si="37"/>
        <v>38.45</v>
      </c>
      <c r="M392" s="10">
        <f t="shared" si="38"/>
        <v>0</v>
      </c>
      <c r="N392" s="10">
        <f t="shared" si="39"/>
        <v>38.45</v>
      </c>
      <c r="O392" s="10">
        <f t="shared" si="40"/>
        <v>12.25</v>
      </c>
      <c r="P392" s="10">
        <f t="shared" si="41"/>
        <v>0</v>
      </c>
    </row>
    <row r="393" spans="1:16" ht="12.75">
      <c r="A393" s="5" t="s">
        <v>206</v>
      </c>
      <c r="B393" s="6" t="s">
        <v>207</v>
      </c>
      <c r="C393" s="7">
        <v>2840.339</v>
      </c>
      <c r="D393" s="7">
        <v>2840.339</v>
      </c>
      <c r="E393" s="7">
        <v>441.2</v>
      </c>
      <c r="F393" s="7">
        <v>65.69433000000001</v>
      </c>
      <c r="G393" s="7">
        <v>0</v>
      </c>
      <c r="H393" s="7">
        <v>60.695370000000004</v>
      </c>
      <c r="I393" s="7">
        <v>4.99896</v>
      </c>
      <c r="J393" s="7">
        <v>4.99896</v>
      </c>
      <c r="K393" s="7">
        <f t="shared" si="36"/>
        <v>375.50567</v>
      </c>
      <c r="L393" s="7">
        <f t="shared" si="37"/>
        <v>2774.64467</v>
      </c>
      <c r="M393" s="7">
        <f t="shared" si="38"/>
        <v>14.889920670897554</v>
      </c>
      <c r="N393" s="7">
        <f t="shared" si="39"/>
        <v>2779.64363</v>
      </c>
      <c r="O393" s="7">
        <f t="shared" si="40"/>
        <v>380.50462999999996</v>
      </c>
      <c r="P393" s="7">
        <f t="shared" si="41"/>
        <v>13.756883499546694</v>
      </c>
    </row>
    <row r="394" spans="1:16" ht="25.5">
      <c r="A394" s="8" t="s">
        <v>48</v>
      </c>
      <c r="B394" s="9" t="s">
        <v>49</v>
      </c>
      <c r="C394" s="10">
        <v>2840.339</v>
      </c>
      <c r="D394" s="10">
        <v>2840.339</v>
      </c>
      <c r="E394" s="10">
        <v>441.2</v>
      </c>
      <c r="F394" s="10">
        <v>65.69433000000001</v>
      </c>
      <c r="G394" s="10">
        <v>0</v>
      </c>
      <c r="H394" s="10">
        <v>60.695370000000004</v>
      </c>
      <c r="I394" s="10">
        <v>4.99896</v>
      </c>
      <c r="J394" s="10">
        <v>4.99896</v>
      </c>
      <c r="K394" s="10">
        <f t="shared" si="36"/>
        <v>375.50567</v>
      </c>
      <c r="L394" s="10">
        <f t="shared" si="37"/>
        <v>2774.64467</v>
      </c>
      <c r="M394" s="10">
        <f t="shared" si="38"/>
        <v>14.889920670897554</v>
      </c>
      <c r="N394" s="10">
        <f t="shared" si="39"/>
        <v>2779.64363</v>
      </c>
      <c r="O394" s="10">
        <f t="shared" si="40"/>
        <v>380.50462999999996</v>
      </c>
      <c r="P394" s="10">
        <f t="shared" si="41"/>
        <v>13.756883499546694</v>
      </c>
    </row>
    <row r="395" spans="1:16" ht="12.75">
      <c r="A395" s="5" t="s">
        <v>208</v>
      </c>
      <c r="B395" s="6" t="s">
        <v>209</v>
      </c>
      <c r="C395" s="7">
        <v>0</v>
      </c>
      <c r="D395" s="7">
        <v>192.4</v>
      </c>
      <c r="E395" s="7">
        <v>192.4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f t="shared" si="36"/>
        <v>192.4</v>
      </c>
      <c r="L395" s="7">
        <f t="shared" si="37"/>
        <v>192.4</v>
      </c>
      <c r="M395" s="7">
        <f t="shared" si="38"/>
        <v>0</v>
      </c>
      <c r="N395" s="7">
        <f t="shared" si="39"/>
        <v>192.4</v>
      </c>
      <c r="O395" s="7">
        <f t="shared" si="40"/>
        <v>192.4</v>
      </c>
      <c r="P395" s="7">
        <f t="shared" si="41"/>
        <v>0</v>
      </c>
    </row>
    <row r="396" spans="1:16" ht="25.5">
      <c r="A396" s="8" t="s">
        <v>48</v>
      </c>
      <c r="B396" s="9" t="s">
        <v>49</v>
      </c>
      <c r="C396" s="10">
        <v>0</v>
      </c>
      <c r="D396" s="10">
        <v>192.4</v>
      </c>
      <c r="E396" s="10">
        <v>192.4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192.4</v>
      </c>
      <c r="L396" s="10">
        <f t="shared" si="37"/>
        <v>192.4</v>
      </c>
      <c r="M396" s="10">
        <f t="shared" si="38"/>
        <v>0</v>
      </c>
      <c r="N396" s="10">
        <f t="shared" si="39"/>
        <v>192.4</v>
      </c>
      <c r="O396" s="10">
        <f t="shared" si="40"/>
        <v>192.4</v>
      </c>
      <c r="P396" s="10">
        <f t="shared" si="41"/>
        <v>0</v>
      </c>
    </row>
    <row r="397" spans="1:16" ht="12.75">
      <c r="A397" s="5" t="s">
        <v>210</v>
      </c>
      <c r="B397" s="6" t="s">
        <v>211</v>
      </c>
      <c r="C397" s="7">
        <v>48</v>
      </c>
      <c r="D397" s="7">
        <v>48</v>
      </c>
      <c r="E397" s="7">
        <v>48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f t="shared" si="36"/>
        <v>48</v>
      </c>
      <c r="L397" s="7">
        <f t="shared" si="37"/>
        <v>48</v>
      </c>
      <c r="M397" s="7">
        <f t="shared" si="38"/>
        <v>0</v>
      </c>
      <c r="N397" s="7">
        <f t="shared" si="39"/>
        <v>48</v>
      </c>
      <c r="O397" s="7">
        <f t="shared" si="40"/>
        <v>48</v>
      </c>
      <c r="P397" s="7">
        <f t="shared" si="41"/>
        <v>0</v>
      </c>
    </row>
    <row r="398" spans="1:16" ht="12.75">
      <c r="A398" s="8" t="s">
        <v>26</v>
      </c>
      <c r="B398" s="9" t="s">
        <v>27</v>
      </c>
      <c r="C398" s="10">
        <v>48</v>
      </c>
      <c r="D398" s="10">
        <v>48</v>
      </c>
      <c r="E398" s="10">
        <v>48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48</v>
      </c>
      <c r="L398" s="10">
        <f t="shared" si="37"/>
        <v>48</v>
      </c>
      <c r="M398" s="10">
        <f t="shared" si="38"/>
        <v>0</v>
      </c>
      <c r="N398" s="10">
        <f t="shared" si="39"/>
        <v>48</v>
      </c>
      <c r="O398" s="10">
        <f t="shared" si="40"/>
        <v>48</v>
      </c>
      <c r="P398" s="10">
        <f t="shared" si="41"/>
        <v>0</v>
      </c>
    </row>
    <row r="399" spans="1:16" ht="12.75">
      <c r="A399" s="5" t="s">
        <v>212</v>
      </c>
      <c r="B399" s="6" t="s">
        <v>69</v>
      </c>
      <c r="C399" s="7">
        <v>2415.043</v>
      </c>
      <c r="D399" s="7">
        <v>2212.843</v>
      </c>
      <c r="E399" s="7">
        <v>442.4</v>
      </c>
      <c r="F399" s="7">
        <v>20</v>
      </c>
      <c r="G399" s="7">
        <v>0</v>
      </c>
      <c r="H399" s="7">
        <v>21.302</v>
      </c>
      <c r="I399" s="7">
        <v>0</v>
      </c>
      <c r="J399" s="7">
        <v>14.1</v>
      </c>
      <c r="K399" s="7">
        <f t="shared" si="36"/>
        <v>422.4</v>
      </c>
      <c r="L399" s="7">
        <f t="shared" si="37"/>
        <v>2192.843</v>
      </c>
      <c r="M399" s="7">
        <f t="shared" si="38"/>
        <v>4.520795660036167</v>
      </c>
      <c r="N399" s="7">
        <f t="shared" si="39"/>
        <v>2191.5409999999997</v>
      </c>
      <c r="O399" s="7">
        <f t="shared" si="40"/>
        <v>421.09799999999996</v>
      </c>
      <c r="P399" s="7">
        <f t="shared" si="41"/>
        <v>4.8150994575045205</v>
      </c>
    </row>
    <row r="400" spans="1:16" ht="12.75">
      <c r="A400" s="8" t="s">
        <v>26</v>
      </c>
      <c r="B400" s="9" t="s">
        <v>27</v>
      </c>
      <c r="C400" s="10">
        <v>312.4</v>
      </c>
      <c r="D400" s="10">
        <v>437.4</v>
      </c>
      <c r="E400" s="10">
        <v>80</v>
      </c>
      <c r="F400" s="10">
        <v>0</v>
      </c>
      <c r="G400" s="10">
        <v>0</v>
      </c>
      <c r="H400" s="10">
        <v>1.302</v>
      </c>
      <c r="I400" s="10">
        <v>0</v>
      </c>
      <c r="J400" s="10">
        <v>2.3</v>
      </c>
      <c r="K400" s="10">
        <f t="shared" si="36"/>
        <v>80</v>
      </c>
      <c r="L400" s="10">
        <f t="shared" si="37"/>
        <v>437.4</v>
      </c>
      <c r="M400" s="10">
        <f t="shared" si="38"/>
        <v>0</v>
      </c>
      <c r="N400" s="10">
        <f t="shared" si="39"/>
        <v>436.09799999999996</v>
      </c>
      <c r="O400" s="10">
        <f t="shared" si="40"/>
        <v>78.698</v>
      </c>
      <c r="P400" s="10">
        <f t="shared" si="41"/>
        <v>1.6275000000000002</v>
      </c>
    </row>
    <row r="401" spans="1:16" ht="12.75">
      <c r="A401" s="8" t="s">
        <v>28</v>
      </c>
      <c r="B401" s="9" t="s">
        <v>29</v>
      </c>
      <c r="C401" s="10">
        <v>622.6</v>
      </c>
      <c r="D401" s="10">
        <v>497.6</v>
      </c>
      <c r="E401" s="10">
        <v>62.4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62.4</v>
      </c>
      <c r="L401" s="10">
        <f t="shared" si="37"/>
        <v>497.6</v>
      </c>
      <c r="M401" s="10">
        <f t="shared" si="38"/>
        <v>0</v>
      </c>
      <c r="N401" s="10">
        <f t="shared" si="39"/>
        <v>497.6</v>
      </c>
      <c r="O401" s="10">
        <f t="shared" si="40"/>
        <v>62.4</v>
      </c>
      <c r="P401" s="10">
        <f t="shared" si="41"/>
        <v>0</v>
      </c>
    </row>
    <row r="402" spans="1:16" ht="25.5">
      <c r="A402" s="8" t="s">
        <v>48</v>
      </c>
      <c r="B402" s="9" t="s">
        <v>49</v>
      </c>
      <c r="C402" s="10">
        <v>1480.0430000000001</v>
      </c>
      <c r="D402" s="10">
        <v>1277.843</v>
      </c>
      <c r="E402" s="10">
        <v>300</v>
      </c>
      <c r="F402" s="10">
        <v>20</v>
      </c>
      <c r="G402" s="10">
        <v>0</v>
      </c>
      <c r="H402" s="10">
        <v>20</v>
      </c>
      <c r="I402" s="10">
        <v>0</v>
      </c>
      <c r="J402" s="10">
        <v>11.8</v>
      </c>
      <c r="K402" s="10">
        <f t="shared" si="36"/>
        <v>280</v>
      </c>
      <c r="L402" s="10">
        <f t="shared" si="37"/>
        <v>1257.843</v>
      </c>
      <c r="M402" s="10">
        <f t="shared" si="38"/>
        <v>6.666666666666667</v>
      </c>
      <c r="N402" s="10">
        <f t="shared" si="39"/>
        <v>1257.843</v>
      </c>
      <c r="O402" s="10">
        <f t="shared" si="40"/>
        <v>280</v>
      </c>
      <c r="P402" s="10">
        <f t="shared" si="41"/>
        <v>6.666666666666667</v>
      </c>
    </row>
    <row r="403" spans="1:16" ht="25.5">
      <c r="A403" s="5" t="s">
        <v>213</v>
      </c>
      <c r="B403" s="6" t="s">
        <v>214</v>
      </c>
      <c r="C403" s="7">
        <v>80007.26399999997</v>
      </c>
      <c r="D403" s="7">
        <v>86171.76573999999</v>
      </c>
      <c r="E403" s="7">
        <v>18731.01722</v>
      </c>
      <c r="F403" s="7">
        <v>3132.5014599999995</v>
      </c>
      <c r="G403" s="7">
        <v>0</v>
      </c>
      <c r="H403" s="7">
        <v>3132.5014599999995</v>
      </c>
      <c r="I403" s="7">
        <v>0</v>
      </c>
      <c r="J403" s="7">
        <v>328.03887</v>
      </c>
      <c r="K403" s="7">
        <f t="shared" si="36"/>
        <v>15598.515760000002</v>
      </c>
      <c r="L403" s="7">
        <f t="shared" si="37"/>
        <v>83039.26427999999</v>
      </c>
      <c r="M403" s="7">
        <f t="shared" si="38"/>
        <v>16.72360568146442</v>
      </c>
      <c r="N403" s="7">
        <f t="shared" si="39"/>
        <v>83039.26427999999</v>
      </c>
      <c r="O403" s="7">
        <f t="shared" si="40"/>
        <v>15598.515760000002</v>
      </c>
      <c r="P403" s="7">
        <f t="shared" si="41"/>
        <v>16.72360568146442</v>
      </c>
    </row>
    <row r="404" spans="1:16" ht="25.5">
      <c r="A404" s="5" t="s">
        <v>215</v>
      </c>
      <c r="B404" s="6" t="s">
        <v>75</v>
      </c>
      <c r="C404" s="7">
        <v>3810.707</v>
      </c>
      <c r="D404" s="7">
        <v>3810.707</v>
      </c>
      <c r="E404" s="7">
        <v>713.76</v>
      </c>
      <c r="F404" s="7">
        <v>0.29</v>
      </c>
      <c r="G404" s="7">
        <v>0</v>
      </c>
      <c r="H404" s="7">
        <v>0.29</v>
      </c>
      <c r="I404" s="7">
        <v>0</v>
      </c>
      <c r="J404" s="7">
        <v>5.626</v>
      </c>
      <c r="K404" s="7">
        <f t="shared" si="36"/>
        <v>713.47</v>
      </c>
      <c r="L404" s="7">
        <f t="shared" si="37"/>
        <v>3810.417</v>
      </c>
      <c r="M404" s="7">
        <f t="shared" si="38"/>
        <v>0.04062990360905626</v>
      </c>
      <c r="N404" s="7">
        <f t="shared" si="39"/>
        <v>3810.417</v>
      </c>
      <c r="O404" s="7">
        <f t="shared" si="40"/>
        <v>713.47</v>
      </c>
      <c r="P404" s="7">
        <f t="shared" si="41"/>
        <v>0.04062990360905626</v>
      </c>
    </row>
    <row r="405" spans="1:16" ht="12.75">
      <c r="A405" s="8" t="s">
        <v>22</v>
      </c>
      <c r="B405" s="9" t="s">
        <v>23</v>
      </c>
      <c r="C405" s="10">
        <v>2960.52</v>
      </c>
      <c r="D405" s="10">
        <v>2960.52</v>
      </c>
      <c r="E405" s="10">
        <v>558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558</v>
      </c>
      <c r="L405" s="10">
        <f t="shared" si="37"/>
        <v>2960.52</v>
      </c>
      <c r="M405" s="10">
        <f t="shared" si="38"/>
        <v>0</v>
      </c>
      <c r="N405" s="10">
        <f t="shared" si="39"/>
        <v>2960.52</v>
      </c>
      <c r="O405" s="10">
        <f t="shared" si="40"/>
        <v>558</v>
      </c>
      <c r="P405" s="10">
        <f t="shared" si="41"/>
        <v>0</v>
      </c>
    </row>
    <row r="406" spans="1:16" ht="12.75">
      <c r="A406" s="8" t="s">
        <v>24</v>
      </c>
      <c r="B406" s="9" t="s">
        <v>25</v>
      </c>
      <c r="C406" s="10">
        <v>651.314</v>
      </c>
      <c r="D406" s="10">
        <v>651.314</v>
      </c>
      <c r="E406" s="10">
        <v>122.76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122.76</v>
      </c>
      <c r="L406" s="10">
        <f t="shared" si="37"/>
        <v>651.314</v>
      </c>
      <c r="M406" s="10">
        <f t="shared" si="38"/>
        <v>0</v>
      </c>
      <c r="N406" s="10">
        <f t="shared" si="39"/>
        <v>651.314</v>
      </c>
      <c r="O406" s="10">
        <f t="shared" si="40"/>
        <v>122.76</v>
      </c>
      <c r="P406" s="10">
        <f t="shared" si="41"/>
        <v>0</v>
      </c>
    </row>
    <row r="407" spans="1:16" ht="12.75">
      <c r="A407" s="8" t="s">
        <v>26</v>
      </c>
      <c r="B407" s="9" t="s">
        <v>27</v>
      </c>
      <c r="C407" s="10">
        <v>107.897</v>
      </c>
      <c r="D407" s="10">
        <v>107.897</v>
      </c>
      <c r="E407" s="10">
        <v>18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18</v>
      </c>
      <c r="L407" s="10">
        <f t="shared" si="37"/>
        <v>107.897</v>
      </c>
      <c r="M407" s="10">
        <f t="shared" si="38"/>
        <v>0</v>
      </c>
      <c r="N407" s="10">
        <f t="shared" si="39"/>
        <v>107.897</v>
      </c>
      <c r="O407" s="10">
        <f t="shared" si="40"/>
        <v>18</v>
      </c>
      <c r="P407" s="10">
        <f t="shared" si="41"/>
        <v>0</v>
      </c>
    </row>
    <row r="408" spans="1:16" ht="12.75">
      <c r="A408" s="8" t="s">
        <v>28</v>
      </c>
      <c r="B408" s="9" t="s">
        <v>29</v>
      </c>
      <c r="C408" s="10">
        <v>77.896</v>
      </c>
      <c r="D408" s="10">
        <v>77.896</v>
      </c>
      <c r="E408" s="10">
        <v>13</v>
      </c>
      <c r="F408" s="10">
        <v>0.29</v>
      </c>
      <c r="G408" s="10">
        <v>0</v>
      </c>
      <c r="H408" s="10">
        <v>0.29</v>
      </c>
      <c r="I408" s="10">
        <v>0</v>
      </c>
      <c r="J408" s="10">
        <v>5.626</v>
      </c>
      <c r="K408" s="10">
        <f t="shared" si="36"/>
        <v>12.71</v>
      </c>
      <c r="L408" s="10">
        <f t="shared" si="37"/>
        <v>77.606</v>
      </c>
      <c r="M408" s="10">
        <f t="shared" si="38"/>
        <v>2.230769230769231</v>
      </c>
      <c r="N408" s="10">
        <f t="shared" si="39"/>
        <v>77.606</v>
      </c>
      <c r="O408" s="10">
        <f t="shared" si="40"/>
        <v>12.71</v>
      </c>
      <c r="P408" s="10">
        <f t="shared" si="41"/>
        <v>2.230769230769231</v>
      </c>
    </row>
    <row r="409" spans="1:16" ht="12.75">
      <c r="A409" s="8" t="s">
        <v>30</v>
      </c>
      <c r="B409" s="9" t="s">
        <v>31</v>
      </c>
      <c r="C409" s="10">
        <v>10.08</v>
      </c>
      <c r="D409" s="10">
        <v>10.08</v>
      </c>
      <c r="E409" s="10">
        <v>2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2</v>
      </c>
      <c r="L409" s="10">
        <f t="shared" si="37"/>
        <v>10.08</v>
      </c>
      <c r="M409" s="10">
        <f t="shared" si="38"/>
        <v>0</v>
      </c>
      <c r="N409" s="10">
        <f t="shared" si="39"/>
        <v>10.08</v>
      </c>
      <c r="O409" s="10">
        <f t="shared" si="40"/>
        <v>2</v>
      </c>
      <c r="P409" s="10">
        <f t="shared" si="41"/>
        <v>0</v>
      </c>
    </row>
    <row r="410" spans="1:16" ht="25.5">
      <c r="A410" s="8" t="s">
        <v>40</v>
      </c>
      <c r="B410" s="9" t="s">
        <v>41</v>
      </c>
      <c r="C410" s="10">
        <v>3</v>
      </c>
      <c r="D410" s="10">
        <v>3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3</v>
      </c>
      <c r="M410" s="10">
        <f t="shared" si="38"/>
        <v>0</v>
      </c>
      <c r="N410" s="10">
        <f t="shared" si="39"/>
        <v>3</v>
      </c>
      <c r="O410" s="10">
        <f t="shared" si="40"/>
        <v>0</v>
      </c>
      <c r="P410" s="10">
        <f t="shared" si="41"/>
        <v>0</v>
      </c>
    </row>
    <row r="411" spans="1:16" ht="25.5">
      <c r="A411" s="5" t="s">
        <v>216</v>
      </c>
      <c r="B411" s="6" t="s">
        <v>217</v>
      </c>
      <c r="C411" s="7">
        <v>0</v>
      </c>
      <c r="D411" s="7">
        <v>640</v>
      </c>
      <c r="E411" s="7">
        <v>640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f t="shared" si="36"/>
        <v>640</v>
      </c>
      <c r="L411" s="7">
        <f t="shared" si="37"/>
        <v>640</v>
      </c>
      <c r="M411" s="7">
        <f t="shared" si="38"/>
        <v>0</v>
      </c>
      <c r="N411" s="7">
        <f t="shared" si="39"/>
        <v>640</v>
      </c>
      <c r="O411" s="7">
        <f t="shared" si="40"/>
        <v>640</v>
      </c>
      <c r="P411" s="7">
        <f t="shared" si="41"/>
        <v>0</v>
      </c>
    </row>
    <row r="412" spans="1:16" ht="25.5">
      <c r="A412" s="5" t="s">
        <v>218</v>
      </c>
      <c r="B412" s="6" t="s">
        <v>219</v>
      </c>
      <c r="C412" s="7">
        <v>0</v>
      </c>
      <c r="D412" s="7">
        <v>640</v>
      </c>
      <c r="E412" s="7">
        <v>640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f t="shared" si="36"/>
        <v>640</v>
      </c>
      <c r="L412" s="7">
        <f t="shared" si="37"/>
        <v>640</v>
      </c>
      <c r="M412" s="7">
        <f t="shared" si="38"/>
        <v>0</v>
      </c>
      <c r="N412" s="7">
        <f t="shared" si="39"/>
        <v>640</v>
      </c>
      <c r="O412" s="7">
        <f t="shared" si="40"/>
        <v>640</v>
      </c>
      <c r="P412" s="7">
        <f t="shared" si="41"/>
        <v>0</v>
      </c>
    </row>
    <row r="413" spans="1:16" ht="25.5">
      <c r="A413" s="8" t="s">
        <v>48</v>
      </c>
      <c r="B413" s="9" t="s">
        <v>49</v>
      </c>
      <c r="C413" s="10">
        <v>0</v>
      </c>
      <c r="D413" s="10">
        <v>640</v>
      </c>
      <c r="E413" s="10">
        <v>640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640</v>
      </c>
      <c r="L413" s="10">
        <f t="shared" si="37"/>
        <v>640</v>
      </c>
      <c r="M413" s="10">
        <f t="shared" si="38"/>
        <v>0</v>
      </c>
      <c r="N413" s="10">
        <f t="shared" si="39"/>
        <v>640</v>
      </c>
      <c r="O413" s="10">
        <f t="shared" si="40"/>
        <v>640</v>
      </c>
      <c r="P413" s="10">
        <f t="shared" si="41"/>
        <v>0</v>
      </c>
    </row>
    <row r="414" spans="1:16" ht="12.75">
      <c r="A414" s="5" t="s">
        <v>220</v>
      </c>
      <c r="B414" s="6" t="s">
        <v>207</v>
      </c>
      <c r="C414" s="7">
        <v>44615.388999999996</v>
      </c>
      <c r="D414" s="7">
        <v>49522.349</v>
      </c>
      <c r="E414" s="7">
        <v>10434.86948</v>
      </c>
      <c r="F414" s="7">
        <v>2844.3310399999996</v>
      </c>
      <c r="G414" s="7">
        <v>0</v>
      </c>
      <c r="H414" s="7">
        <v>2844.3310399999996</v>
      </c>
      <c r="I414" s="7">
        <v>0</v>
      </c>
      <c r="J414" s="7">
        <v>26.441869999999998</v>
      </c>
      <c r="K414" s="7">
        <f t="shared" si="36"/>
        <v>7590.53844</v>
      </c>
      <c r="L414" s="7">
        <f t="shared" si="37"/>
        <v>46678.017960000005</v>
      </c>
      <c r="M414" s="7">
        <f t="shared" si="38"/>
        <v>27.257945539727057</v>
      </c>
      <c r="N414" s="7">
        <f t="shared" si="39"/>
        <v>46678.017960000005</v>
      </c>
      <c r="O414" s="7">
        <f t="shared" si="40"/>
        <v>7590.53844</v>
      </c>
      <c r="P414" s="7">
        <f t="shared" si="41"/>
        <v>27.257945539727057</v>
      </c>
    </row>
    <row r="415" spans="1:16" ht="12.75">
      <c r="A415" s="8" t="s">
        <v>34</v>
      </c>
      <c r="B415" s="9" t="s">
        <v>35</v>
      </c>
      <c r="C415" s="10">
        <v>110.46600000000001</v>
      </c>
      <c r="D415" s="10">
        <v>110.46600000000001</v>
      </c>
      <c r="E415" s="10">
        <v>44.186</v>
      </c>
      <c r="F415" s="10">
        <v>22.09478</v>
      </c>
      <c r="G415" s="10">
        <v>0</v>
      </c>
      <c r="H415" s="10">
        <v>22.09478</v>
      </c>
      <c r="I415" s="10">
        <v>0</v>
      </c>
      <c r="J415" s="10">
        <v>0</v>
      </c>
      <c r="K415" s="10">
        <f t="shared" si="36"/>
        <v>22.09122</v>
      </c>
      <c r="L415" s="10">
        <f t="shared" si="37"/>
        <v>88.37122000000001</v>
      </c>
      <c r="M415" s="10">
        <f t="shared" si="38"/>
        <v>50.00402842529308</v>
      </c>
      <c r="N415" s="10">
        <f t="shared" si="39"/>
        <v>88.37122000000001</v>
      </c>
      <c r="O415" s="10">
        <f t="shared" si="40"/>
        <v>22.09122</v>
      </c>
      <c r="P415" s="10">
        <f t="shared" si="41"/>
        <v>50.00402842529308</v>
      </c>
    </row>
    <row r="416" spans="1:16" ht="12.75">
      <c r="A416" s="8" t="s">
        <v>36</v>
      </c>
      <c r="B416" s="9" t="s">
        <v>37</v>
      </c>
      <c r="C416" s="10">
        <v>5313.83</v>
      </c>
      <c r="D416" s="10">
        <v>6839.81</v>
      </c>
      <c r="E416" s="10">
        <v>1193.272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1193.272</v>
      </c>
      <c r="L416" s="10">
        <f t="shared" si="37"/>
        <v>6839.81</v>
      </c>
      <c r="M416" s="10">
        <f t="shared" si="38"/>
        <v>0</v>
      </c>
      <c r="N416" s="10">
        <f t="shared" si="39"/>
        <v>6839.81</v>
      </c>
      <c r="O416" s="10">
        <f t="shared" si="40"/>
        <v>1193.272</v>
      </c>
      <c r="P416" s="10">
        <f t="shared" si="41"/>
        <v>0</v>
      </c>
    </row>
    <row r="417" spans="1:16" ht="12.75">
      <c r="A417" s="8" t="s">
        <v>38</v>
      </c>
      <c r="B417" s="9" t="s">
        <v>39</v>
      </c>
      <c r="C417" s="10">
        <v>244.66</v>
      </c>
      <c r="D417" s="10">
        <v>244.66</v>
      </c>
      <c r="E417" s="10">
        <v>38.567</v>
      </c>
      <c r="F417" s="10">
        <v>0</v>
      </c>
      <c r="G417" s="10">
        <v>0</v>
      </c>
      <c r="H417" s="10">
        <v>0</v>
      </c>
      <c r="I417" s="10">
        <v>0</v>
      </c>
      <c r="J417" s="10">
        <v>26.441869999999998</v>
      </c>
      <c r="K417" s="10">
        <f t="shared" si="36"/>
        <v>38.567</v>
      </c>
      <c r="L417" s="10">
        <f t="shared" si="37"/>
        <v>244.66</v>
      </c>
      <c r="M417" s="10">
        <f t="shared" si="38"/>
        <v>0</v>
      </c>
      <c r="N417" s="10">
        <f t="shared" si="39"/>
        <v>244.66</v>
      </c>
      <c r="O417" s="10">
        <f t="shared" si="40"/>
        <v>38.567</v>
      </c>
      <c r="P417" s="10">
        <f t="shared" si="41"/>
        <v>0</v>
      </c>
    </row>
    <row r="418" spans="1:16" ht="25.5">
      <c r="A418" s="8" t="s">
        <v>48</v>
      </c>
      <c r="B418" s="9" t="s">
        <v>49</v>
      </c>
      <c r="C418" s="10">
        <v>38946.433</v>
      </c>
      <c r="D418" s="10">
        <v>42327.413</v>
      </c>
      <c r="E418" s="10">
        <v>9158.84448</v>
      </c>
      <c r="F418" s="10">
        <v>2822.2362599999997</v>
      </c>
      <c r="G418" s="10">
        <v>0</v>
      </c>
      <c r="H418" s="10">
        <v>2822.2362599999997</v>
      </c>
      <c r="I418" s="10">
        <v>0</v>
      </c>
      <c r="J418" s="10">
        <v>0</v>
      </c>
      <c r="K418" s="10">
        <f t="shared" si="36"/>
        <v>6336.60822</v>
      </c>
      <c r="L418" s="10">
        <f t="shared" si="37"/>
        <v>39505.17674</v>
      </c>
      <c r="M418" s="10">
        <f t="shared" si="38"/>
        <v>30.814326699867706</v>
      </c>
      <c r="N418" s="10">
        <f t="shared" si="39"/>
        <v>39505.17674</v>
      </c>
      <c r="O418" s="10">
        <f t="shared" si="40"/>
        <v>6336.60822</v>
      </c>
      <c r="P418" s="10">
        <f t="shared" si="41"/>
        <v>30.814326699867706</v>
      </c>
    </row>
    <row r="419" spans="1:16" ht="51">
      <c r="A419" s="5" t="s">
        <v>221</v>
      </c>
      <c r="B419" s="6" t="s">
        <v>222</v>
      </c>
      <c r="C419" s="7">
        <v>454.786</v>
      </c>
      <c r="D419" s="7">
        <v>522.586</v>
      </c>
      <c r="E419" s="7">
        <v>124.68</v>
      </c>
      <c r="F419" s="7">
        <v>39.74</v>
      </c>
      <c r="G419" s="7">
        <v>0</v>
      </c>
      <c r="H419" s="7">
        <v>39.74</v>
      </c>
      <c r="I419" s="7">
        <v>0</v>
      </c>
      <c r="J419" s="7">
        <v>0</v>
      </c>
      <c r="K419" s="7">
        <f t="shared" si="36"/>
        <v>84.94</v>
      </c>
      <c r="L419" s="7">
        <f t="shared" si="37"/>
        <v>482.846</v>
      </c>
      <c r="M419" s="7">
        <f t="shared" si="38"/>
        <v>31.873596406801415</v>
      </c>
      <c r="N419" s="7">
        <f t="shared" si="39"/>
        <v>482.846</v>
      </c>
      <c r="O419" s="7">
        <f t="shared" si="40"/>
        <v>84.94</v>
      </c>
      <c r="P419" s="7">
        <f t="shared" si="41"/>
        <v>31.873596406801415</v>
      </c>
    </row>
    <row r="420" spans="1:16" ht="25.5">
      <c r="A420" s="8" t="s">
        <v>48</v>
      </c>
      <c r="B420" s="9" t="s">
        <v>49</v>
      </c>
      <c r="C420" s="10">
        <v>454.786</v>
      </c>
      <c r="D420" s="10">
        <v>522.586</v>
      </c>
      <c r="E420" s="10">
        <v>124.68</v>
      </c>
      <c r="F420" s="10">
        <v>39.74</v>
      </c>
      <c r="G420" s="10">
        <v>0</v>
      </c>
      <c r="H420" s="10">
        <v>39.74</v>
      </c>
      <c r="I420" s="10">
        <v>0</v>
      </c>
      <c r="J420" s="10">
        <v>0</v>
      </c>
      <c r="K420" s="10">
        <f t="shared" si="36"/>
        <v>84.94</v>
      </c>
      <c r="L420" s="10">
        <f t="shared" si="37"/>
        <v>482.846</v>
      </c>
      <c r="M420" s="10">
        <f t="shared" si="38"/>
        <v>31.873596406801415</v>
      </c>
      <c r="N420" s="10">
        <f t="shared" si="39"/>
        <v>482.846</v>
      </c>
      <c r="O420" s="10">
        <f t="shared" si="40"/>
        <v>84.94</v>
      </c>
      <c r="P420" s="10">
        <f t="shared" si="41"/>
        <v>31.873596406801415</v>
      </c>
    </row>
    <row r="421" spans="1:16" ht="12.75">
      <c r="A421" s="5" t="s">
        <v>223</v>
      </c>
      <c r="B421" s="6" t="s">
        <v>53</v>
      </c>
      <c r="C421" s="7">
        <v>27865.82</v>
      </c>
      <c r="D421" s="7">
        <v>27865.82</v>
      </c>
      <c r="E421" s="7">
        <v>5900</v>
      </c>
      <c r="F421" s="7">
        <v>197.03920000000002</v>
      </c>
      <c r="G421" s="7">
        <v>0</v>
      </c>
      <c r="H421" s="7">
        <v>197.03920000000002</v>
      </c>
      <c r="I421" s="7">
        <v>0</v>
      </c>
      <c r="J421" s="7">
        <v>295.971</v>
      </c>
      <c r="K421" s="7">
        <f t="shared" si="36"/>
        <v>5702.9608</v>
      </c>
      <c r="L421" s="7">
        <f t="shared" si="37"/>
        <v>27668.7808</v>
      </c>
      <c r="M421" s="7">
        <f t="shared" si="38"/>
        <v>3.339647457627119</v>
      </c>
      <c r="N421" s="7">
        <f t="shared" si="39"/>
        <v>27668.7808</v>
      </c>
      <c r="O421" s="7">
        <f t="shared" si="40"/>
        <v>5702.9608</v>
      </c>
      <c r="P421" s="7">
        <f t="shared" si="41"/>
        <v>3.339647457627119</v>
      </c>
    </row>
    <row r="422" spans="1:16" ht="25.5">
      <c r="A422" s="8" t="s">
        <v>48</v>
      </c>
      <c r="B422" s="9" t="s">
        <v>49</v>
      </c>
      <c r="C422" s="10">
        <v>27865.82</v>
      </c>
      <c r="D422" s="10">
        <v>27865.82</v>
      </c>
      <c r="E422" s="10">
        <v>5900</v>
      </c>
      <c r="F422" s="10">
        <v>197.03920000000002</v>
      </c>
      <c r="G422" s="10">
        <v>0</v>
      </c>
      <c r="H422" s="10">
        <v>197.03920000000002</v>
      </c>
      <c r="I422" s="10">
        <v>0</v>
      </c>
      <c r="J422" s="10">
        <v>295.971</v>
      </c>
      <c r="K422" s="10">
        <f t="shared" si="36"/>
        <v>5702.9608</v>
      </c>
      <c r="L422" s="10">
        <f t="shared" si="37"/>
        <v>27668.7808</v>
      </c>
      <c r="M422" s="10">
        <f t="shared" si="38"/>
        <v>3.339647457627119</v>
      </c>
      <c r="N422" s="10">
        <f t="shared" si="39"/>
        <v>27668.7808</v>
      </c>
      <c r="O422" s="10">
        <f t="shared" si="40"/>
        <v>5702.9608</v>
      </c>
      <c r="P422" s="10">
        <f t="shared" si="41"/>
        <v>3.339647457627119</v>
      </c>
    </row>
    <row r="423" spans="1:16" ht="12.75">
      <c r="A423" s="5" t="s">
        <v>224</v>
      </c>
      <c r="B423" s="6" t="s">
        <v>209</v>
      </c>
      <c r="C423" s="7">
        <v>0</v>
      </c>
      <c r="D423" s="7">
        <v>36.74174</v>
      </c>
      <c r="E423" s="7">
        <v>36.74174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f t="shared" si="36"/>
        <v>36.74174</v>
      </c>
      <c r="L423" s="7">
        <f t="shared" si="37"/>
        <v>36.74174</v>
      </c>
      <c r="M423" s="7">
        <f t="shared" si="38"/>
        <v>0</v>
      </c>
      <c r="N423" s="7">
        <f t="shared" si="39"/>
        <v>36.74174</v>
      </c>
      <c r="O423" s="7">
        <f t="shared" si="40"/>
        <v>36.74174</v>
      </c>
      <c r="P423" s="7">
        <f t="shared" si="41"/>
        <v>0</v>
      </c>
    </row>
    <row r="424" spans="1:16" ht="25.5">
      <c r="A424" s="8" t="s">
        <v>48</v>
      </c>
      <c r="B424" s="9" t="s">
        <v>49</v>
      </c>
      <c r="C424" s="10">
        <v>0</v>
      </c>
      <c r="D424" s="10">
        <v>36.74174</v>
      </c>
      <c r="E424" s="10">
        <v>36.74174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36.74174</v>
      </c>
      <c r="L424" s="10">
        <f t="shared" si="37"/>
        <v>36.74174</v>
      </c>
      <c r="M424" s="10">
        <f t="shared" si="38"/>
        <v>0</v>
      </c>
      <c r="N424" s="10">
        <f t="shared" si="39"/>
        <v>36.74174</v>
      </c>
      <c r="O424" s="10">
        <f t="shared" si="40"/>
        <v>36.74174</v>
      </c>
      <c r="P424" s="10">
        <f t="shared" si="41"/>
        <v>0</v>
      </c>
    </row>
    <row r="425" spans="1:16" ht="25.5">
      <c r="A425" s="5" t="s">
        <v>225</v>
      </c>
      <c r="B425" s="6" t="s">
        <v>226</v>
      </c>
      <c r="C425" s="7">
        <v>424.6</v>
      </c>
      <c r="D425" s="7">
        <v>509.1</v>
      </c>
      <c r="E425" s="7">
        <v>197.7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f t="shared" si="36"/>
        <v>197.7</v>
      </c>
      <c r="L425" s="7">
        <f t="shared" si="37"/>
        <v>509.1</v>
      </c>
      <c r="M425" s="7">
        <f t="shared" si="38"/>
        <v>0</v>
      </c>
      <c r="N425" s="7">
        <f t="shared" si="39"/>
        <v>509.1</v>
      </c>
      <c r="O425" s="7">
        <f t="shared" si="40"/>
        <v>197.7</v>
      </c>
      <c r="P425" s="7">
        <f t="shared" si="41"/>
        <v>0</v>
      </c>
    </row>
    <row r="426" spans="1:16" ht="25.5">
      <c r="A426" s="5" t="s">
        <v>227</v>
      </c>
      <c r="B426" s="6" t="s">
        <v>228</v>
      </c>
      <c r="C426" s="7">
        <v>424.6</v>
      </c>
      <c r="D426" s="7">
        <v>509.1</v>
      </c>
      <c r="E426" s="7">
        <v>197.7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f t="shared" si="36"/>
        <v>197.7</v>
      </c>
      <c r="L426" s="7">
        <f t="shared" si="37"/>
        <v>509.1</v>
      </c>
      <c r="M426" s="7">
        <f t="shared" si="38"/>
        <v>0</v>
      </c>
      <c r="N426" s="7">
        <f t="shared" si="39"/>
        <v>509.1</v>
      </c>
      <c r="O426" s="7">
        <f t="shared" si="40"/>
        <v>197.7</v>
      </c>
      <c r="P426" s="7">
        <f t="shared" si="41"/>
        <v>0</v>
      </c>
    </row>
    <row r="427" spans="1:16" ht="25.5">
      <c r="A427" s="8" t="s">
        <v>48</v>
      </c>
      <c r="B427" s="9" t="s">
        <v>49</v>
      </c>
      <c r="C427" s="10">
        <v>424.6</v>
      </c>
      <c r="D427" s="10">
        <v>509.1</v>
      </c>
      <c r="E427" s="10">
        <v>197.7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197.7</v>
      </c>
      <c r="L427" s="10">
        <f t="shared" si="37"/>
        <v>509.1</v>
      </c>
      <c r="M427" s="10">
        <f t="shared" si="38"/>
        <v>0</v>
      </c>
      <c r="N427" s="10">
        <f t="shared" si="39"/>
        <v>509.1</v>
      </c>
      <c r="O427" s="10">
        <f t="shared" si="40"/>
        <v>197.7</v>
      </c>
      <c r="P427" s="10">
        <f t="shared" si="41"/>
        <v>0</v>
      </c>
    </row>
    <row r="428" spans="1:16" ht="12.75">
      <c r="A428" s="5" t="s">
        <v>229</v>
      </c>
      <c r="B428" s="6" t="s">
        <v>230</v>
      </c>
      <c r="C428" s="7">
        <v>46.4</v>
      </c>
      <c r="D428" s="7">
        <v>55.4</v>
      </c>
      <c r="E428" s="7">
        <v>21.4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f t="shared" si="36"/>
        <v>21.4</v>
      </c>
      <c r="L428" s="7">
        <f t="shared" si="37"/>
        <v>55.4</v>
      </c>
      <c r="M428" s="7">
        <f t="shared" si="38"/>
        <v>0</v>
      </c>
      <c r="N428" s="7">
        <f t="shared" si="39"/>
        <v>55.4</v>
      </c>
      <c r="O428" s="7">
        <f t="shared" si="40"/>
        <v>21.4</v>
      </c>
      <c r="P428" s="7">
        <f t="shared" si="41"/>
        <v>0</v>
      </c>
    </row>
    <row r="429" spans="1:16" ht="25.5">
      <c r="A429" s="8" t="s">
        <v>48</v>
      </c>
      <c r="B429" s="9" t="s">
        <v>49</v>
      </c>
      <c r="C429" s="10">
        <v>46.4</v>
      </c>
      <c r="D429" s="10">
        <v>55.4</v>
      </c>
      <c r="E429" s="10">
        <v>21.4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21.4</v>
      </c>
      <c r="L429" s="10">
        <f t="shared" si="37"/>
        <v>55.4</v>
      </c>
      <c r="M429" s="10">
        <f t="shared" si="38"/>
        <v>0</v>
      </c>
      <c r="N429" s="10">
        <f t="shared" si="39"/>
        <v>55.4</v>
      </c>
      <c r="O429" s="10">
        <f t="shared" si="40"/>
        <v>21.4</v>
      </c>
      <c r="P429" s="10">
        <f t="shared" si="41"/>
        <v>0</v>
      </c>
    </row>
    <row r="430" spans="1:16" ht="12.75">
      <c r="A430" s="5" t="s">
        <v>231</v>
      </c>
      <c r="B430" s="6" t="s">
        <v>211</v>
      </c>
      <c r="C430" s="7">
        <v>245</v>
      </c>
      <c r="D430" s="7">
        <v>245</v>
      </c>
      <c r="E430" s="7">
        <v>40.8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f t="shared" si="36"/>
        <v>40.8</v>
      </c>
      <c r="L430" s="7">
        <f t="shared" si="37"/>
        <v>245</v>
      </c>
      <c r="M430" s="7">
        <f t="shared" si="38"/>
        <v>0</v>
      </c>
      <c r="N430" s="7">
        <f t="shared" si="39"/>
        <v>245</v>
      </c>
      <c r="O430" s="7">
        <f t="shared" si="40"/>
        <v>40.8</v>
      </c>
      <c r="P430" s="7">
        <f t="shared" si="41"/>
        <v>0</v>
      </c>
    </row>
    <row r="431" spans="1:16" ht="25.5">
      <c r="A431" s="8" t="s">
        <v>48</v>
      </c>
      <c r="B431" s="9" t="s">
        <v>49</v>
      </c>
      <c r="C431" s="10">
        <v>245</v>
      </c>
      <c r="D431" s="10">
        <v>245</v>
      </c>
      <c r="E431" s="10">
        <v>40.8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40.8</v>
      </c>
      <c r="L431" s="10">
        <f t="shared" si="37"/>
        <v>245</v>
      </c>
      <c r="M431" s="10">
        <f t="shared" si="38"/>
        <v>0</v>
      </c>
      <c r="N431" s="10">
        <f t="shared" si="39"/>
        <v>245</v>
      </c>
      <c r="O431" s="10">
        <f t="shared" si="40"/>
        <v>40.8</v>
      </c>
      <c r="P431" s="10">
        <f t="shared" si="41"/>
        <v>0</v>
      </c>
    </row>
    <row r="432" spans="1:16" ht="12.75">
      <c r="A432" s="5" t="s">
        <v>232</v>
      </c>
      <c r="B432" s="6" t="s">
        <v>233</v>
      </c>
      <c r="C432" s="7">
        <v>1258.8</v>
      </c>
      <c r="D432" s="7">
        <v>1258.8</v>
      </c>
      <c r="E432" s="7">
        <v>208.78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f t="shared" si="36"/>
        <v>208.78</v>
      </c>
      <c r="L432" s="7">
        <f t="shared" si="37"/>
        <v>1258.8</v>
      </c>
      <c r="M432" s="7">
        <f t="shared" si="38"/>
        <v>0</v>
      </c>
      <c r="N432" s="7">
        <f t="shared" si="39"/>
        <v>1258.8</v>
      </c>
      <c r="O432" s="7">
        <f t="shared" si="40"/>
        <v>208.78</v>
      </c>
      <c r="P432" s="7">
        <f t="shared" si="41"/>
        <v>0</v>
      </c>
    </row>
    <row r="433" spans="1:16" ht="12.75">
      <c r="A433" s="8" t="s">
        <v>22</v>
      </c>
      <c r="B433" s="9" t="s">
        <v>23</v>
      </c>
      <c r="C433" s="10">
        <v>869</v>
      </c>
      <c r="D433" s="10">
        <v>869</v>
      </c>
      <c r="E433" s="10">
        <v>140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140</v>
      </c>
      <c r="L433" s="10">
        <f t="shared" si="37"/>
        <v>869</v>
      </c>
      <c r="M433" s="10">
        <f t="shared" si="38"/>
        <v>0</v>
      </c>
      <c r="N433" s="10">
        <f t="shared" si="39"/>
        <v>869</v>
      </c>
      <c r="O433" s="10">
        <f t="shared" si="40"/>
        <v>140</v>
      </c>
      <c r="P433" s="10">
        <f t="shared" si="41"/>
        <v>0</v>
      </c>
    </row>
    <row r="434" spans="1:16" ht="12.75">
      <c r="A434" s="8" t="s">
        <v>24</v>
      </c>
      <c r="B434" s="9" t="s">
        <v>25</v>
      </c>
      <c r="C434" s="10">
        <v>191.1</v>
      </c>
      <c r="D434" s="10">
        <v>191.1</v>
      </c>
      <c r="E434" s="10">
        <v>30.9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30.9</v>
      </c>
      <c r="L434" s="10">
        <f t="shared" si="37"/>
        <v>191.1</v>
      </c>
      <c r="M434" s="10">
        <f t="shared" si="38"/>
        <v>0</v>
      </c>
      <c r="N434" s="10">
        <f t="shared" si="39"/>
        <v>191.1</v>
      </c>
      <c r="O434" s="10">
        <f t="shared" si="40"/>
        <v>30.9</v>
      </c>
      <c r="P434" s="10">
        <f t="shared" si="41"/>
        <v>0</v>
      </c>
    </row>
    <row r="435" spans="1:16" ht="12.75">
      <c r="A435" s="8" t="s">
        <v>26</v>
      </c>
      <c r="B435" s="9" t="s">
        <v>27</v>
      </c>
      <c r="C435" s="10">
        <v>68.7</v>
      </c>
      <c r="D435" s="10">
        <v>68.7</v>
      </c>
      <c r="E435" s="10">
        <v>34.1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34.1</v>
      </c>
      <c r="L435" s="10">
        <f t="shared" si="37"/>
        <v>68.7</v>
      </c>
      <c r="M435" s="10">
        <f t="shared" si="38"/>
        <v>0</v>
      </c>
      <c r="N435" s="10">
        <f t="shared" si="39"/>
        <v>68.7</v>
      </c>
      <c r="O435" s="10">
        <f t="shared" si="40"/>
        <v>34.1</v>
      </c>
      <c r="P435" s="10">
        <f t="shared" si="41"/>
        <v>0</v>
      </c>
    </row>
    <row r="436" spans="1:16" ht="12.75">
      <c r="A436" s="8" t="s">
        <v>78</v>
      </c>
      <c r="B436" s="9" t="s">
        <v>79</v>
      </c>
      <c r="C436" s="10">
        <v>1.7</v>
      </c>
      <c r="D436" s="10">
        <v>1.7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</v>
      </c>
      <c r="L436" s="10">
        <f t="shared" si="37"/>
        <v>1.7</v>
      </c>
      <c r="M436" s="10">
        <f t="shared" si="38"/>
        <v>0</v>
      </c>
      <c r="N436" s="10">
        <f t="shared" si="39"/>
        <v>1.7</v>
      </c>
      <c r="O436" s="10">
        <f t="shared" si="40"/>
        <v>0</v>
      </c>
      <c r="P436" s="10">
        <f t="shared" si="41"/>
        <v>0</v>
      </c>
    </row>
    <row r="437" spans="1:16" ht="12.75">
      <c r="A437" s="8" t="s">
        <v>28</v>
      </c>
      <c r="B437" s="9" t="s">
        <v>29</v>
      </c>
      <c r="C437" s="10">
        <v>15.2</v>
      </c>
      <c r="D437" s="10">
        <v>13.743440000000001</v>
      </c>
      <c r="E437" s="10">
        <v>0.68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0.68</v>
      </c>
      <c r="L437" s="10">
        <f t="shared" si="37"/>
        <v>13.743440000000001</v>
      </c>
      <c r="M437" s="10">
        <f t="shared" si="38"/>
        <v>0</v>
      </c>
      <c r="N437" s="10">
        <f t="shared" si="39"/>
        <v>13.743440000000001</v>
      </c>
      <c r="O437" s="10">
        <f t="shared" si="40"/>
        <v>0.68</v>
      </c>
      <c r="P437" s="10">
        <f t="shared" si="41"/>
        <v>0</v>
      </c>
    </row>
    <row r="438" spans="1:16" ht="12.75">
      <c r="A438" s="8" t="s">
        <v>30</v>
      </c>
      <c r="B438" s="9" t="s">
        <v>31</v>
      </c>
      <c r="C438" s="10">
        <v>6.15</v>
      </c>
      <c r="D438" s="10">
        <v>6.15</v>
      </c>
      <c r="E438" s="10">
        <v>0.4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0.4</v>
      </c>
      <c r="L438" s="10">
        <f t="shared" si="37"/>
        <v>6.15</v>
      </c>
      <c r="M438" s="10">
        <f t="shared" si="38"/>
        <v>0</v>
      </c>
      <c r="N438" s="10">
        <f t="shared" si="39"/>
        <v>6.15</v>
      </c>
      <c r="O438" s="10">
        <f t="shared" si="40"/>
        <v>0.4</v>
      </c>
      <c r="P438" s="10">
        <f t="shared" si="41"/>
        <v>0</v>
      </c>
    </row>
    <row r="439" spans="1:16" ht="12.75">
      <c r="A439" s="8" t="s">
        <v>34</v>
      </c>
      <c r="B439" s="9" t="s">
        <v>35</v>
      </c>
      <c r="C439" s="10">
        <v>0.5</v>
      </c>
      <c r="D439" s="10">
        <v>0.5</v>
      </c>
      <c r="E439" s="10">
        <v>0.1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0.1</v>
      </c>
      <c r="L439" s="10">
        <f t="shared" si="37"/>
        <v>0.5</v>
      </c>
      <c r="M439" s="10">
        <f t="shared" si="38"/>
        <v>0</v>
      </c>
      <c r="N439" s="10">
        <f t="shared" si="39"/>
        <v>0.5</v>
      </c>
      <c r="O439" s="10">
        <f t="shared" si="40"/>
        <v>0.1</v>
      </c>
      <c r="P439" s="10">
        <f t="shared" si="41"/>
        <v>0</v>
      </c>
    </row>
    <row r="440" spans="1:16" ht="12.75">
      <c r="A440" s="8" t="s">
        <v>36</v>
      </c>
      <c r="B440" s="9" t="s">
        <v>37</v>
      </c>
      <c r="C440" s="10">
        <v>98.5</v>
      </c>
      <c r="D440" s="10">
        <v>98.5</v>
      </c>
      <c r="E440" s="10">
        <v>2.6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2.6</v>
      </c>
      <c r="L440" s="10">
        <f t="shared" si="37"/>
        <v>98.5</v>
      </c>
      <c r="M440" s="10">
        <f t="shared" si="38"/>
        <v>0</v>
      </c>
      <c r="N440" s="10">
        <f t="shared" si="39"/>
        <v>98.5</v>
      </c>
      <c r="O440" s="10">
        <f t="shared" si="40"/>
        <v>2.6</v>
      </c>
      <c r="P440" s="10">
        <f t="shared" si="41"/>
        <v>0</v>
      </c>
    </row>
    <row r="441" spans="1:16" ht="25.5">
      <c r="A441" s="8" t="s">
        <v>40</v>
      </c>
      <c r="B441" s="9" t="s">
        <v>41</v>
      </c>
      <c r="C441" s="10">
        <v>7.95</v>
      </c>
      <c r="D441" s="10">
        <v>7.95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</v>
      </c>
      <c r="L441" s="10">
        <f t="shared" si="37"/>
        <v>7.95</v>
      </c>
      <c r="M441" s="10">
        <f t="shared" si="38"/>
        <v>0</v>
      </c>
      <c r="N441" s="10">
        <f t="shared" si="39"/>
        <v>7.95</v>
      </c>
      <c r="O441" s="10">
        <f t="shared" si="40"/>
        <v>0</v>
      </c>
      <c r="P441" s="10">
        <f t="shared" si="41"/>
        <v>0</v>
      </c>
    </row>
    <row r="442" spans="1:16" ht="12.75">
      <c r="A442" s="8" t="s">
        <v>42</v>
      </c>
      <c r="B442" s="9" t="s">
        <v>43</v>
      </c>
      <c r="C442" s="10">
        <v>0</v>
      </c>
      <c r="D442" s="10">
        <v>1.45656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1.45656</v>
      </c>
      <c r="M442" s="10">
        <f t="shared" si="38"/>
        <v>0</v>
      </c>
      <c r="N442" s="10">
        <f t="shared" si="39"/>
        <v>1.45656</v>
      </c>
      <c r="O442" s="10">
        <f t="shared" si="40"/>
        <v>0</v>
      </c>
      <c r="P442" s="10">
        <f t="shared" si="41"/>
        <v>0</v>
      </c>
    </row>
    <row r="443" spans="1:16" ht="12.75">
      <c r="A443" s="5" t="s">
        <v>234</v>
      </c>
      <c r="B443" s="6" t="s">
        <v>69</v>
      </c>
      <c r="C443" s="7">
        <v>1285.762</v>
      </c>
      <c r="D443" s="7">
        <v>1705.2620000000002</v>
      </c>
      <c r="E443" s="7">
        <v>412.286</v>
      </c>
      <c r="F443" s="7">
        <v>51.101220000000005</v>
      </c>
      <c r="G443" s="7">
        <v>0</v>
      </c>
      <c r="H443" s="7">
        <v>51.101220000000005</v>
      </c>
      <c r="I443" s="7">
        <v>0</v>
      </c>
      <c r="J443" s="7">
        <v>0</v>
      </c>
      <c r="K443" s="7">
        <f t="shared" si="36"/>
        <v>361.18478</v>
      </c>
      <c r="L443" s="7">
        <f t="shared" si="37"/>
        <v>1654.1607800000002</v>
      </c>
      <c r="M443" s="7">
        <f t="shared" si="38"/>
        <v>12.394604716143649</v>
      </c>
      <c r="N443" s="7">
        <f t="shared" si="39"/>
        <v>1654.1607800000002</v>
      </c>
      <c r="O443" s="7">
        <f t="shared" si="40"/>
        <v>361.18478</v>
      </c>
      <c r="P443" s="7">
        <f t="shared" si="41"/>
        <v>12.394604716143649</v>
      </c>
    </row>
    <row r="444" spans="1:16" ht="12.75">
      <c r="A444" s="8" t="s">
        <v>22</v>
      </c>
      <c r="B444" s="9" t="s">
        <v>23</v>
      </c>
      <c r="C444" s="10">
        <v>319.2</v>
      </c>
      <c r="D444" s="10">
        <v>319.2</v>
      </c>
      <c r="E444" s="10">
        <v>51.84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51.84</v>
      </c>
      <c r="L444" s="10">
        <f t="shared" si="37"/>
        <v>319.2</v>
      </c>
      <c r="M444" s="10">
        <f t="shared" si="38"/>
        <v>0</v>
      </c>
      <c r="N444" s="10">
        <f t="shared" si="39"/>
        <v>319.2</v>
      </c>
      <c r="O444" s="10">
        <f t="shared" si="40"/>
        <v>51.84</v>
      </c>
      <c r="P444" s="10">
        <f t="shared" si="41"/>
        <v>0</v>
      </c>
    </row>
    <row r="445" spans="1:16" ht="12.75">
      <c r="A445" s="8" t="s">
        <v>24</v>
      </c>
      <c r="B445" s="9" t="s">
        <v>25</v>
      </c>
      <c r="C445" s="10">
        <v>70.224</v>
      </c>
      <c r="D445" s="10">
        <v>70.224</v>
      </c>
      <c r="E445" s="10">
        <v>11.404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11.404</v>
      </c>
      <c r="L445" s="10">
        <f t="shared" si="37"/>
        <v>70.224</v>
      </c>
      <c r="M445" s="10">
        <f t="shared" si="38"/>
        <v>0</v>
      </c>
      <c r="N445" s="10">
        <f t="shared" si="39"/>
        <v>70.224</v>
      </c>
      <c r="O445" s="10">
        <f t="shared" si="40"/>
        <v>11.404</v>
      </c>
      <c r="P445" s="10">
        <f t="shared" si="41"/>
        <v>0</v>
      </c>
    </row>
    <row r="446" spans="1:16" ht="12.75">
      <c r="A446" s="8" t="s">
        <v>26</v>
      </c>
      <c r="B446" s="9" t="s">
        <v>27</v>
      </c>
      <c r="C446" s="10">
        <v>4.194</v>
      </c>
      <c r="D446" s="10">
        <v>4.194</v>
      </c>
      <c r="E446" s="10">
        <v>1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1</v>
      </c>
      <c r="L446" s="10">
        <f t="shared" si="37"/>
        <v>4.194</v>
      </c>
      <c r="M446" s="10">
        <f t="shared" si="38"/>
        <v>0</v>
      </c>
      <c r="N446" s="10">
        <f t="shared" si="39"/>
        <v>4.194</v>
      </c>
      <c r="O446" s="10">
        <f t="shared" si="40"/>
        <v>1</v>
      </c>
      <c r="P446" s="10">
        <f t="shared" si="41"/>
        <v>0</v>
      </c>
    </row>
    <row r="447" spans="1:16" ht="12.75">
      <c r="A447" s="8" t="s">
        <v>28</v>
      </c>
      <c r="B447" s="9" t="s">
        <v>29</v>
      </c>
      <c r="C447" s="10">
        <v>1.194</v>
      </c>
      <c r="D447" s="10">
        <v>170.69400000000002</v>
      </c>
      <c r="E447" s="10">
        <v>0.198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0.198</v>
      </c>
      <c r="L447" s="10">
        <f t="shared" si="37"/>
        <v>170.69400000000002</v>
      </c>
      <c r="M447" s="10">
        <f t="shared" si="38"/>
        <v>0</v>
      </c>
      <c r="N447" s="10">
        <f t="shared" si="39"/>
        <v>170.69400000000002</v>
      </c>
      <c r="O447" s="10">
        <f t="shared" si="40"/>
        <v>0.198</v>
      </c>
      <c r="P447" s="10">
        <f t="shared" si="41"/>
        <v>0</v>
      </c>
    </row>
    <row r="448" spans="1:16" ht="12.75">
      <c r="A448" s="8" t="s">
        <v>30</v>
      </c>
      <c r="B448" s="9" t="s">
        <v>31</v>
      </c>
      <c r="C448" s="10">
        <v>2.045</v>
      </c>
      <c r="D448" s="10">
        <v>2.045</v>
      </c>
      <c r="E448" s="10">
        <v>0.34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0.34</v>
      </c>
      <c r="L448" s="10">
        <f t="shared" si="37"/>
        <v>2.045</v>
      </c>
      <c r="M448" s="10">
        <f t="shared" si="38"/>
        <v>0</v>
      </c>
      <c r="N448" s="10">
        <f t="shared" si="39"/>
        <v>2.045</v>
      </c>
      <c r="O448" s="10">
        <f t="shared" si="40"/>
        <v>0.34</v>
      </c>
      <c r="P448" s="10">
        <f t="shared" si="41"/>
        <v>0</v>
      </c>
    </row>
    <row r="449" spans="1:16" ht="12.75">
      <c r="A449" s="8" t="s">
        <v>32</v>
      </c>
      <c r="B449" s="9" t="s">
        <v>33</v>
      </c>
      <c r="C449" s="10">
        <v>5.4830000000000005</v>
      </c>
      <c r="D449" s="10">
        <v>5.267270000000001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5.267270000000001</v>
      </c>
      <c r="M449" s="10">
        <f t="shared" si="38"/>
        <v>0</v>
      </c>
      <c r="N449" s="10">
        <f t="shared" si="39"/>
        <v>5.267270000000001</v>
      </c>
      <c r="O449" s="10">
        <f t="shared" si="40"/>
        <v>0</v>
      </c>
      <c r="P449" s="10">
        <f t="shared" si="41"/>
        <v>0</v>
      </c>
    </row>
    <row r="450" spans="1:16" ht="12.75">
      <c r="A450" s="8" t="s">
        <v>34</v>
      </c>
      <c r="B450" s="9" t="s">
        <v>35</v>
      </c>
      <c r="C450" s="10">
        <v>0.428</v>
      </c>
      <c r="D450" s="10">
        <v>0.428</v>
      </c>
      <c r="E450" s="10">
        <v>0.07200000000000001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0.07200000000000001</v>
      </c>
      <c r="L450" s="10">
        <f t="shared" si="37"/>
        <v>0.428</v>
      </c>
      <c r="M450" s="10">
        <f t="shared" si="38"/>
        <v>0</v>
      </c>
      <c r="N450" s="10">
        <f t="shared" si="39"/>
        <v>0.428</v>
      </c>
      <c r="O450" s="10">
        <f t="shared" si="40"/>
        <v>0.07200000000000001</v>
      </c>
      <c r="P450" s="10">
        <f t="shared" si="41"/>
        <v>0</v>
      </c>
    </row>
    <row r="451" spans="1:16" ht="12.75">
      <c r="A451" s="8" t="s">
        <v>36</v>
      </c>
      <c r="B451" s="9" t="s">
        <v>37</v>
      </c>
      <c r="C451" s="10">
        <v>2.594</v>
      </c>
      <c r="D451" s="10">
        <v>2.80973</v>
      </c>
      <c r="E451" s="10">
        <v>0.432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0.432</v>
      </c>
      <c r="L451" s="10">
        <f t="shared" si="37"/>
        <v>2.80973</v>
      </c>
      <c r="M451" s="10">
        <f t="shared" si="38"/>
        <v>0</v>
      </c>
      <c r="N451" s="10">
        <f t="shared" si="39"/>
        <v>2.80973</v>
      </c>
      <c r="O451" s="10">
        <f t="shared" si="40"/>
        <v>0.432</v>
      </c>
      <c r="P451" s="10">
        <f t="shared" si="41"/>
        <v>0</v>
      </c>
    </row>
    <row r="452" spans="1:16" ht="25.5">
      <c r="A452" s="8" t="s">
        <v>48</v>
      </c>
      <c r="B452" s="9" t="s">
        <v>49</v>
      </c>
      <c r="C452" s="10">
        <v>880.4</v>
      </c>
      <c r="D452" s="10">
        <v>1130.4</v>
      </c>
      <c r="E452" s="10">
        <v>347</v>
      </c>
      <c r="F452" s="10">
        <v>51.101220000000005</v>
      </c>
      <c r="G452" s="10">
        <v>0</v>
      </c>
      <c r="H452" s="10">
        <v>51.101220000000005</v>
      </c>
      <c r="I452" s="10">
        <v>0</v>
      </c>
      <c r="J452" s="10">
        <v>0</v>
      </c>
      <c r="K452" s="10">
        <f t="shared" si="36"/>
        <v>295.89878</v>
      </c>
      <c r="L452" s="10">
        <f t="shared" si="37"/>
        <v>1079.29878</v>
      </c>
      <c r="M452" s="10">
        <f t="shared" si="38"/>
        <v>14.726576368876081</v>
      </c>
      <c r="N452" s="10">
        <f t="shared" si="39"/>
        <v>1079.29878</v>
      </c>
      <c r="O452" s="10">
        <f t="shared" si="40"/>
        <v>295.89878</v>
      </c>
      <c r="P452" s="10">
        <f t="shared" si="41"/>
        <v>14.726576368876081</v>
      </c>
    </row>
    <row r="453" spans="1:16" ht="25.5">
      <c r="A453" s="5" t="s">
        <v>235</v>
      </c>
      <c r="B453" s="6" t="s">
        <v>236</v>
      </c>
      <c r="C453" s="7">
        <v>14741.085000000001</v>
      </c>
      <c r="D453" s="7">
        <v>15053.61625</v>
      </c>
      <c r="E453" s="7">
        <v>3701.9919500000005</v>
      </c>
      <c r="F453" s="7">
        <v>655.2967400000001</v>
      </c>
      <c r="G453" s="7">
        <v>0</v>
      </c>
      <c r="H453" s="7">
        <v>375.10754000000003</v>
      </c>
      <c r="I453" s="7">
        <v>280.6404</v>
      </c>
      <c r="J453" s="7">
        <v>629.9254599999999</v>
      </c>
      <c r="K453" s="7">
        <f t="shared" si="36"/>
        <v>3046.6952100000003</v>
      </c>
      <c r="L453" s="7">
        <f t="shared" si="37"/>
        <v>14398.31951</v>
      </c>
      <c r="M453" s="7">
        <f t="shared" si="38"/>
        <v>17.701193002324057</v>
      </c>
      <c r="N453" s="7">
        <f t="shared" si="39"/>
        <v>14678.508709999998</v>
      </c>
      <c r="O453" s="7">
        <f t="shared" si="40"/>
        <v>3326.8844100000006</v>
      </c>
      <c r="P453" s="7">
        <f t="shared" si="41"/>
        <v>10.132586593009743</v>
      </c>
    </row>
    <row r="454" spans="1:16" ht="25.5">
      <c r="A454" s="5" t="s">
        <v>237</v>
      </c>
      <c r="B454" s="6" t="s">
        <v>75</v>
      </c>
      <c r="C454" s="7">
        <v>3781.062</v>
      </c>
      <c r="D454" s="7">
        <v>3781.062</v>
      </c>
      <c r="E454" s="7">
        <v>695</v>
      </c>
      <c r="F454" s="7">
        <v>282.96459000000004</v>
      </c>
      <c r="G454" s="7">
        <v>0</v>
      </c>
      <c r="H454" s="7">
        <v>283.41579</v>
      </c>
      <c r="I454" s="7">
        <v>0</v>
      </c>
      <c r="J454" s="7">
        <v>0</v>
      </c>
      <c r="K454" s="7">
        <f aca="true" t="shared" si="42" ref="K454:K517">E454-F454</f>
        <v>412.03540999999996</v>
      </c>
      <c r="L454" s="7">
        <f aca="true" t="shared" si="43" ref="L454:L517">D454-F454</f>
        <v>3498.09741</v>
      </c>
      <c r="M454" s="7">
        <f aca="true" t="shared" si="44" ref="M454:M517">IF(E454=0,0,(F454/E454)*100)</f>
        <v>40.71432949640288</v>
      </c>
      <c r="N454" s="7">
        <f aca="true" t="shared" si="45" ref="N454:N517">D454-H454</f>
        <v>3497.64621</v>
      </c>
      <c r="O454" s="7">
        <f aca="true" t="shared" si="46" ref="O454:O517">E454-H454</f>
        <v>411.58421</v>
      </c>
      <c r="P454" s="7">
        <f aca="true" t="shared" si="47" ref="P454:P517">IF(E454=0,0,(H454/E454)*100)</f>
        <v>40.77925035971223</v>
      </c>
    </row>
    <row r="455" spans="1:16" ht="12.75">
      <c r="A455" s="8" t="s">
        <v>22</v>
      </c>
      <c r="B455" s="9" t="s">
        <v>23</v>
      </c>
      <c r="C455" s="10">
        <v>2972.1</v>
      </c>
      <c r="D455" s="10">
        <v>2972.1</v>
      </c>
      <c r="E455" s="10">
        <v>550</v>
      </c>
      <c r="F455" s="10">
        <v>232.04573000000002</v>
      </c>
      <c r="G455" s="10">
        <v>0</v>
      </c>
      <c r="H455" s="10">
        <v>232.04573000000002</v>
      </c>
      <c r="I455" s="10">
        <v>0</v>
      </c>
      <c r="J455" s="10">
        <v>0</v>
      </c>
      <c r="K455" s="10">
        <f t="shared" si="42"/>
        <v>317.95426999999995</v>
      </c>
      <c r="L455" s="10">
        <f t="shared" si="43"/>
        <v>2740.05427</v>
      </c>
      <c r="M455" s="10">
        <f t="shared" si="44"/>
        <v>42.19013272727273</v>
      </c>
      <c r="N455" s="10">
        <f t="shared" si="45"/>
        <v>2740.05427</v>
      </c>
      <c r="O455" s="10">
        <f t="shared" si="46"/>
        <v>317.95426999999995</v>
      </c>
      <c r="P455" s="10">
        <f t="shared" si="47"/>
        <v>42.19013272727273</v>
      </c>
    </row>
    <row r="456" spans="1:16" ht="12.75">
      <c r="A456" s="8" t="s">
        <v>24</v>
      </c>
      <c r="B456" s="9" t="s">
        <v>25</v>
      </c>
      <c r="C456" s="10">
        <v>653.862</v>
      </c>
      <c r="D456" s="10">
        <v>653.862</v>
      </c>
      <c r="E456" s="10">
        <v>121</v>
      </c>
      <c r="F456" s="10">
        <v>51.05006</v>
      </c>
      <c r="G456" s="10">
        <v>0</v>
      </c>
      <c r="H456" s="10">
        <v>51.05006</v>
      </c>
      <c r="I456" s="10">
        <v>0</v>
      </c>
      <c r="J456" s="10">
        <v>0</v>
      </c>
      <c r="K456" s="10">
        <f t="shared" si="42"/>
        <v>69.94994</v>
      </c>
      <c r="L456" s="10">
        <f t="shared" si="43"/>
        <v>602.8119399999999</v>
      </c>
      <c r="M456" s="10">
        <f t="shared" si="44"/>
        <v>42.19013223140496</v>
      </c>
      <c r="N456" s="10">
        <f t="shared" si="45"/>
        <v>602.8119399999999</v>
      </c>
      <c r="O456" s="10">
        <f t="shared" si="46"/>
        <v>69.94994</v>
      </c>
      <c r="P456" s="10">
        <f t="shared" si="47"/>
        <v>42.19013223140496</v>
      </c>
    </row>
    <row r="457" spans="1:16" ht="12.75">
      <c r="A457" s="8" t="s">
        <v>26</v>
      </c>
      <c r="B457" s="9" t="s">
        <v>27</v>
      </c>
      <c r="C457" s="10">
        <v>82.5</v>
      </c>
      <c r="D457" s="10">
        <v>82.5</v>
      </c>
      <c r="E457" s="10">
        <v>14</v>
      </c>
      <c r="F457" s="10">
        <v>-0.13119999999999998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14.1312</v>
      </c>
      <c r="L457" s="10">
        <f t="shared" si="43"/>
        <v>82.6312</v>
      </c>
      <c r="M457" s="10">
        <f t="shared" si="44"/>
        <v>-0.937142857142857</v>
      </c>
      <c r="N457" s="10">
        <f t="shared" si="45"/>
        <v>82.5</v>
      </c>
      <c r="O457" s="10">
        <f t="shared" si="46"/>
        <v>14</v>
      </c>
      <c r="P457" s="10">
        <f t="shared" si="47"/>
        <v>0</v>
      </c>
    </row>
    <row r="458" spans="1:16" ht="12.75">
      <c r="A458" s="8" t="s">
        <v>28</v>
      </c>
      <c r="B458" s="9" t="s">
        <v>29</v>
      </c>
      <c r="C458" s="10">
        <v>58.4</v>
      </c>
      <c r="D458" s="10">
        <v>58.4</v>
      </c>
      <c r="E458" s="10">
        <v>8</v>
      </c>
      <c r="F458" s="10">
        <v>0</v>
      </c>
      <c r="G458" s="10">
        <v>0</v>
      </c>
      <c r="H458" s="10">
        <v>0.32</v>
      </c>
      <c r="I458" s="10">
        <v>0</v>
      </c>
      <c r="J458" s="10">
        <v>0</v>
      </c>
      <c r="K458" s="10">
        <f t="shared" si="42"/>
        <v>8</v>
      </c>
      <c r="L458" s="10">
        <f t="shared" si="43"/>
        <v>58.4</v>
      </c>
      <c r="M458" s="10">
        <f t="shared" si="44"/>
        <v>0</v>
      </c>
      <c r="N458" s="10">
        <f t="shared" si="45"/>
        <v>58.08</v>
      </c>
      <c r="O458" s="10">
        <f t="shared" si="46"/>
        <v>7.68</v>
      </c>
      <c r="P458" s="10">
        <f t="shared" si="47"/>
        <v>4</v>
      </c>
    </row>
    <row r="459" spans="1:16" ht="12.75">
      <c r="A459" s="8" t="s">
        <v>30</v>
      </c>
      <c r="B459" s="9" t="s">
        <v>31</v>
      </c>
      <c r="C459" s="10">
        <v>11.2</v>
      </c>
      <c r="D459" s="10">
        <v>11.2</v>
      </c>
      <c r="E459" s="10">
        <v>2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2</v>
      </c>
      <c r="L459" s="10">
        <f t="shared" si="43"/>
        <v>11.2</v>
      </c>
      <c r="M459" s="10">
        <f t="shared" si="44"/>
        <v>0</v>
      </c>
      <c r="N459" s="10">
        <f t="shared" si="45"/>
        <v>11.2</v>
      </c>
      <c r="O459" s="10">
        <f t="shared" si="46"/>
        <v>2</v>
      </c>
      <c r="P459" s="10">
        <f t="shared" si="47"/>
        <v>0</v>
      </c>
    </row>
    <row r="460" spans="1:16" ht="25.5">
      <c r="A460" s="8" t="s">
        <v>40</v>
      </c>
      <c r="B460" s="9" t="s">
        <v>41</v>
      </c>
      <c r="C460" s="10">
        <v>3</v>
      </c>
      <c r="D460" s="10">
        <v>3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3</v>
      </c>
      <c r="M460" s="10">
        <f t="shared" si="44"/>
        <v>0</v>
      </c>
      <c r="N460" s="10">
        <f t="shared" si="45"/>
        <v>3</v>
      </c>
      <c r="O460" s="10">
        <f t="shared" si="46"/>
        <v>0</v>
      </c>
      <c r="P460" s="10">
        <f t="shared" si="47"/>
        <v>0</v>
      </c>
    </row>
    <row r="461" spans="1:16" ht="38.25">
      <c r="A461" s="5" t="s">
        <v>238</v>
      </c>
      <c r="B461" s="6" t="s">
        <v>239</v>
      </c>
      <c r="C461" s="7">
        <v>6077.6</v>
      </c>
      <c r="D461" s="7">
        <v>6971.931250000001</v>
      </c>
      <c r="E461" s="7">
        <v>2274.0539500000004</v>
      </c>
      <c r="F461" s="7">
        <v>310.77</v>
      </c>
      <c r="G461" s="7">
        <v>0</v>
      </c>
      <c r="H461" s="7">
        <v>67.92960000000001</v>
      </c>
      <c r="I461" s="7">
        <v>242.8404</v>
      </c>
      <c r="J461" s="7">
        <v>536.148</v>
      </c>
      <c r="K461" s="7">
        <f t="shared" si="42"/>
        <v>1963.2839500000005</v>
      </c>
      <c r="L461" s="7">
        <f t="shared" si="43"/>
        <v>6661.161250000001</v>
      </c>
      <c r="M461" s="7">
        <f t="shared" si="44"/>
        <v>13.665902693293619</v>
      </c>
      <c r="N461" s="7">
        <f t="shared" si="45"/>
        <v>6904.00165</v>
      </c>
      <c r="O461" s="7">
        <f t="shared" si="46"/>
        <v>2206.1243500000005</v>
      </c>
      <c r="P461" s="7">
        <f t="shared" si="47"/>
        <v>2.9871586819653064</v>
      </c>
    </row>
    <row r="462" spans="1:16" ht="12.75">
      <c r="A462" s="8" t="s">
        <v>28</v>
      </c>
      <c r="B462" s="9" t="s">
        <v>29</v>
      </c>
      <c r="C462" s="10">
        <v>0</v>
      </c>
      <c r="D462" s="10">
        <v>140</v>
      </c>
      <c r="E462" s="10">
        <v>40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40</v>
      </c>
      <c r="L462" s="10">
        <f t="shared" si="43"/>
        <v>140</v>
      </c>
      <c r="M462" s="10">
        <f t="shared" si="44"/>
        <v>0</v>
      </c>
      <c r="N462" s="10">
        <f t="shared" si="45"/>
        <v>140</v>
      </c>
      <c r="O462" s="10">
        <f t="shared" si="46"/>
        <v>40</v>
      </c>
      <c r="P462" s="10">
        <f t="shared" si="47"/>
        <v>0</v>
      </c>
    </row>
    <row r="463" spans="1:16" ht="25.5">
      <c r="A463" s="8" t="s">
        <v>48</v>
      </c>
      <c r="B463" s="9" t="s">
        <v>49</v>
      </c>
      <c r="C463" s="10">
        <v>6077.6</v>
      </c>
      <c r="D463" s="10">
        <v>6831.931250000001</v>
      </c>
      <c r="E463" s="10">
        <v>2234.0539500000004</v>
      </c>
      <c r="F463" s="10">
        <v>310.77</v>
      </c>
      <c r="G463" s="10">
        <v>0</v>
      </c>
      <c r="H463" s="10">
        <v>67.92960000000001</v>
      </c>
      <c r="I463" s="10">
        <v>242.8404</v>
      </c>
      <c r="J463" s="10">
        <v>536.148</v>
      </c>
      <c r="K463" s="10">
        <f t="shared" si="42"/>
        <v>1923.2839500000005</v>
      </c>
      <c r="L463" s="10">
        <f t="shared" si="43"/>
        <v>6521.161250000001</v>
      </c>
      <c r="M463" s="10">
        <f t="shared" si="44"/>
        <v>13.91058617899536</v>
      </c>
      <c r="N463" s="10">
        <f t="shared" si="45"/>
        <v>6764.00165</v>
      </c>
      <c r="O463" s="10">
        <f t="shared" si="46"/>
        <v>2166.1243500000005</v>
      </c>
      <c r="P463" s="10">
        <f t="shared" si="47"/>
        <v>3.0406427740923623</v>
      </c>
    </row>
    <row r="464" spans="1:16" ht="12.75">
      <c r="A464" s="5" t="s">
        <v>240</v>
      </c>
      <c r="B464" s="6" t="s">
        <v>207</v>
      </c>
      <c r="C464" s="7">
        <v>1056.647</v>
      </c>
      <c r="D464" s="7">
        <v>2299.347</v>
      </c>
      <c r="E464" s="7">
        <v>515.6</v>
      </c>
      <c r="F464" s="7">
        <v>48.426500000000004</v>
      </c>
      <c r="G464" s="7">
        <v>0</v>
      </c>
      <c r="H464" s="7">
        <v>10.6265</v>
      </c>
      <c r="I464" s="7">
        <v>37.8</v>
      </c>
      <c r="J464" s="7">
        <v>37.8</v>
      </c>
      <c r="K464" s="7">
        <f t="shared" si="42"/>
        <v>467.1735</v>
      </c>
      <c r="L464" s="7">
        <f t="shared" si="43"/>
        <v>2250.9205</v>
      </c>
      <c r="M464" s="7">
        <f t="shared" si="44"/>
        <v>9.392261442979054</v>
      </c>
      <c r="N464" s="7">
        <f t="shared" si="45"/>
        <v>2288.7205000000004</v>
      </c>
      <c r="O464" s="7">
        <f t="shared" si="46"/>
        <v>504.9735</v>
      </c>
      <c r="P464" s="7">
        <f t="shared" si="47"/>
        <v>2.0609968968192396</v>
      </c>
    </row>
    <row r="465" spans="1:16" ht="25.5">
      <c r="A465" s="8" t="s">
        <v>48</v>
      </c>
      <c r="B465" s="9" t="s">
        <v>49</v>
      </c>
      <c r="C465" s="10">
        <v>1056.647</v>
      </c>
      <c r="D465" s="10">
        <v>2299.347</v>
      </c>
      <c r="E465" s="10">
        <v>515.6</v>
      </c>
      <c r="F465" s="10">
        <v>48.426500000000004</v>
      </c>
      <c r="G465" s="10">
        <v>0</v>
      </c>
      <c r="H465" s="10">
        <v>10.6265</v>
      </c>
      <c r="I465" s="10">
        <v>37.8</v>
      </c>
      <c r="J465" s="10">
        <v>37.8</v>
      </c>
      <c r="K465" s="10">
        <f t="shared" si="42"/>
        <v>467.1735</v>
      </c>
      <c r="L465" s="10">
        <f t="shared" si="43"/>
        <v>2250.9205</v>
      </c>
      <c r="M465" s="10">
        <f t="shared" si="44"/>
        <v>9.392261442979054</v>
      </c>
      <c r="N465" s="10">
        <f t="shared" si="45"/>
        <v>2288.7205000000004</v>
      </c>
      <c r="O465" s="10">
        <f t="shared" si="46"/>
        <v>504.9735</v>
      </c>
      <c r="P465" s="10">
        <f t="shared" si="47"/>
        <v>2.0609968968192396</v>
      </c>
    </row>
    <row r="466" spans="1:16" ht="12.75">
      <c r="A466" s="5" t="s">
        <v>241</v>
      </c>
      <c r="B466" s="6" t="s">
        <v>211</v>
      </c>
      <c r="C466" s="7">
        <v>672.104</v>
      </c>
      <c r="D466" s="7">
        <v>672.104</v>
      </c>
      <c r="E466" s="7">
        <v>112</v>
      </c>
      <c r="F466" s="7">
        <v>0</v>
      </c>
      <c r="G466" s="7">
        <v>0</v>
      </c>
      <c r="H466" s="7">
        <v>0</v>
      </c>
      <c r="I466" s="7">
        <v>0</v>
      </c>
      <c r="J466" s="7">
        <v>55.97746</v>
      </c>
      <c r="K466" s="7">
        <f t="shared" si="42"/>
        <v>112</v>
      </c>
      <c r="L466" s="7">
        <f t="shared" si="43"/>
        <v>672.104</v>
      </c>
      <c r="M466" s="7">
        <f t="shared" si="44"/>
        <v>0</v>
      </c>
      <c r="N466" s="7">
        <f t="shared" si="45"/>
        <v>672.104</v>
      </c>
      <c r="O466" s="7">
        <f t="shared" si="46"/>
        <v>112</v>
      </c>
      <c r="P466" s="7">
        <f t="shared" si="47"/>
        <v>0</v>
      </c>
    </row>
    <row r="467" spans="1:16" ht="25.5">
      <c r="A467" s="8" t="s">
        <v>48</v>
      </c>
      <c r="B467" s="9" t="s">
        <v>49</v>
      </c>
      <c r="C467" s="10">
        <v>672.104</v>
      </c>
      <c r="D467" s="10">
        <v>672.104</v>
      </c>
      <c r="E467" s="10">
        <v>112</v>
      </c>
      <c r="F467" s="10">
        <v>0</v>
      </c>
      <c r="G467" s="10">
        <v>0</v>
      </c>
      <c r="H467" s="10">
        <v>0</v>
      </c>
      <c r="I467" s="10">
        <v>0</v>
      </c>
      <c r="J467" s="10">
        <v>55.97746</v>
      </c>
      <c r="K467" s="10">
        <f t="shared" si="42"/>
        <v>112</v>
      </c>
      <c r="L467" s="10">
        <f t="shared" si="43"/>
        <v>672.104</v>
      </c>
      <c r="M467" s="10">
        <f t="shared" si="44"/>
        <v>0</v>
      </c>
      <c r="N467" s="10">
        <f t="shared" si="45"/>
        <v>672.104</v>
      </c>
      <c r="O467" s="10">
        <f t="shared" si="46"/>
        <v>112</v>
      </c>
      <c r="P467" s="10">
        <f t="shared" si="47"/>
        <v>0</v>
      </c>
    </row>
    <row r="468" spans="1:16" ht="38.25">
      <c r="A468" s="5" t="s">
        <v>242</v>
      </c>
      <c r="B468" s="6" t="s">
        <v>63</v>
      </c>
      <c r="C468" s="7">
        <v>500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f t="shared" si="42"/>
        <v>0</v>
      </c>
      <c r="L468" s="7">
        <f t="shared" si="43"/>
        <v>0</v>
      </c>
      <c r="M468" s="7">
        <f t="shared" si="44"/>
        <v>0</v>
      </c>
      <c r="N468" s="7">
        <f t="shared" si="45"/>
        <v>0</v>
      </c>
      <c r="O468" s="7">
        <f t="shared" si="46"/>
        <v>0</v>
      </c>
      <c r="P468" s="7">
        <f t="shared" si="47"/>
        <v>0</v>
      </c>
    </row>
    <row r="469" spans="1:16" ht="12.75">
      <c r="A469" s="8" t="s">
        <v>28</v>
      </c>
      <c r="B469" s="9" t="s">
        <v>29</v>
      </c>
      <c r="C469" s="10">
        <v>500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0</v>
      </c>
      <c r="M469" s="10">
        <f t="shared" si="44"/>
        <v>0</v>
      </c>
      <c r="N469" s="10">
        <f t="shared" si="45"/>
        <v>0</v>
      </c>
      <c r="O469" s="10">
        <f t="shared" si="46"/>
        <v>0</v>
      </c>
      <c r="P469" s="10">
        <f t="shared" si="47"/>
        <v>0</v>
      </c>
    </row>
    <row r="470" spans="1:16" ht="12.75">
      <c r="A470" s="5" t="s">
        <v>243</v>
      </c>
      <c r="B470" s="6" t="s">
        <v>69</v>
      </c>
      <c r="C470" s="7">
        <v>2653.672</v>
      </c>
      <c r="D470" s="7">
        <v>1329.172</v>
      </c>
      <c r="E470" s="7">
        <v>105.33800000000002</v>
      </c>
      <c r="F470" s="7">
        <v>13.13565</v>
      </c>
      <c r="G470" s="7">
        <v>0</v>
      </c>
      <c r="H470" s="7">
        <v>13.13565</v>
      </c>
      <c r="I470" s="7">
        <v>0</v>
      </c>
      <c r="J470" s="7">
        <v>0</v>
      </c>
      <c r="K470" s="7">
        <f t="shared" si="42"/>
        <v>92.20235000000002</v>
      </c>
      <c r="L470" s="7">
        <f t="shared" si="43"/>
        <v>1316.03635</v>
      </c>
      <c r="M470" s="7">
        <f t="shared" si="44"/>
        <v>12.470001329055039</v>
      </c>
      <c r="N470" s="7">
        <f t="shared" si="45"/>
        <v>1316.03635</v>
      </c>
      <c r="O470" s="7">
        <f t="shared" si="46"/>
        <v>92.20235000000002</v>
      </c>
      <c r="P470" s="7">
        <f t="shared" si="47"/>
        <v>12.470001329055039</v>
      </c>
    </row>
    <row r="471" spans="1:16" ht="12.75">
      <c r="A471" s="8" t="s">
        <v>22</v>
      </c>
      <c r="B471" s="9" t="s">
        <v>23</v>
      </c>
      <c r="C471" s="10">
        <v>319.2</v>
      </c>
      <c r="D471" s="10">
        <v>319.2</v>
      </c>
      <c r="E471" s="10">
        <v>56.6</v>
      </c>
      <c r="F471" s="10">
        <v>10.76693</v>
      </c>
      <c r="G471" s="10">
        <v>0</v>
      </c>
      <c r="H471" s="10">
        <v>10.76693</v>
      </c>
      <c r="I471" s="10">
        <v>0</v>
      </c>
      <c r="J471" s="10">
        <v>0</v>
      </c>
      <c r="K471" s="10">
        <f t="shared" si="42"/>
        <v>45.83307</v>
      </c>
      <c r="L471" s="10">
        <f t="shared" si="43"/>
        <v>308.43307</v>
      </c>
      <c r="M471" s="10">
        <f t="shared" si="44"/>
        <v>19.0228445229682</v>
      </c>
      <c r="N471" s="10">
        <f t="shared" si="45"/>
        <v>308.43307</v>
      </c>
      <c r="O471" s="10">
        <f t="shared" si="46"/>
        <v>45.83307</v>
      </c>
      <c r="P471" s="10">
        <f t="shared" si="47"/>
        <v>19.0228445229682</v>
      </c>
    </row>
    <row r="472" spans="1:16" ht="12.75">
      <c r="A472" s="8" t="s">
        <v>24</v>
      </c>
      <c r="B472" s="9" t="s">
        <v>25</v>
      </c>
      <c r="C472" s="10">
        <v>70.224</v>
      </c>
      <c r="D472" s="10">
        <v>70.224</v>
      </c>
      <c r="E472" s="10">
        <v>12.4</v>
      </c>
      <c r="F472" s="10">
        <v>2.3687199999999997</v>
      </c>
      <c r="G472" s="10">
        <v>0</v>
      </c>
      <c r="H472" s="10">
        <v>2.3687199999999997</v>
      </c>
      <c r="I472" s="10">
        <v>0</v>
      </c>
      <c r="J472" s="10">
        <v>0</v>
      </c>
      <c r="K472" s="10">
        <f t="shared" si="42"/>
        <v>10.03128</v>
      </c>
      <c r="L472" s="10">
        <f t="shared" si="43"/>
        <v>67.85528000000001</v>
      </c>
      <c r="M472" s="10">
        <f t="shared" si="44"/>
        <v>19.10258064516129</v>
      </c>
      <c r="N472" s="10">
        <f t="shared" si="45"/>
        <v>67.85528000000001</v>
      </c>
      <c r="O472" s="10">
        <f t="shared" si="46"/>
        <v>10.03128</v>
      </c>
      <c r="P472" s="10">
        <f t="shared" si="47"/>
        <v>19.10258064516129</v>
      </c>
    </row>
    <row r="473" spans="1:16" ht="12.75">
      <c r="A473" s="8" t="s">
        <v>26</v>
      </c>
      <c r="B473" s="9" t="s">
        <v>27</v>
      </c>
      <c r="C473" s="10">
        <v>2.579</v>
      </c>
      <c r="D473" s="10">
        <v>2.579</v>
      </c>
      <c r="E473" s="10">
        <v>0.4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0.4</v>
      </c>
      <c r="L473" s="10">
        <f t="shared" si="43"/>
        <v>2.579</v>
      </c>
      <c r="M473" s="10">
        <f t="shared" si="44"/>
        <v>0</v>
      </c>
      <c r="N473" s="10">
        <f t="shared" si="45"/>
        <v>2.579</v>
      </c>
      <c r="O473" s="10">
        <f t="shared" si="46"/>
        <v>0.4</v>
      </c>
      <c r="P473" s="10">
        <f t="shared" si="47"/>
        <v>0</v>
      </c>
    </row>
    <row r="474" spans="1:16" ht="12.75">
      <c r="A474" s="8" t="s">
        <v>28</v>
      </c>
      <c r="B474" s="9" t="s">
        <v>29</v>
      </c>
      <c r="C474" s="10">
        <v>3.235</v>
      </c>
      <c r="D474" s="10">
        <v>173.535</v>
      </c>
      <c r="E474" s="10">
        <v>0.55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0.55</v>
      </c>
      <c r="L474" s="10">
        <f t="shared" si="43"/>
        <v>173.535</v>
      </c>
      <c r="M474" s="10">
        <f t="shared" si="44"/>
        <v>0</v>
      </c>
      <c r="N474" s="10">
        <f t="shared" si="45"/>
        <v>173.535</v>
      </c>
      <c r="O474" s="10">
        <f t="shared" si="46"/>
        <v>0.55</v>
      </c>
      <c r="P474" s="10">
        <f t="shared" si="47"/>
        <v>0</v>
      </c>
    </row>
    <row r="475" spans="1:16" ht="12.75">
      <c r="A475" s="8" t="s">
        <v>30</v>
      </c>
      <c r="B475" s="9" t="s">
        <v>31</v>
      </c>
      <c r="C475" s="10">
        <v>2.454</v>
      </c>
      <c r="D475" s="10">
        <v>2.454</v>
      </c>
      <c r="E475" s="10">
        <v>0.4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0.4</v>
      </c>
      <c r="L475" s="10">
        <f t="shared" si="43"/>
        <v>2.454</v>
      </c>
      <c r="M475" s="10">
        <f t="shared" si="44"/>
        <v>0</v>
      </c>
      <c r="N475" s="10">
        <f t="shared" si="45"/>
        <v>2.454</v>
      </c>
      <c r="O475" s="10">
        <f t="shared" si="46"/>
        <v>0.4</v>
      </c>
      <c r="P475" s="10">
        <f t="shared" si="47"/>
        <v>0</v>
      </c>
    </row>
    <row r="476" spans="1:16" ht="12.75">
      <c r="A476" s="8" t="s">
        <v>32</v>
      </c>
      <c r="B476" s="9" t="s">
        <v>33</v>
      </c>
      <c r="C476" s="10">
        <v>3.577</v>
      </c>
      <c r="D476" s="10">
        <v>3.577</v>
      </c>
      <c r="E476" s="10">
        <v>0.4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0.4</v>
      </c>
      <c r="L476" s="10">
        <f t="shared" si="43"/>
        <v>3.577</v>
      </c>
      <c r="M476" s="10">
        <f t="shared" si="44"/>
        <v>0</v>
      </c>
      <c r="N476" s="10">
        <f t="shared" si="45"/>
        <v>3.577</v>
      </c>
      <c r="O476" s="10">
        <f t="shared" si="46"/>
        <v>0.4</v>
      </c>
      <c r="P476" s="10">
        <f t="shared" si="47"/>
        <v>0</v>
      </c>
    </row>
    <row r="477" spans="1:16" ht="12.75">
      <c r="A477" s="8" t="s">
        <v>34</v>
      </c>
      <c r="B477" s="9" t="s">
        <v>35</v>
      </c>
      <c r="C477" s="10">
        <v>0.429</v>
      </c>
      <c r="D477" s="10">
        <v>0.429</v>
      </c>
      <c r="E477" s="10">
        <v>0.06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0.06</v>
      </c>
      <c r="L477" s="10">
        <f t="shared" si="43"/>
        <v>0.429</v>
      </c>
      <c r="M477" s="10">
        <f t="shared" si="44"/>
        <v>0</v>
      </c>
      <c r="N477" s="10">
        <f t="shared" si="45"/>
        <v>0.429</v>
      </c>
      <c r="O477" s="10">
        <f t="shared" si="46"/>
        <v>0.06</v>
      </c>
      <c r="P477" s="10">
        <f t="shared" si="47"/>
        <v>0</v>
      </c>
    </row>
    <row r="478" spans="1:16" ht="12.75">
      <c r="A478" s="8" t="s">
        <v>36</v>
      </c>
      <c r="B478" s="9" t="s">
        <v>37</v>
      </c>
      <c r="C478" s="10">
        <v>4.44</v>
      </c>
      <c r="D478" s="10">
        <v>4.44</v>
      </c>
      <c r="E478" s="10">
        <v>0.74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0.74</v>
      </c>
      <c r="L478" s="10">
        <f t="shared" si="43"/>
        <v>4.44</v>
      </c>
      <c r="M478" s="10">
        <f t="shared" si="44"/>
        <v>0</v>
      </c>
      <c r="N478" s="10">
        <f t="shared" si="45"/>
        <v>4.44</v>
      </c>
      <c r="O478" s="10">
        <f t="shared" si="46"/>
        <v>0.74</v>
      </c>
      <c r="P478" s="10">
        <f t="shared" si="47"/>
        <v>0</v>
      </c>
    </row>
    <row r="479" spans="1:16" ht="25.5">
      <c r="A479" s="8" t="s">
        <v>48</v>
      </c>
      <c r="B479" s="9" t="s">
        <v>49</v>
      </c>
      <c r="C479" s="10">
        <v>2247.534</v>
      </c>
      <c r="D479" s="10">
        <v>752.734</v>
      </c>
      <c r="E479" s="10">
        <v>33.788000000000004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33.788000000000004</v>
      </c>
      <c r="L479" s="10">
        <f t="shared" si="43"/>
        <v>752.734</v>
      </c>
      <c r="M479" s="10">
        <f t="shared" si="44"/>
        <v>0</v>
      </c>
      <c r="N479" s="10">
        <f t="shared" si="45"/>
        <v>752.734</v>
      </c>
      <c r="O479" s="10">
        <f t="shared" si="46"/>
        <v>33.788000000000004</v>
      </c>
      <c r="P479" s="10">
        <f t="shared" si="47"/>
        <v>0</v>
      </c>
    </row>
    <row r="480" spans="1:16" ht="25.5">
      <c r="A480" s="5" t="s">
        <v>244</v>
      </c>
      <c r="B480" s="6" t="s">
        <v>245</v>
      </c>
      <c r="C480" s="7">
        <v>2049.139</v>
      </c>
      <c r="D480" s="7">
        <v>2251.429</v>
      </c>
      <c r="E480" s="7">
        <v>629.81</v>
      </c>
      <c r="F480" s="7">
        <v>105.50078</v>
      </c>
      <c r="G480" s="7">
        <v>0</v>
      </c>
      <c r="H480" s="7">
        <v>105.50078</v>
      </c>
      <c r="I480" s="7">
        <v>0</v>
      </c>
      <c r="J480" s="7">
        <v>0</v>
      </c>
      <c r="K480" s="7">
        <f t="shared" si="42"/>
        <v>524.30922</v>
      </c>
      <c r="L480" s="7">
        <f t="shared" si="43"/>
        <v>2145.9282200000002</v>
      </c>
      <c r="M480" s="7">
        <f t="shared" si="44"/>
        <v>16.75120750702593</v>
      </c>
      <c r="N480" s="7">
        <f t="shared" si="45"/>
        <v>2145.9282200000002</v>
      </c>
      <c r="O480" s="7">
        <f t="shared" si="46"/>
        <v>524.30922</v>
      </c>
      <c r="P480" s="7">
        <f t="shared" si="47"/>
        <v>16.75120750702593</v>
      </c>
    </row>
    <row r="481" spans="1:16" ht="25.5">
      <c r="A481" s="5" t="s">
        <v>246</v>
      </c>
      <c r="B481" s="6" t="s">
        <v>75</v>
      </c>
      <c r="C481" s="7">
        <v>2049.139</v>
      </c>
      <c r="D481" s="7">
        <v>2251.429</v>
      </c>
      <c r="E481" s="7">
        <v>629.81</v>
      </c>
      <c r="F481" s="7">
        <v>105.50078</v>
      </c>
      <c r="G481" s="7">
        <v>0</v>
      </c>
      <c r="H481" s="7">
        <v>105.50078</v>
      </c>
      <c r="I481" s="7">
        <v>0</v>
      </c>
      <c r="J481" s="7">
        <v>0</v>
      </c>
      <c r="K481" s="7">
        <f t="shared" si="42"/>
        <v>524.30922</v>
      </c>
      <c r="L481" s="7">
        <f t="shared" si="43"/>
        <v>2145.9282200000002</v>
      </c>
      <c r="M481" s="7">
        <f t="shared" si="44"/>
        <v>16.75120750702593</v>
      </c>
      <c r="N481" s="7">
        <f t="shared" si="45"/>
        <v>2145.9282200000002</v>
      </c>
      <c r="O481" s="7">
        <f t="shared" si="46"/>
        <v>524.30922</v>
      </c>
      <c r="P481" s="7">
        <f t="shared" si="47"/>
        <v>16.75120750702593</v>
      </c>
    </row>
    <row r="482" spans="1:16" ht="12.75">
      <c r="A482" s="8" t="s">
        <v>22</v>
      </c>
      <c r="B482" s="9" t="s">
        <v>23</v>
      </c>
      <c r="C482" s="10">
        <v>1608.09</v>
      </c>
      <c r="D482" s="10">
        <v>1608.09</v>
      </c>
      <c r="E482" s="10">
        <v>342.889</v>
      </c>
      <c r="F482" s="10">
        <v>89.2835</v>
      </c>
      <c r="G482" s="10">
        <v>0</v>
      </c>
      <c r="H482" s="10">
        <v>89.2835</v>
      </c>
      <c r="I482" s="10">
        <v>0</v>
      </c>
      <c r="J482" s="10">
        <v>0</v>
      </c>
      <c r="K482" s="10">
        <f t="shared" si="42"/>
        <v>253.6055</v>
      </c>
      <c r="L482" s="10">
        <f t="shared" si="43"/>
        <v>1518.8065</v>
      </c>
      <c r="M482" s="10">
        <f t="shared" si="44"/>
        <v>26.03860141328535</v>
      </c>
      <c r="N482" s="10">
        <f t="shared" si="45"/>
        <v>1518.8065</v>
      </c>
      <c r="O482" s="10">
        <f t="shared" si="46"/>
        <v>253.6055</v>
      </c>
      <c r="P482" s="10">
        <f t="shared" si="47"/>
        <v>26.03860141328535</v>
      </c>
    </row>
    <row r="483" spans="1:16" ht="12.75">
      <c r="A483" s="8" t="s">
        <v>24</v>
      </c>
      <c r="B483" s="9" t="s">
        <v>25</v>
      </c>
      <c r="C483" s="10">
        <v>353.78</v>
      </c>
      <c r="D483" s="10">
        <v>353.78</v>
      </c>
      <c r="E483" s="10">
        <v>75.435</v>
      </c>
      <c r="F483" s="10">
        <v>16.217280000000002</v>
      </c>
      <c r="G483" s="10">
        <v>0</v>
      </c>
      <c r="H483" s="10">
        <v>16.217280000000002</v>
      </c>
      <c r="I483" s="10">
        <v>0</v>
      </c>
      <c r="J483" s="10">
        <v>0</v>
      </c>
      <c r="K483" s="10">
        <f t="shared" si="42"/>
        <v>59.21772</v>
      </c>
      <c r="L483" s="10">
        <f t="shared" si="43"/>
        <v>337.56271999999996</v>
      </c>
      <c r="M483" s="10">
        <f t="shared" si="44"/>
        <v>21.498349572479622</v>
      </c>
      <c r="N483" s="10">
        <f t="shared" si="45"/>
        <v>337.56271999999996</v>
      </c>
      <c r="O483" s="10">
        <f t="shared" si="46"/>
        <v>59.21772</v>
      </c>
      <c r="P483" s="10">
        <f t="shared" si="47"/>
        <v>21.498349572479622</v>
      </c>
    </row>
    <row r="484" spans="1:16" ht="12.75">
      <c r="A484" s="8" t="s">
        <v>26</v>
      </c>
      <c r="B484" s="9" t="s">
        <v>27</v>
      </c>
      <c r="C484" s="10">
        <v>22.566</v>
      </c>
      <c r="D484" s="10">
        <v>174.856</v>
      </c>
      <c r="E484" s="10">
        <v>155.09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155.09</v>
      </c>
      <c r="L484" s="10">
        <f t="shared" si="43"/>
        <v>174.856</v>
      </c>
      <c r="M484" s="10">
        <f t="shared" si="44"/>
        <v>0</v>
      </c>
      <c r="N484" s="10">
        <f t="shared" si="45"/>
        <v>174.856</v>
      </c>
      <c r="O484" s="10">
        <f t="shared" si="46"/>
        <v>155.09</v>
      </c>
      <c r="P484" s="10">
        <f t="shared" si="47"/>
        <v>0</v>
      </c>
    </row>
    <row r="485" spans="1:16" ht="12.75">
      <c r="A485" s="8" t="s">
        <v>28</v>
      </c>
      <c r="B485" s="9" t="s">
        <v>29</v>
      </c>
      <c r="C485" s="10">
        <v>52.495</v>
      </c>
      <c r="D485" s="10">
        <v>52.495</v>
      </c>
      <c r="E485" s="10">
        <v>6.016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6.016</v>
      </c>
      <c r="L485" s="10">
        <f t="shared" si="43"/>
        <v>52.495</v>
      </c>
      <c r="M485" s="10">
        <f t="shared" si="44"/>
        <v>0</v>
      </c>
      <c r="N485" s="10">
        <f t="shared" si="45"/>
        <v>52.495</v>
      </c>
      <c r="O485" s="10">
        <f t="shared" si="46"/>
        <v>6.016</v>
      </c>
      <c r="P485" s="10">
        <f t="shared" si="47"/>
        <v>0</v>
      </c>
    </row>
    <row r="486" spans="1:16" ht="12.75">
      <c r="A486" s="8" t="s">
        <v>30</v>
      </c>
      <c r="B486" s="9" t="s">
        <v>31</v>
      </c>
      <c r="C486" s="10">
        <v>3.8</v>
      </c>
      <c r="D486" s="10">
        <v>3.8</v>
      </c>
      <c r="E486" s="10">
        <v>0.38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0.38</v>
      </c>
      <c r="L486" s="10">
        <f t="shared" si="43"/>
        <v>3.8</v>
      </c>
      <c r="M486" s="10">
        <f t="shared" si="44"/>
        <v>0</v>
      </c>
      <c r="N486" s="10">
        <f t="shared" si="45"/>
        <v>3.8</v>
      </c>
      <c r="O486" s="10">
        <f t="shared" si="46"/>
        <v>0.38</v>
      </c>
      <c r="P486" s="10">
        <f t="shared" si="47"/>
        <v>0</v>
      </c>
    </row>
    <row r="487" spans="1:16" ht="25.5">
      <c r="A487" s="8" t="s">
        <v>40</v>
      </c>
      <c r="B487" s="9" t="s">
        <v>41</v>
      </c>
      <c r="C487" s="10">
        <v>3.44</v>
      </c>
      <c r="D487" s="10">
        <v>3.44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</v>
      </c>
      <c r="L487" s="10">
        <f t="shared" si="43"/>
        <v>3.44</v>
      </c>
      <c r="M487" s="10">
        <f t="shared" si="44"/>
        <v>0</v>
      </c>
      <c r="N487" s="10">
        <f t="shared" si="45"/>
        <v>3.44</v>
      </c>
      <c r="O487" s="10">
        <f t="shared" si="46"/>
        <v>0</v>
      </c>
      <c r="P487" s="10">
        <f t="shared" si="47"/>
        <v>0</v>
      </c>
    </row>
    <row r="488" spans="1:16" ht="12.75">
      <c r="A488" s="8" t="s">
        <v>42</v>
      </c>
      <c r="B488" s="9" t="s">
        <v>43</v>
      </c>
      <c r="C488" s="10">
        <v>4.968</v>
      </c>
      <c r="D488" s="10">
        <v>54.968</v>
      </c>
      <c r="E488" s="10">
        <v>50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50</v>
      </c>
      <c r="L488" s="10">
        <f t="shared" si="43"/>
        <v>54.968</v>
      </c>
      <c r="M488" s="10">
        <f t="shared" si="44"/>
        <v>0</v>
      </c>
      <c r="N488" s="10">
        <f t="shared" si="45"/>
        <v>54.968</v>
      </c>
      <c r="O488" s="10">
        <f t="shared" si="46"/>
        <v>50</v>
      </c>
      <c r="P488" s="10">
        <f t="shared" si="47"/>
        <v>0</v>
      </c>
    </row>
    <row r="489" spans="1:16" ht="25.5">
      <c r="A489" s="5" t="s">
        <v>247</v>
      </c>
      <c r="B489" s="6" t="s">
        <v>248</v>
      </c>
      <c r="C489" s="7">
        <v>8863.966999999999</v>
      </c>
      <c r="D489" s="7">
        <v>10406.52</v>
      </c>
      <c r="E489" s="7">
        <v>1407.1829999999998</v>
      </c>
      <c r="F489" s="7">
        <v>3.2058299999999997</v>
      </c>
      <c r="G489" s="7">
        <v>0</v>
      </c>
      <c r="H489" s="7">
        <v>449.86005000000006</v>
      </c>
      <c r="I489" s="7">
        <v>0</v>
      </c>
      <c r="J489" s="7">
        <v>55.37</v>
      </c>
      <c r="K489" s="7">
        <f t="shared" si="42"/>
        <v>1403.9771699999997</v>
      </c>
      <c r="L489" s="7">
        <f t="shared" si="43"/>
        <v>10403.31417</v>
      </c>
      <c r="M489" s="7">
        <f t="shared" si="44"/>
        <v>0.2278189830320577</v>
      </c>
      <c r="N489" s="7">
        <f t="shared" si="45"/>
        <v>9956.659950000001</v>
      </c>
      <c r="O489" s="7">
        <f t="shared" si="46"/>
        <v>957.3229499999998</v>
      </c>
      <c r="P489" s="7">
        <f t="shared" si="47"/>
        <v>31.96883774178626</v>
      </c>
    </row>
    <row r="490" spans="1:16" ht="25.5">
      <c r="A490" s="5" t="s">
        <v>249</v>
      </c>
      <c r="B490" s="6" t="s">
        <v>75</v>
      </c>
      <c r="C490" s="7">
        <v>6888.966999999999</v>
      </c>
      <c r="D490" s="7">
        <v>6888.966999999999</v>
      </c>
      <c r="E490" s="7">
        <v>1281.93</v>
      </c>
      <c r="F490" s="7">
        <v>3.2058299999999997</v>
      </c>
      <c r="G490" s="7">
        <v>0</v>
      </c>
      <c r="H490" s="7">
        <v>449.86005000000006</v>
      </c>
      <c r="I490" s="7">
        <v>0</v>
      </c>
      <c r="J490" s="7">
        <v>55.37</v>
      </c>
      <c r="K490" s="7">
        <f t="shared" si="42"/>
        <v>1278.72417</v>
      </c>
      <c r="L490" s="7">
        <f t="shared" si="43"/>
        <v>6885.761169999999</v>
      </c>
      <c r="M490" s="7">
        <f t="shared" si="44"/>
        <v>0.25007839741639554</v>
      </c>
      <c r="N490" s="7">
        <f t="shared" si="45"/>
        <v>6439.1069499999985</v>
      </c>
      <c r="O490" s="7">
        <f t="shared" si="46"/>
        <v>832.0699500000001</v>
      </c>
      <c r="P490" s="7">
        <f t="shared" si="47"/>
        <v>35.09240364138448</v>
      </c>
    </row>
    <row r="491" spans="1:16" ht="12.75">
      <c r="A491" s="8" t="s">
        <v>22</v>
      </c>
      <c r="B491" s="9" t="s">
        <v>23</v>
      </c>
      <c r="C491" s="10">
        <v>5213.37</v>
      </c>
      <c r="D491" s="10">
        <v>5213.37</v>
      </c>
      <c r="E491" s="10">
        <v>1000</v>
      </c>
      <c r="F491" s="10">
        <v>0</v>
      </c>
      <c r="G491" s="10">
        <v>0</v>
      </c>
      <c r="H491" s="10">
        <v>363.82327000000004</v>
      </c>
      <c r="I491" s="10">
        <v>0</v>
      </c>
      <c r="J491" s="10">
        <v>30.5</v>
      </c>
      <c r="K491" s="10">
        <f t="shared" si="42"/>
        <v>1000</v>
      </c>
      <c r="L491" s="10">
        <f t="shared" si="43"/>
        <v>5213.37</v>
      </c>
      <c r="M491" s="10">
        <f t="shared" si="44"/>
        <v>0</v>
      </c>
      <c r="N491" s="10">
        <f t="shared" si="45"/>
        <v>4849.54673</v>
      </c>
      <c r="O491" s="10">
        <f t="shared" si="46"/>
        <v>636.1767299999999</v>
      </c>
      <c r="P491" s="10">
        <f t="shared" si="47"/>
        <v>36.382327000000004</v>
      </c>
    </row>
    <row r="492" spans="1:16" ht="12.75">
      <c r="A492" s="8" t="s">
        <v>24</v>
      </c>
      <c r="B492" s="9" t="s">
        <v>25</v>
      </c>
      <c r="C492" s="10">
        <v>1146.941</v>
      </c>
      <c r="D492" s="10">
        <v>1146.941</v>
      </c>
      <c r="E492" s="10">
        <v>220</v>
      </c>
      <c r="F492" s="10">
        <v>0</v>
      </c>
      <c r="G492" s="10">
        <v>0</v>
      </c>
      <c r="H492" s="10">
        <v>82.01678</v>
      </c>
      <c r="I492" s="10">
        <v>0</v>
      </c>
      <c r="J492" s="10">
        <v>6.71</v>
      </c>
      <c r="K492" s="10">
        <f t="shared" si="42"/>
        <v>220</v>
      </c>
      <c r="L492" s="10">
        <f t="shared" si="43"/>
        <v>1146.941</v>
      </c>
      <c r="M492" s="10">
        <f t="shared" si="44"/>
        <v>0</v>
      </c>
      <c r="N492" s="10">
        <f t="shared" si="45"/>
        <v>1064.92422</v>
      </c>
      <c r="O492" s="10">
        <f t="shared" si="46"/>
        <v>137.98322000000002</v>
      </c>
      <c r="P492" s="10">
        <f t="shared" si="47"/>
        <v>37.28035454545454</v>
      </c>
    </row>
    <row r="493" spans="1:16" ht="12.75">
      <c r="A493" s="8" t="s">
        <v>26</v>
      </c>
      <c r="B493" s="9" t="s">
        <v>27</v>
      </c>
      <c r="C493" s="10">
        <v>101.634</v>
      </c>
      <c r="D493" s="10">
        <v>101.634</v>
      </c>
      <c r="E493" s="10">
        <v>18</v>
      </c>
      <c r="F493" s="10">
        <v>0</v>
      </c>
      <c r="G493" s="10">
        <v>0</v>
      </c>
      <c r="H493" s="10">
        <v>0</v>
      </c>
      <c r="I493" s="10">
        <v>0</v>
      </c>
      <c r="J493" s="10">
        <v>17.985</v>
      </c>
      <c r="K493" s="10">
        <f t="shared" si="42"/>
        <v>18</v>
      </c>
      <c r="L493" s="10">
        <f t="shared" si="43"/>
        <v>101.634</v>
      </c>
      <c r="M493" s="10">
        <f t="shared" si="44"/>
        <v>0</v>
      </c>
      <c r="N493" s="10">
        <f t="shared" si="45"/>
        <v>101.634</v>
      </c>
      <c r="O493" s="10">
        <f t="shared" si="46"/>
        <v>18</v>
      </c>
      <c r="P493" s="10">
        <f t="shared" si="47"/>
        <v>0</v>
      </c>
    </row>
    <row r="494" spans="1:16" ht="12.75">
      <c r="A494" s="8" t="s">
        <v>28</v>
      </c>
      <c r="B494" s="9" t="s">
        <v>29</v>
      </c>
      <c r="C494" s="10">
        <v>218.454</v>
      </c>
      <c r="D494" s="10">
        <v>218.454</v>
      </c>
      <c r="E494" s="10">
        <v>36</v>
      </c>
      <c r="F494" s="10">
        <v>3.2304299999999997</v>
      </c>
      <c r="G494" s="10">
        <v>0</v>
      </c>
      <c r="H494" s="10">
        <v>3.8</v>
      </c>
      <c r="I494" s="10">
        <v>0</v>
      </c>
      <c r="J494" s="10">
        <v>0.175</v>
      </c>
      <c r="K494" s="10">
        <f t="shared" si="42"/>
        <v>32.76957</v>
      </c>
      <c r="L494" s="10">
        <f t="shared" si="43"/>
        <v>215.22357</v>
      </c>
      <c r="M494" s="10">
        <f t="shared" si="44"/>
        <v>8.973416666666665</v>
      </c>
      <c r="N494" s="10">
        <f t="shared" si="45"/>
        <v>214.654</v>
      </c>
      <c r="O494" s="10">
        <f t="shared" si="46"/>
        <v>32.2</v>
      </c>
      <c r="P494" s="10">
        <f t="shared" si="47"/>
        <v>10.555555555555555</v>
      </c>
    </row>
    <row r="495" spans="1:16" ht="12.75">
      <c r="A495" s="8" t="s">
        <v>30</v>
      </c>
      <c r="B495" s="9" t="s">
        <v>31</v>
      </c>
      <c r="C495" s="10">
        <v>7.9510000000000005</v>
      </c>
      <c r="D495" s="10">
        <v>7.9510000000000005</v>
      </c>
      <c r="E495" s="10">
        <v>1.32</v>
      </c>
      <c r="F495" s="10">
        <v>0.22</v>
      </c>
      <c r="G495" s="10">
        <v>0</v>
      </c>
      <c r="H495" s="10">
        <v>0.22</v>
      </c>
      <c r="I495" s="10">
        <v>0</v>
      </c>
      <c r="J495" s="10">
        <v>0</v>
      </c>
      <c r="K495" s="10">
        <f t="shared" si="42"/>
        <v>1.1</v>
      </c>
      <c r="L495" s="10">
        <f t="shared" si="43"/>
        <v>7.731000000000001</v>
      </c>
      <c r="M495" s="10">
        <f t="shared" si="44"/>
        <v>16.666666666666664</v>
      </c>
      <c r="N495" s="10">
        <f t="shared" si="45"/>
        <v>7.731000000000001</v>
      </c>
      <c r="O495" s="10">
        <f t="shared" si="46"/>
        <v>1.1</v>
      </c>
      <c r="P495" s="10">
        <f t="shared" si="47"/>
        <v>16.666666666666664</v>
      </c>
    </row>
    <row r="496" spans="1:16" ht="12.75">
      <c r="A496" s="8" t="s">
        <v>32</v>
      </c>
      <c r="B496" s="9" t="s">
        <v>33</v>
      </c>
      <c r="C496" s="10">
        <v>141.035</v>
      </c>
      <c r="D496" s="10">
        <v>141.035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0</v>
      </c>
      <c r="L496" s="10">
        <f t="shared" si="43"/>
        <v>141.035</v>
      </c>
      <c r="M496" s="10">
        <f t="shared" si="44"/>
        <v>0</v>
      </c>
      <c r="N496" s="10">
        <f t="shared" si="45"/>
        <v>141.035</v>
      </c>
      <c r="O496" s="10">
        <f t="shared" si="46"/>
        <v>0</v>
      </c>
      <c r="P496" s="10">
        <f t="shared" si="47"/>
        <v>0</v>
      </c>
    </row>
    <row r="497" spans="1:16" ht="12.75">
      <c r="A497" s="8" t="s">
        <v>34</v>
      </c>
      <c r="B497" s="9" t="s">
        <v>35</v>
      </c>
      <c r="C497" s="10">
        <v>1.508</v>
      </c>
      <c r="D497" s="10">
        <v>1.508</v>
      </c>
      <c r="E497" s="10">
        <v>0.25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0.25</v>
      </c>
      <c r="L497" s="10">
        <f t="shared" si="43"/>
        <v>1.508</v>
      </c>
      <c r="M497" s="10">
        <f t="shared" si="44"/>
        <v>0</v>
      </c>
      <c r="N497" s="10">
        <f t="shared" si="45"/>
        <v>1.508</v>
      </c>
      <c r="O497" s="10">
        <f t="shared" si="46"/>
        <v>0.25</v>
      </c>
      <c r="P497" s="10">
        <f t="shared" si="47"/>
        <v>0</v>
      </c>
    </row>
    <row r="498" spans="1:16" ht="12.75">
      <c r="A498" s="8" t="s">
        <v>36</v>
      </c>
      <c r="B498" s="9" t="s">
        <v>37</v>
      </c>
      <c r="C498" s="10">
        <v>34.499</v>
      </c>
      <c r="D498" s="10">
        <v>34.499</v>
      </c>
      <c r="E498" s="10">
        <v>4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4</v>
      </c>
      <c r="L498" s="10">
        <f t="shared" si="43"/>
        <v>34.499</v>
      </c>
      <c r="M498" s="10">
        <f t="shared" si="44"/>
        <v>0</v>
      </c>
      <c r="N498" s="10">
        <f t="shared" si="45"/>
        <v>34.499</v>
      </c>
      <c r="O498" s="10">
        <f t="shared" si="46"/>
        <v>4</v>
      </c>
      <c r="P498" s="10">
        <f t="shared" si="47"/>
        <v>0</v>
      </c>
    </row>
    <row r="499" spans="1:16" ht="25.5">
      <c r="A499" s="8" t="s">
        <v>40</v>
      </c>
      <c r="B499" s="9" t="s">
        <v>41</v>
      </c>
      <c r="C499" s="10">
        <v>9.406</v>
      </c>
      <c r="D499" s="10">
        <v>9.406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9.406</v>
      </c>
      <c r="M499" s="10">
        <f t="shared" si="44"/>
        <v>0</v>
      </c>
      <c r="N499" s="10">
        <f t="shared" si="45"/>
        <v>9.406</v>
      </c>
      <c r="O499" s="10">
        <f t="shared" si="46"/>
        <v>0</v>
      </c>
      <c r="P499" s="10">
        <f t="shared" si="47"/>
        <v>0</v>
      </c>
    </row>
    <row r="500" spans="1:16" ht="12.75">
      <c r="A500" s="8" t="s">
        <v>42</v>
      </c>
      <c r="B500" s="9" t="s">
        <v>43</v>
      </c>
      <c r="C500" s="10">
        <v>14.169</v>
      </c>
      <c r="D500" s="10">
        <v>14.169</v>
      </c>
      <c r="E500" s="10">
        <v>2.36</v>
      </c>
      <c r="F500" s="10">
        <v>-0.2446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2.6046</v>
      </c>
      <c r="L500" s="10">
        <f t="shared" si="43"/>
        <v>14.4136</v>
      </c>
      <c r="M500" s="10">
        <f t="shared" si="44"/>
        <v>-10.364406779661017</v>
      </c>
      <c r="N500" s="10">
        <f t="shared" si="45"/>
        <v>14.169</v>
      </c>
      <c r="O500" s="10">
        <f t="shared" si="46"/>
        <v>2.36</v>
      </c>
      <c r="P500" s="10">
        <f t="shared" si="47"/>
        <v>0</v>
      </c>
    </row>
    <row r="501" spans="1:16" ht="12.75">
      <c r="A501" s="5" t="s">
        <v>250</v>
      </c>
      <c r="B501" s="6" t="s">
        <v>207</v>
      </c>
      <c r="C501" s="7">
        <v>300</v>
      </c>
      <c r="D501" s="7">
        <v>300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0</v>
      </c>
      <c r="L501" s="7">
        <f t="shared" si="43"/>
        <v>300</v>
      </c>
      <c r="M501" s="7">
        <f t="shared" si="44"/>
        <v>0</v>
      </c>
      <c r="N501" s="7">
        <f t="shared" si="45"/>
        <v>300</v>
      </c>
      <c r="O501" s="7">
        <f t="shared" si="46"/>
        <v>0</v>
      </c>
      <c r="P501" s="7">
        <f t="shared" si="47"/>
        <v>0</v>
      </c>
    </row>
    <row r="502" spans="1:16" ht="25.5">
      <c r="A502" s="8" t="s">
        <v>251</v>
      </c>
      <c r="B502" s="9" t="s">
        <v>252</v>
      </c>
      <c r="C502" s="10">
        <v>300</v>
      </c>
      <c r="D502" s="10">
        <v>300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300</v>
      </c>
      <c r="M502" s="10">
        <f t="shared" si="44"/>
        <v>0</v>
      </c>
      <c r="N502" s="10">
        <f t="shared" si="45"/>
        <v>300</v>
      </c>
      <c r="O502" s="10">
        <f t="shared" si="46"/>
        <v>0</v>
      </c>
      <c r="P502" s="10">
        <f t="shared" si="47"/>
        <v>0</v>
      </c>
    </row>
    <row r="503" spans="1:16" ht="12.75">
      <c r="A503" s="5" t="s">
        <v>253</v>
      </c>
      <c r="B503" s="6" t="s">
        <v>254</v>
      </c>
      <c r="C503" s="7">
        <v>1580</v>
      </c>
      <c r="D503" s="7">
        <v>2410.253</v>
      </c>
      <c r="E503" s="7">
        <v>125.253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f t="shared" si="42"/>
        <v>125.253</v>
      </c>
      <c r="L503" s="7">
        <f t="shared" si="43"/>
        <v>2410.253</v>
      </c>
      <c r="M503" s="7">
        <f t="shared" si="44"/>
        <v>0</v>
      </c>
      <c r="N503" s="7">
        <f t="shared" si="45"/>
        <v>2410.253</v>
      </c>
      <c r="O503" s="7">
        <f t="shared" si="46"/>
        <v>125.253</v>
      </c>
      <c r="P503" s="7">
        <f t="shared" si="47"/>
        <v>0</v>
      </c>
    </row>
    <row r="504" spans="1:16" ht="25.5">
      <c r="A504" s="8" t="s">
        <v>251</v>
      </c>
      <c r="B504" s="9" t="s">
        <v>252</v>
      </c>
      <c r="C504" s="10">
        <v>1580</v>
      </c>
      <c r="D504" s="10">
        <v>2410.253</v>
      </c>
      <c r="E504" s="10">
        <v>125.253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125.253</v>
      </c>
      <c r="L504" s="10">
        <f t="shared" si="43"/>
        <v>2410.253</v>
      </c>
      <c r="M504" s="10">
        <f t="shared" si="44"/>
        <v>0</v>
      </c>
      <c r="N504" s="10">
        <f t="shared" si="45"/>
        <v>2410.253</v>
      </c>
      <c r="O504" s="10">
        <f t="shared" si="46"/>
        <v>125.253</v>
      </c>
      <c r="P504" s="10">
        <f t="shared" si="47"/>
        <v>0</v>
      </c>
    </row>
    <row r="505" spans="1:16" ht="12.75">
      <c r="A505" s="5" t="s">
        <v>255</v>
      </c>
      <c r="B505" s="6" t="s">
        <v>69</v>
      </c>
      <c r="C505" s="7">
        <v>95</v>
      </c>
      <c r="D505" s="7">
        <v>807.3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f t="shared" si="42"/>
        <v>0</v>
      </c>
      <c r="L505" s="7">
        <f t="shared" si="43"/>
        <v>807.3</v>
      </c>
      <c r="M505" s="7">
        <f t="shared" si="44"/>
        <v>0</v>
      </c>
      <c r="N505" s="7">
        <f t="shared" si="45"/>
        <v>807.3</v>
      </c>
      <c r="O505" s="7">
        <f t="shared" si="46"/>
        <v>0</v>
      </c>
      <c r="P505" s="7">
        <f t="shared" si="47"/>
        <v>0</v>
      </c>
    </row>
    <row r="506" spans="1:16" ht="12.75">
      <c r="A506" s="8" t="s">
        <v>26</v>
      </c>
      <c r="B506" s="9" t="s">
        <v>27</v>
      </c>
      <c r="C506" s="10">
        <v>0</v>
      </c>
      <c r="D506" s="10">
        <v>155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155</v>
      </c>
      <c r="M506" s="10">
        <f t="shared" si="44"/>
        <v>0</v>
      </c>
      <c r="N506" s="10">
        <f t="shared" si="45"/>
        <v>155</v>
      </c>
      <c r="O506" s="10">
        <f t="shared" si="46"/>
        <v>0</v>
      </c>
      <c r="P506" s="10">
        <f t="shared" si="47"/>
        <v>0</v>
      </c>
    </row>
    <row r="507" spans="1:16" ht="12.75">
      <c r="A507" s="8" t="s">
        <v>28</v>
      </c>
      <c r="B507" s="9" t="s">
        <v>29</v>
      </c>
      <c r="C507" s="10">
        <v>45</v>
      </c>
      <c r="D507" s="10">
        <v>602.3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</v>
      </c>
      <c r="L507" s="10">
        <f t="shared" si="43"/>
        <v>602.3</v>
      </c>
      <c r="M507" s="10">
        <f t="shared" si="44"/>
        <v>0</v>
      </c>
      <c r="N507" s="10">
        <f t="shared" si="45"/>
        <v>602.3</v>
      </c>
      <c r="O507" s="10">
        <f t="shared" si="46"/>
        <v>0</v>
      </c>
      <c r="P507" s="10">
        <f t="shared" si="47"/>
        <v>0</v>
      </c>
    </row>
    <row r="508" spans="1:16" ht="12.75">
      <c r="A508" s="8" t="s">
        <v>70</v>
      </c>
      <c r="B508" s="9" t="s">
        <v>71</v>
      </c>
      <c r="C508" s="10">
        <v>50</v>
      </c>
      <c r="D508" s="10">
        <v>50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</v>
      </c>
      <c r="L508" s="10">
        <f t="shared" si="43"/>
        <v>50</v>
      </c>
      <c r="M508" s="10">
        <f t="shared" si="44"/>
        <v>0</v>
      </c>
      <c r="N508" s="10">
        <f t="shared" si="45"/>
        <v>50</v>
      </c>
      <c r="O508" s="10">
        <f t="shared" si="46"/>
        <v>0</v>
      </c>
      <c r="P508" s="10">
        <f t="shared" si="47"/>
        <v>0</v>
      </c>
    </row>
    <row r="509" spans="1:16" ht="25.5">
      <c r="A509" s="5" t="s">
        <v>256</v>
      </c>
      <c r="B509" s="6" t="s">
        <v>257</v>
      </c>
      <c r="C509" s="7">
        <v>13972.267</v>
      </c>
      <c r="D509" s="7">
        <v>14453.267</v>
      </c>
      <c r="E509" s="7">
        <v>1336.2</v>
      </c>
      <c r="F509" s="7">
        <v>194.9111</v>
      </c>
      <c r="G509" s="7">
        <v>0</v>
      </c>
      <c r="H509" s="7">
        <v>370.61692</v>
      </c>
      <c r="I509" s="7">
        <v>90.606</v>
      </c>
      <c r="J509" s="7">
        <v>90.606</v>
      </c>
      <c r="K509" s="7">
        <f t="shared" si="42"/>
        <v>1141.2889</v>
      </c>
      <c r="L509" s="7">
        <f t="shared" si="43"/>
        <v>14258.3559</v>
      </c>
      <c r="M509" s="7">
        <f t="shared" si="44"/>
        <v>14.586970513396198</v>
      </c>
      <c r="N509" s="7">
        <f t="shared" si="45"/>
        <v>14082.65008</v>
      </c>
      <c r="O509" s="7">
        <f t="shared" si="46"/>
        <v>965.5830800000001</v>
      </c>
      <c r="P509" s="7">
        <f t="shared" si="47"/>
        <v>27.73663523424637</v>
      </c>
    </row>
    <row r="510" spans="1:16" ht="25.5">
      <c r="A510" s="5" t="s">
        <v>258</v>
      </c>
      <c r="B510" s="6" t="s">
        <v>75</v>
      </c>
      <c r="C510" s="7">
        <v>7924.334</v>
      </c>
      <c r="D510" s="7">
        <v>7924.334</v>
      </c>
      <c r="E510" s="7">
        <v>1336.2</v>
      </c>
      <c r="F510" s="7">
        <v>194.9111</v>
      </c>
      <c r="G510" s="7">
        <v>0</v>
      </c>
      <c r="H510" s="7">
        <v>370.61692</v>
      </c>
      <c r="I510" s="7">
        <v>90.606</v>
      </c>
      <c r="J510" s="7">
        <v>90.606</v>
      </c>
      <c r="K510" s="7">
        <f t="shared" si="42"/>
        <v>1141.2889</v>
      </c>
      <c r="L510" s="7">
        <f t="shared" si="43"/>
        <v>7729.4229</v>
      </c>
      <c r="M510" s="7">
        <f t="shared" si="44"/>
        <v>14.586970513396198</v>
      </c>
      <c r="N510" s="7">
        <f t="shared" si="45"/>
        <v>7553.717079999999</v>
      </c>
      <c r="O510" s="7">
        <f t="shared" si="46"/>
        <v>965.5830800000001</v>
      </c>
      <c r="P510" s="7">
        <f t="shared" si="47"/>
        <v>27.73663523424637</v>
      </c>
    </row>
    <row r="511" spans="1:16" ht="12.75">
      <c r="A511" s="8" t="s">
        <v>22</v>
      </c>
      <c r="B511" s="9" t="s">
        <v>23</v>
      </c>
      <c r="C511" s="10">
        <v>6124.136</v>
      </c>
      <c r="D511" s="10">
        <v>6124.136</v>
      </c>
      <c r="E511" s="10">
        <v>1040</v>
      </c>
      <c r="F511" s="10">
        <v>149</v>
      </c>
      <c r="G511" s="10">
        <v>0</v>
      </c>
      <c r="H511" s="10">
        <v>298.7605</v>
      </c>
      <c r="I511" s="10">
        <v>74</v>
      </c>
      <c r="J511" s="10">
        <v>74</v>
      </c>
      <c r="K511" s="10">
        <f t="shared" si="42"/>
        <v>891</v>
      </c>
      <c r="L511" s="10">
        <f t="shared" si="43"/>
        <v>5975.136</v>
      </c>
      <c r="M511" s="10">
        <f t="shared" si="44"/>
        <v>14.326923076923077</v>
      </c>
      <c r="N511" s="10">
        <f t="shared" si="45"/>
        <v>5825.3755</v>
      </c>
      <c r="O511" s="10">
        <f t="shared" si="46"/>
        <v>741.2395</v>
      </c>
      <c r="P511" s="10">
        <f t="shared" si="47"/>
        <v>28.726971153846154</v>
      </c>
    </row>
    <row r="512" spans="1:16" ht="12.75">
      <c r="A512" s="8" t="s">
        <v>24</v>
      </c>
      <c r="B512" s="9" t="s">
        <v>25</v>
      </c>
      <c r="C512" s="10">
        <v>1347.31</v>
      </c>
      <c r="D512" s="10">
        <v>1347.31</v>
      </c>
      <c r="E512" s="10">
        <v>228.8</v>
      </c>
      <c r="F512" s="10">
        <v>31.2851</v>
      </c>
      <c r="G512" s="10">
        <v>0</v>
      </c>
      <c r="H512" s="10">
        <v>56.20242</v>
      </c>
      <c r="I512" s="10">
        <v>16.28</v>
      </c>
      <c r="J512" s="10">
        <v>16.28</v>
      </c>
      <c r="K512" s="10">
        <f t="shared" si="42"/>
        <v>197.5149</v>
      </c>
      <c r="L512" s="10">
        <f t="shared" si="43"/>
        <v>1316.0249</v>
      </c>
      <c r="M512" s="10">
        <f t="shared" si="44"/>
        <v>13.673557692307693</v>
      </c>
      <c r="N512" s="10">
        <f t="shared" si="45"/>
        <v>1291.1075799999999</v>
      </c>
      <c r="O512" s="10">
        <f t="shared" si="46"/>
        <v>172.59758000000002</v>
      </c>
      <c r="P512" s="10">
        <f t="shared" si="47"/>
        <v>24.563994755244753</v>
      </c>
    </row>
    <row r="513" spans="1:16" ht="12.75">
      <c r="A513" s="8" t="s">
        <v>26</v>
      </c>
      <c r="B513" s="9" t="s">
        <v>27</v>
      </c>
      <c r="C513" s="10">
        <v>223.17</v>
      </c>
      <c r="D513" s="10">
        <v>223.17</v>
      </c>
      <c r="E513" s="10">
        <v>30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30</v>
      </c>
      <c r="L513" s="10">
        <f t="shared" si="43"/>
        <v>223.17</v>
      </c>
      <c r="M513" s="10">
        <f t="shared" si="44"/>
        <v>0</v>
      </c>
      <c r="N513" s="10">
        <f t="shared" si="45"/>
        <v>223.17</v>
      </c>
      <c r="O513" s="10">
        <f t="shared" si="46"/>
        <v>30</v>
      </c>
      <c r="P513" s="10">
        <f t="shared" si="47"/>
        <v>0</v>
      </c>
    </row>
    <row r="514" spans="1:16" ht="12.75">
      <c r="A514" s="8" t="s">
        <v>28</v>
      </c>
      <c r="B514" s="9" t="s">
        <v>29</v>
      </c>
      <c r="C514" s="10">
        <v>220</v>
      </c>
      <c r="D514" s="10">
        <v>220</v>
      </c>
      <c r="E514" s="10">
        <v>35.5</v>
      </c>
      <c r="F514" s="10">
        <v>14.3</v>
      </c>
      <c r="G514" s="10">
        <v>0</v>
      </c>
      <c r="H514" s="10">
        <v>14.4</v>
      </c>
      <c r="I514" s="10">
        <v>0</v>
      </c>
      <c r="J514" s="10">
        <v>0</v>
      </c>
      <c r="K514" s="10">
        <f t="shared" si="42"/>
        <v>21.2</v>
      </c>
      <c r="L514" s="10">
        <f t="shared" si="43"/>
        <v>205.7</v>
      </c>
      <c r="M514" s="10">
        <f t="shared" si="44"/>
        <v>40.28169014084507</v>
      </c>
      <c r="N514" s="10">
        <f t="shared" si="45"/>
        <v>205.6</v>
      </c>
      <c r="O514" s="10">
        <f t="shared" si="46"/>
        <v>21.1</v>
      </c>
      <c r="P514" s="10">
        <f t="shared" si="47"/>
        <v>40.563380281690144</v>
      </c>
    </row>
    <row r="515" spans="1:16" ht="12.75">
      <c r="A515" s="8" t="s">
        <v>30</v>
      </c>
      <c r="B515" s="9" t="s">
        <v>31</v>
      </c>
      <c r="C515" s="10">
        <v>9.718</v>
      </c>
      <c r="D515" s="10">
        <v>9.718</v>
      </c>
      <c r="E515" s="10">
        <v>1.9</v>
      </c>
      <c r="F515" s="10">
        <v>0.326</v>
      </c>
      <c r="G515" s="10">
        <v>0</v>
      </c>
      <c r="H515" s="10">
        <v>1.254</v>
      </c>
      <c r="I515" s="10">
        <v>0.326</v>
      </c>
      <c r="J515" s="10">
        <v>0.326</v>
      </c>
      <c r="K515" s="10">
        <f t="shared" si="42"/>
        <v>1.5739999999999998</v>
      </c>
      <c r="L515" s="10">
        <f t="shared" si="43"/>
        <v>9.392</v>
      </c>
      <c r="M515" s="10">
        <f t="shared" si="44"/>
        <v>17.157894736842106</v>
      </c>
      <c r="N515" s="10">
        <f t="shared" si="45"/>
        <v>8.464</v>
      </c>
      <c r="O515" s="10">
        <f t="shared" si="46"/>
        <v>0.6459999999999999</v>
      </c>
      <c r="P515" s="10">
        <f t="shared" si="47"/>
        <v>66</v>
      </c>
    </row>
    <row r="516" spans="1:16" ht="12.75">
      <c r="A516" s="5" t="s">
        <v>259</v>
      </c>
      <c r="B516" s="6" t="s">
        <v>69</v>
      </c>
      <c r="C516" s="7">
        <v>0</v>
      </c>
      <c r="D516" s="7">
        <v>481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f t="shared" si="42"/>
        <v>0</v>
      </c>
      <c r="L516" s="7">
        <f t="shared" si="43"/>
        <v>481</v>
      </c>
      <c r="M516" s="7">
        <f t="shared" si="44"/>
        <v>0</v>
      </c>
      <c r="N516" s="7">
        <f t="shared" si="45"/>
        <v>481</v>
      </c>
      <c r="O516" s="7">
        <f t="shared" si="46"/>
        <v>0</v>
      </c>
      <c r="P516" s="7">
        <f t="shared" si="47"/>
        <v>0</v>
      </c>
    </row>
    <row r="517" spans="1:16" ht="12.75">
      <c r="A517" s="8" t="s">
        <v>28</v>
      </c>
      <c r="B517" s="9" t="s">
        <v>29</v>
      </c>
      <c r="C517" s="10">
        <v>0</v>
      </c>
      <c r="D517" s="10">
        <v>481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481</v>
      </c>
      <c r="M517" s="10">
        <f t="shared" si="44"/>
        <v>0</v>
      </c>
      <c r="N517" s="10">
        <f t="shared" si="45"/>
        <v>481</v>
      </c>
      <c r="O517" s="10">
        <f t="shared" si="46"/>
        <v>0</v>
      </c>
      <c r="P517" s="10">
        <f t="shared" si="47"/>
        <v>0</v>
      </c>
    </row>
    <row r="518" spans="1:16" ht="12.75">
      <c r="A518" s="5" t="s">
        <v>260</v>
      </c>
      <c r="B518" s="6" t="s">
        <v>261</v>
      </c>
      <c r="C518" s="7">
        <v>6047.933</v>
      </c>
      <c r="D518" s="7">
        <v>6047.933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f aca="true" t="shared" si="48" ref="K518:K535">E518-F518</f>
        <v>0</v>
      </c>
      <c r="L518" s="7">
        <f aca="true" t="shared" si="49" ref="L518:L535">D518-F518</f>
        <v>6047.933</v>
      </c>
      <c r="M518" s="7">
        <f aca="true" t="shared" si="50" ref="M518:M535">IF(E518=0,0,(F518/E518)*100)</f>
        <v>0</v>
      </c>
      <c r="N518" s="7">
        <f aca="true" t="shared" si="51" ref="N518:N535">D518-H518</f>
        <v>6047.933</v>
      </c>
      <c r="O518" s="7">
        <f aca="true" t="shared" si="52" ref="O518:O535">E518-H518</f>
        <v>0</v>
      </c>
      <c r="P518" s="7">
        <f aca="true" t="shared" si="53" ref="P518:P535">IF(E518=0,0,(H518/E518)*100)</f>
        <v>0</v>
      </c>
    </row>
    <row r="519" spans="1:16" ht="12.75">
      <c r="A519" s="8" t="s">
        <v>262</v>
      </c>
      <c r="B519" s="9" t="s">
        <v>263</v>
      </c>
      <c r="C519" s="10">
        <v>6047.933</v>
      </c>
      <c r="D519" s="10">
        <v>6047.933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0</v>
      </c>
      <c r="L519" s="10">
        <f t="shared" si="49"/>
        <v>6047.933</v>
      </c>
      <c r="M519" s="10">
        <f t="shared" si="50"/>
        <v>0</v>
      </c>
      <c r="N519" s="10">
        <f t="shared" si="51"/>
        <v>6047.933</v>
      </c>
      <c r="O519" s="10">
        <f t="shared" si="52"/>
        <v>0</v>
      </c>
      <c r="P519" s="10">
        <f t="shared" si="53"/>
        <v>0</v>
      </c>
    </row>
    <row r="520" spans="1:16" ht="51">
      <c r="A520" s="5" t="s">
        <v>264</v>
      </c>
      <c r="B520" s="6" t="s">
        <v>265</v>
      </c>
      <c r="C520" s="7">
        <v>745534.8969999999</v>
      </c>
      <c r="D520" s="7">
        <v>784518.8969999999</v>
      </c>
      <c r="E520" s="7">
        <v>87136.28093000002</v>
      </c>
      <c r="F520" s="7">
        <v>7181.421</v>
      </c>
      <c r="G520" s="7">
        <v>0</v>
      </c>
      <c r="H520" s="7">
        <v>7181.421</v>
      </c>
      <c r="I520" s="7">
        <v>0</v>
      </c>
      <c r="J520" s="7">
        <v>0</v>
      </c>
      <c r="K520" s="7">
        <f t="shared" si="48"/>
        <v>79954.85993000002</v>
      </c>
      <c r="L520" s="7">
        <f t="shared" si="49"/>
        <v>777337.4759999999</v>
      </c>
      <c r="M520" s="7">
        <f t="shared" si="50"/>
        <v>8.241596867978696</v>
      </c>
      <c r="N520" s="7">
        <f t="shared" si="51"/>
        <v>777337.4759999999</v>
      </c>
      <c r="O520" s="7">
        <f t="shared" si="52"/>
        <v>79954.85993000002</v>
      </c>
      <c r="P520" s="7">
        <f t="shared" si="53"/>
        <v>8.241596867978696</v>
      </c>
    </row>
    <row r="521" spans="1:16" ht="12.75">
      <c r="A521" s="5" t="s">
        <v>266</v>
      </c>
      <c r="B521" s="6" t="s">
        <v>267</v>
      </c>
      <c r="C521" s="7">
        <v>2000</v>
      </c>
      <c r="D521" s="7">
        <v>2000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f t="shared" si="48"/>
        <v>0</v>
      </c>
      <c r="L521" s="7">
        <f t="shared" si="49"/>
        <v>2000</v>
      </c>
      <c r="M521" s="7">
        <f t="shared" si="50"/>
        <v>0</v>
      </c>
      <c r="N521" s="7">
        <f t="shared" si="51"/>
        <v>2000</v>
      </c>
      <c r="O521" s="7">
        <f t="shared" si="52"/>
        <v>0</v>
      </c>
      <c r="P521" s="7">
        <f t="shared" si="53"/>
        <v>0</v>
      </c>
    </row>
    <row r="522" spans="1:16" ht="12.75">
      <c r="A522" s="8" t="s">
        <v>268</v>
      </c>
      <c r="B522" s="9" t="s">
        <v>269</v>
      </c>
      <c r="C522" s="10">
        <v>2000</v>
      </c>
      <c r="D522" s="10">
        <v>2000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0</v>
      </c>
      <c r="L522" s="10">
        <f t="shared" si="49"/>
        <v>2000</v>
      </c>
      <c r="M522" s="10">
        <f t="shared" si="50"/>
        <v>0</v>
      </c>
      <c r="N522" s="10">
        <f t="shared" si="51"/>
        <v>2000</v>
      </c>
      <c r="O522" s="10">
        <f t="shared" si="52"/>
        <v>0</v>
      </c>
      <c r="P522" s="10">
        <f t="shared" si="53"/>
        <v>0</v>
      </c>
    </row>
    <row r="523" spans="1:16" ht="12.75">
      <c r="A523" s="5" t="s">
        <v>270</v>
      </c>
      <c r="B523" s="6" t="s">
        <v>271</v>
      </c>
      <c r="C523" s="7">
        <v>38570.1</v>
      </c>
      <c r="D523" s="7">
        <v>38570.1</v>
      </c>
      <c r="E523" s="7">
        <v>6428.4</v>
      </c>
      <c r="F523" s="7">
        <v>1071.4</v>
      </c>
      <c r="G523" s="7">
        <v>0</v>
      </c>
      <c r="H523" s="7">
        <v>1071.4</v>
      </c>
      <c r="I523" s="7">
        <v>0</v>
      </c>
      <c r="J523" s="7">
        <v>0</v>
      </c>
      <c r="K523" s="7">
        <f t="shared" si="48"/>
        <v>5357</v>
      </c>
      <c r="L523" s="7">
        <f t="shared" si="49"/>
        <v>37498.7</v>
      </c>
      <c r="M523" s="7">
        <f t="shared" si="50"/>
        <v>16.666666666666668</v>
      </c>
      <c r="N523" s="7">
        <f t="shared" si="51"/>
        <v>37498.7</v>
      </c>
      <c r="O523" s="7">
        <f t="shared" si="52"/>
        <v>5357</v>
      </c>
      <c r="P523" s="7">
        <f t="shared" si="53"/>
        <v>16.666666666666668</v>
      </c>
    </row>
    <row r="524" spans="1:16" ht="25.5">
      <c r="A524" s="8" t="s">
        <v>189</v>
      </c>
      <c r="B524" s="9" t="s">
        <v>190</v>
      </c>
      <c r="C524" s="10">
        <v>38570.1</v>
      </c>
      <c r="D524" s="10">
        <v>38570.1</v>
      </c>
      <c r="E524" s="10">
        <v>6428.4</v>
      </c>
      <c r="F524" s="10">
        <v>1071.4</v>
      </c>
      <c r="G524" s="10">
        <v>0</v>
      </c>
      <c r="H524" s="10">
        <v>1071.4</v>
      </c>
      <c r="I524" s="10">
        <v>0</v>
      </c>
      <c r="J524" s="10">
        <v>0</v>
      </c>
      <c r="K524" s="10">
        <f t="shared" si="48"/>
        <v>5357</v>
      </c>
      <c r="L524" s="10">
        <f t="shared" si="49"/>
        <v>37498.7</v>
      </c>
      <c r="M524" s="10">
        <f t="shared" si="50"/>
        <v>16.666666666666668</v>
      </c>
      <c r="N524" s="10">
        <f t="shared" si="51"/>
        <v>37498.7</v>
      </c>
      <c r="O524" s="10">
        <f t="shared" si="52"/>
        <v>5357</v>
      </c>
      <c r="P524" s="10">
        <f t="shared" si="53"/>
        <v>16.666666666666668</v>
      </c>
    </row>
    <row r="525" spans="1:16" ht="76.5">
      <c r="A525" s="5" t="s">
        <v>272</v>
      </c>
      <c r="B525" s="6" t="s">
        <v>273</v>
      </c>
      <c r="C525" s="7">
        <v>312006</v>
      </c>
      <c r="D525" s="7">
        <v>312006</v>
      </c>
      <c r="E525" s="7">
        <v>52660.2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f t="shared" si="48"/>
        <v>52660.2</v>
      </c>
      <c r="L525" s="7">
        <f t="shared" si="49"/>
        <v>312006</v>
      </c>
      <c r="M525" s="7">
        <f t="shared" si="50"/>
        <v>0</v>
      </c>
      <c r="N525" s="7">
        <f t="shared" si="51"/>
        <v>312006</v>
      </c>
      <c r="O525" s="7">
        <f t="shared" si="52"/>
        <v>52660.2</v>
      </c>
      <c r="P525" s="7">
        <f t="shared" si="53"/>
        <v>0</v>
      </c>
    </row>
    <row r="526" spans="1:16" ht="25.5">
      <c r="A526" s="8" t="s">
        <v>189</v>
      </c>
      <c r="B526" s="9" t="s">
        <v>190</v>
      </c>
      <c r="C526" s="10">
        <v>312006</v>
      </c>
      <c r="D526" s="10">
        <v>312006</v>
      </c>
      <c r="E526" s="10">
        <v>52660.2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52660.2</v>
      </c>
      <c r="L526" s="10">
        <f t="shared" si="49"/>
        <v>312006</v>
      </c>
      <c r="M526" s="10">
        <f t="shared" si="50"/>
        <v>0</v>
      </c>
      <c r="N526" s="10">
        <f t="shared" si="51"/>
        <v>312006</v>
      </c>
      <c r="O526" s="10">
        <f t="shared" si="52"/>
        <v>52660.2</v>
      </c>
      <c r="P526" s="10">
        <f t="shared" si="53"/>
        <v>0</v>
      </c>
    </row>
    <row r="527" spans="1:16" ht="76.5">
      <c r="A527" s="5" t="s">
        <v>274</v>
      </c>
      <c r="B527" s="6" t="s">
        <v>275</v>
      </c>
      <c r="C527" s="7">
        <v>347965.9</v>
      </c>
      <c r="D527" s="7">
        <v>385665.9</v>
      </c>
      <c r="E527" s="7">
        <v>20514.12893</v>
      </c>
      <c r="F527" s="7">
        <v>6110.021</v>
      </c>
      <c r="G527" s="7">
        <v>0</v>
      </c>
      <c r="H527" s="7">
        <v>6110.021</v>
      </c>
      <c r="I527" s="7">
        <v>0</v>
      </c>
      <c r="J527" s="7">
        <v>0</v>
      </c>
      <c r="K527" s="7">
        <f t="shared" si="48"/>
        <v>14404.107929999998</v>
      </c>
      <c r="L527" s="7">
        <f t="shared" si="49"/>
        <v>379555.879</v>
      </c>
      <c r="M527" s="7">
        <f t="shared" si="50"/>
        <v>29.784452563640972</v>
      </c>
      <c r="N527" s="7">
        <f t="shared" si="51"/>
        <v>379555.879</v>
      </c>
      <c r="O527" s="7">
        <f t="shared" si="52"/>
        <v>14404.107929999998</v>
      </c>
      <c r="P527" s="7">
        <f t="shared" si="53"/>
        <v>29.784452563640972</v>
      </c>
    </row>
    <row r="528" spans="1:16" ht="25.5">
      <c r="A528" s="8" t="s">
        <v>189</v>
      </c>
      <c r="B528" s="9" t="s">
        <v>190</v>
      </c>
      <c r="C528" s="10">
        <v>347965.9</v>
      </c>
      <c r="D528" s="10">
        <v>385665.9</v>
      </c>
      <c r="E528" s="10">
        <v>20514.12893</v>
      </c>
      <c r="F528" s="10">
        <v>6110.021</v>
      </c>
      <c r="G528" s="10">
        <v>0</v>
      </c>
      <c r="H528" s="10">
        <v>6110.021</v>
      </c>
      <c r="I528" s="10">
        <v>0</v>
      </c>
      <c r="J528" s="10">
        <v>0</v>
      </c>
      <c r="K528" s="10">
        <f t="shared" si="48"/>
        <v>14404.107929999998</v>
      </c>
      <c r="L528" s="10">
        <f t="shared" si="49"/>
        <v>379555.879</v>
      </c>
      <c r="M528" s="10">
        <f t="shared" si="50"/>
        <v>29.784452563640972</v>
      </c>
      <c r="N528" s="10">
        <f t="shared" si="51"/>
        <v>379555.879</v>
      </c>
      <c r="O528" s="10">
        <f t="shared" si="52"/>
        <v>14404.107929999998</v>
      </c>
      <c r="P528" s="10">
        <f t="shared" si="53"/>
        <v>29.784452563640972</v>
      </c>
    </row>
    <row r="529" spans="1:16" ht="51">
      <c r="A529" s="5" t="s">
        <v>276</v>
      </c>
      <c r="B529" s="6" t="s">
        <v>277</v>
      </c>
      <c r="C529" s="7">
        <v>239.1</v>
      </c>
      <c r="D529" s="7">
        <v>239.1</v>
      </c>
      <c r="E529" s="7">
        <v>31.304000000000002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f t="shared" si="48"/>
        <v>31.304000000000002</v>
      </c>
      <c r="L529" s="7">
        <f t="shared" si="49"/>
        <v>239.1</v>
      </c>
      <c r="M529" s="7">
        <f t="shared" si="50"/>
        <v>0</v>
      </c>
      <c r="N529" s="7">
        <f t="shared" si="51"/>
        <v>239.1</v>
      </c>
      <c r="O529" s="7">
        <f t="shared" si="52"/>
        <v>31.304000000000002</v>
      </c>
      <c r="P529" s="7">
        <f t="shared" si="53"/>
        <v>0</v>
      </c>
    </row>
    <row r="530" spans="1:16" ht="25.5">
      <c r="A530" s="8" t="s">
        <v>189</v>
      </c>
      <c r="B530" s="9" t="s">
        <v>190</v>
      </c>
      <c r="C530" s="10">
        <v>239.1</v>
      </c>
      <c r="D530" s="10">
        <v>239.1</v>
      </c>
      <c r="E530" s="10">
        <v>31.304000000000002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31.304000000000002</v>
      </c>
      <c r="L530" s="10">
        <f t="shared" si="49"/>
        <v>239.1</v>
      </c>
      <c r="M530" s="10">
        <f t="shared" si="50"/>
        <v>0</v>
      </c>
      <c r="N530" s="10">
        <f t="shared" si="51"/>
        <v>239.1</v>
      </c>
      <c r="O530" s="10">
        <f t="shared" si="52"/>
        <v>31.304000000000002</v>
      </c>
      <c r="P530" s="10">
        <f t="shared" si="53"/>
        <v>0</v>
      </c>
    </row>
    <row r="531" spans="1:16" ht="38.25">
      <c r="A531" s="5" t="s">
        <v>278</v>
      </c>
      <c r="B531" s="6" t="s">
        <v>279</v>
      </c>
      <c r="C531" s="7">
        <v>0</v>
      </c>
      <c r="D531" s="7">
        <v>500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f t="shared" si="48"/>
        <v>0</v>
      </c>
      <c r="L531" s="7">
        <f t="shared" si="49"/>
        <v>500</v>
      </c>
      <c r="M531" s="7">
        <f t="shared" si="50"/>
        <v>0</v>
      </c>
      <c r="N531" s="7">
        <f t="shared" si="51"/>
        <v>500</v>
      </c>
      <c r="O531" s="7">
        <f t="shared" si="52"/>
        <v>0</v>
      </c>
      <c r="P531" s="7">
        <f t="shared" si="53"/>
        <v>0</v>
      </c>
    </row>
    <row r="532" spans="1:16" ht="25.5">
      <c r="A532" s="8" t="s">
        <v>189</v>
      </c>
      <c r="B532" s="9" t="s">
        <v>190</v>
      </c>
      <c r="C532" s="10">
        <v>0</v>
      </c>
      <c r="D532" s="10">
        <v>500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</v>
      </c>
      <c r="L532" s="10">
        <f t="shared" si="49"/>
        <v>500</v>
      </c>
      <c r="M532" s="10">
        <f t="shared" si="50"/>
        <v>0</v>
      </c>
      <c r="N532" s="10">
        <f t="shared" si="51"/>
        <v>500</v>
      </c>
      <c r="O532" s="10">
        <f t="shared" si="52"/>
        <v>0</v>
      </c>
      <c r="P532" s="10">
        <f t="shared" si="53"/>
        <v>0</v>
      </c>
    </row>
    <row r="533" spans="1:16" ht="12.75">
      <c r="A533" s="5" t="s">
        <v>280</v>
      </c>
      <c r="B533" s="6" t="s">
        <v>188</v>
      </c>
      <c r="C533" s="7">
        <v>44753.797</v>
      </c>
      <c r="D533" s="7">
        <v>45537.797</v>
      </c>
      <c r="E533" s="7">
        <v>7502.2480000000005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f t="shared" si="48"/>
        <v>7502.2480000000005</v>
      </c>
      <c r="L533" s="7">
        <f t="shared" si="49"/>
        <v>45537.797</v>
      </c>
      <c r="M533" s="7">
        <f t="shared" si="50"/>
        <v>0</v>
      </c>
      <c r="N533" s="7">
        <f t="shared" si="51"/>
        <v>45537.797</v>
      </c>
      <c r="O533" s="7">
        <f t="shared" si="52"/>
        <v>7502.2480000000005</v>
      </c>
      <c r="P533" s="7">
        <f t="shared" si="53"/>
        <v>0</v>
      </c>
    </row>
    <row r="534" spans="1:16" ht="25.5">
      <c r="A534" s="8" t="s">
        <v>189</v>
      </c>
      <c r="B534" s="9" t="s">
        <v>190</v>
      </c>
      <c r="C534" s="10">
        <v>44753.797</v>
      </c>
      <c r="D534" s="10">
        <v>45537.797</v>
      </c>
      <c r="E534" s="10">
        <v>7502.2480000000005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7502.2480000000005</v>
      </c>
      <c r="L534" s="10">
        <f t="shared" si="49"/>
        <v>45537.797</v>
      </c>
      <c r="M534" s="10">
        <f t="shared" si="50"/>
        <v>0</v>
      </c>
      <c r="N534" s="10">
        <f t="shared" si="51"/>
        <v>45537.797</v>
      </c>
      <c r="O534" s="10">
        <f t="shared" si="52"/>
        <v>7502.2480000000005</v>
      </c>
      <c r="P534" s="10">
        <f t="shared" si="53"/>
        <v>0</v>
      </c>
    </row>
    <row r="535" spans="1:16" ht="12.75">
      <c r="A535" s="5" t="s">
        <v>281</v>
      </c>
      <c r="B535" s="6" t="s">
        <v>282</v>
      </c>
      <c r="C535" s="7">
        <v>2047645.1859999977</v>
      </c>
      <c r="D535" s="7">
        <v>2200795.3993999986</v>
      </c>
      <c r="E535" s="7">
        <v>266059.66117999994</v>
      </c>
      <c r="F535" s="7">
        <v>35199.086749999995</v>
      </c>
      <c r="G535" s="7">
        <v>0.003</v>
      </c>
      <c r="H535" s="7">
        <v>40572.36319</v>
      </c>
      <c r="I535" s="7">
        <v>728.3960900000001</v>
      </c>
      <c r="J535" s="7">
        <v>7098.83616</v>
      </c>
      <c r="K535" s="7">
        <f t="shared" si="48"/>
        <v>230860.57442999995</v>
      </c>
      <c r="L535" s="7">
        <f t="shared" si="49"/>
        <v>2165596.312649999</v>
      </c>
      <c r="M535" s="7">
        <f t="shared" si="50"/>
        <v>13.229772072131752</v>
      </c>
      <c r="N535" s="7">
        <f t="shared" si="51"/>
        <v>2160223.0362099987</v>
      </c>
      <c r="O535" s="7">
        <f t="shared" si="52"/>
        <v>225487.29798999993</v>
      </c>
      <c r="P535" s="7">
        <f t="shared" si="53"/>
        <v>15.249347838021631</v>
      </c>
    </row>
    <row r="536" spans="1:1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</sheetData>
  <sheetProtection/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7"/>
  <sheetViews>
    <sheetView zoomScalePageLayoutView="0" workbookViewId="0" topLeftCell="E1">
      <selection activeCell="F8" sqref="F8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284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283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13449.975550000003</v>
      </c>
      <c r="D6" s="7">
        <v>81249.89755000001</v>
      </c>
      <c r="E6" s="7">
        <v>15552.036</v>
      </c>
      <c r="F6" s="7">
        <v>25.62108</v>
      </c>
      <c r="G6" s="7">
        <v>0</v>
      </c>
      <c r="H6" s="7">
        <v>8.124</v>
      </c>
      <c r="I6" s="7">
        <v>17.49708</v>
      </c>
      <c r="J6" s="7">
        <v>17.49708</v>
      </c>
      <c r="K6" s="7">
        <f aca="true" t="shared" si="0" ref="K6:K69">E6-F6</f>
        <v>15526.41492</v>
      </c>
      <c r="L6" s="7">
        <f aca="true" t="shared" si="1" ref="L6:L69">D6-F6</f>
        <v>81224.27647000001</v>
      </c>
      <c r="M6" s="7">
        <f aca="true" t="shared" si="2" ref="M6:M69">IF(E6=0,0,(F6/E6)*100)</f>
        <v>0.164744217413077</v>
      </c>
      <c r="N6" s="7">
        <f aca="true" t="shared" si="3" ref="N6:N69">D6-H6</f>
        <v>81241.77355000001</v>
      </c>
      <c r="O6" s="7">
        <f aca="true" t="shared" si="4" ref="O6:O69">E6-H6</f>
        <v>15543.912</v>
      </c>
      <c r="P6" s="7">
        <f aca="true" t="shared" si="5" ref="P6:P69">IF(E6=0,0,(H6/E6)*100)</f>
        <v>0.05223753340077145</v>
      </c>
    </row>
    <row r="7" spans="1:16" ht="63.75">
      <c r="A7" s="5" t="s">
        <v>20</v>
      </c>
      <c r="B7" s="6" t="s">
        <v>21</v>
      </c>
      <c r="C7" s="7">
        <v>0</v>
      </c>
      <c r="D7" s="7">
        <v>65.75</v>
      </c>
      <c r="E7" s="7">
        <v>12.736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12.736</v>
      </c>
      <c r="L7" s="7">
        <f t="shared" si="1"/>
        <v>65.75</v>
      </c>
      <c r="M7" s="7">
        <f t="shared" si="2"/>
        <v>0</v>
      </c>
      <c r="N7" s="7">
        <f t="shared" si="3"/>
        <v>65.75</v>
      </c>
      <c r="O7" s="7">
        <f t="shared" si="4"/>
        <v>12.736</v>
      </c>
      <c r="P7" s="7">
        <f t="shared" si="5"/>
        <v>0</v>
      </c>
    </row>
    <row r="8" spans="1:16" ht="25.5">
      <c r="A8" s="8" t="s">
        <v>285</v>
      </c>
      <c r="B8" s="9" t="s">
        <v>286</v>
      </c>
      <c r="C8" s="10">
        <v>0</v>
      </c>
      <c r="D8" s="10">
        <v>65.75</v>
      </c>
      <c r="E8" s="10">
        <v>12.736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12.736</v>
      </c>
      <c r="L8" s="10">
        <f t="shared" si="1"/>
        <v>65.75</v>
      </c>
      <c r="M8" s="10">
        <f t="shared" si="2"/>
        <v>0</v>
      </c>
      <c r="N8" s="10">
        <f t="shared" si="3"/>
        <v>65.75</v>
      </c>
      <c r="O8" s="10">
        <f t="shared" si="4"/>
        <v>12.736</v>
      </c>
      <c r="P8" s="10">
        <f t="shared" si="5"/>
        <v>0</v>
      </c>
    </row>
    <row r="9" spans="1:16" ht="25.5">
      <c r="A9" s="5" t="s">
        <v>287</v>
      </c>
      <c r="B9" s="6" t="s">
        <v>288</v>
      </c>
      <c r="C9" s="7">
        <v>197</v>
      </c>
      <c r="D9" s="7">
        <v>2636.3</v>
      </c>
      <c r="E9" s="7">
        <v>2139.3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2139.3</v>
      </c>
      <c r="L9" s="7">
        <f t="shared" si="1"/>
        <v>2636.3</v>
      </c>
      <c r="M9" s="7">
        <f t="shared" si="2"/>
        <v>0</v>
      </c>
      <c r="N9" s="7">
        <f t="shared" si="3"/>
        <v>2636.3</v>
      </c>
      <c r="O9" s="7">
        <f t="shared" si="4"/>
        <v>2139.3</v>
      </c>
      <c r="P9" s="7">
        <f t="shared" si="5"/>
        <v>0</v>
      </c>
    </row>
    <row r="10" spans="1:16" ht="12.75">
      <c r="A10" s="8" t="s">
        <v>289</v>
      </c>
      <c r="B10" s="9" t="s">
        <v>290</v>
      </c>
      <c r="C10" s="10">
        <v>70</v>
      </c>
      <c r="D10" s="10">
        <v>70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70</v>
      </c>
      <c r="M10" s="10">
        <f t="shared" si="2"/>
        <v>0</v>
      </c>
      <c r="N10" s="10">
        <f t="shared" si="3"/>
        <v>70</v>
      </c>
      <c r="O10" s="10">
        <f t="shared" si="4"/>
        <v>0</v>
      </c>
      <c r="P10" s="10">
        <f t="shared" si="5"/>
        <v>0</v>
      </c>
    </row>
    <row r="11" spans="1:16" ht="12.75">
      <c r="A11" s="8" t="s">
        <v>291</v>
      </c>
      <c r="B11" s="9" t="s">
        <v>292</v>
      </c>
      <c r="C11" s="10">
        <v>127</v>
      </c>
      <c r="D11" s="10">
        <v>652.5</v>
      </c>
      <c r="E11" s="10">
        <v>525.5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525.5</v>
      </c>
      <c r="L11" s="10">
        <f t="shared" si="1"/>
        <v>652.5</v>
      </c>
      <c r="M11" s="10">
        <f t="shared" si="2"/>
        <v>0</v>
      </c>
      <c r="N11" s="10">
        <f t="shared" si="3"/>
        <v>652.5</v>
      </c>
      <c r="O11" s="10">
        <f t="shared" si="4"/>
        <v>525.5</v>
      </c>
      <c r="P11" s="10">
        <f t="shared" si="5"/>
        <v>0</v>
      </c>
    </row>
    <row r="12" spans="1:16" ht="25.5">
      <c r="A12" s="8" t="s">
        <v>293</v>
      </c>
      <c r="B12" s="9" t="s">
        <v>294</v>
      </c>
      <c r="C12" s="10">
        <v>0</v>
      </c>
      <c r="D12" s="10">
        <v>1913.8</v>
      </c>
      <c r="E12" s="10">
        <v>1613.8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1613.8</v>
      </c>
      <c r="L12" s="10">
        <f t="shared" si="1"/>
        <v>1913.8</v>
      </c>
      <c r="M12" s="10">
        <f t="shared" si="2"/>
        <v>0</v>
      </c>
      <c r="N12" s="10">
        <f t="shared" si="3"/>
        <v>1913.8</v>
      </c>
      <c r="O12" s="10">
        <f t="shared" si="4"/>
        <v>1613.8</v>
      </c>
      <c r="P12" s="10">
        <f t="shared" si="5"/>
        <v>0</v>
      </c>
    </row>
    <row r="13" spans="1:16" ht="12.75">
      <c r="A13" s="5" t="s">
        <v>52</v>
      </c>
      <c r="B13" s="6" t="s">
        <v>53</v>
      </c>
      <c r="C13" s="7">
        <v>0</v>
      </c>
      <c r="D13" s="7">
        <v>250.9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250.9</v>
      </c>
      <c r="M13" s="7">
        <f t="shared" si="2"/>
        <v>0</v>
      </c>
      <c r="N13" s="7">
        <f t="shared" si="3"/>
        <v>250.9</v>
      </c>
      <c r="O13" s="7">
        <f t="shared" si="4"/>
        <v>0</v>
      </c>
      <c r="P13" s="7">
        <f t="shared" si="5"/>
        <v>0</v>
      </c>
    </row>
    <row r="14" spans="1:16" ht="12.75">
      <c r="A14" s="8" t="s">
        <v>295</v>
      </c>
      <c r="B14" s="9" t="s">
        <v>296</v>
      </c>
      <c r="C14" s="10">
        <v>0</v>
      </c>
      <c r="D14" s="10">
        <v>250.9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250.9</v>
      </c>
      <c r="M14" s="10">
        <f t="shared" si="2"/>
        <v>0</v>
      </c>
      <c r="N14" s="10">
        <f t="shared" si="3"/>
        <v>250.9</v>
      </c>
      <c r="O14" s="10">
        <f t="shared" si="4"/>
        <v>0</v>
      </c>
      <c r="P14" s="10">
        <f t="shared" si="5"/>
        <v>0</v>
      </c>
    </row>
    <row r="15" spans="1:16" ht="25.5">
      <c r="A15" s="5" t="s">
        <v>60</v>
      </c>
      <c r="B15" s="6" t="s">
        <v>61</v>
      </c>
      <c r="C15" s="7">
        <v>0</v>
      </c>
      <c r="D15" s="7">
        <v>132.76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132.76</v>
      </c>
      <c r="M15" s="7">
        <f t="shared" si="2"/>
        <v>0</v>
      </c>
      <c r="N15" s="7">
        <f t="shared" si="3"/>
        <v>132.76</v>
      </c>
      <c r="O15" s="7">
        <f t="shared" si="4"/>
        <v>0</v>
      </c>
      <c r="P15" s="7">
        <f t="shared" si="5"/>
        <v>0</v>
      </c>
    </row>
    <row r="16" spans="1:16" ht="25.5">
      <c r="A16" s="8" t="s">
        <v>285</v>
      </c>
      <c r="B16" s="9" t="s">
        <v>286</v>
      </c>
      <c r="C16" s="10">
        <v>0</v>
      </c>
      <c r="D16" s="10">
        <v>132.76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132.76</v>
      </c>
      <c r="M16" s="10">
        <f t="shared" si="2"/>
        <v>0</v>
      </c>
      <c r="N16" s="10">
        <f t="shared" si="3"/>
        <v>132.76</v>
      </c>
      <c r="O16" s="10">
        <f t="shared" si="4"/>
        <v>0</v>
      </c>
      <c r="P16" s="10">
        <f t="shared" si="5"/>
        <v>0</v>
      </c>
    </row>
    <row r="17" spans="1:16" ht="25.5">
      <c r="A17" s="5" t="s">
        <v>297</v>
      </c>
      <c r="B17" s="6" t="s">
        <v>298</v>
      </c>
      <c r="C17" s="7">
        <v>4142.8</v>
      </c>
      <c r="D17" s="7">
        <v>69604.8</v>
      </c>
      <c r="E17" s="7">
        <v>13400</v>
      </c>
      <c r="F17" s="7">
        <v>8.124</v>
      </c>
      <c r="G17" s="7">
        <v>0</v>
      </c>
      <c r="H17" s="7">
        <v>8.124</v>
      </c>
      <c r="I17" s="7">
        <v>0</v>
      </c>
      <c r="J17" s="7">
        <v>0</v>
      </c>
      <c r="K17" s="7">
        <f t="shared" si="0"/>
        <v>13391.876</v>
      </c>
      <c r="L17" s="7">
        <f t="shared" si="1"/>
        <v>69596.676</v>
      </c>
      <c r="M17" s="7">
        <f t="shared" si="2"/>
        <v>0.0606268656716418</v>
      </c>
      <c r="N17" s="7">
        <f t="shared" si="3"/>
        <v>69596.676</v>
      </c>
      <c r="O17" s="7">
        <f t="shared" si="4"/>
        <v>13391.876</v>
      </c>
      <c r="P17" s="7">
        <f t="shared" si="5"/>
        <v>0.0606268656716418</v>
      </c>
    </row>
    <row r="18" spans="1:16" ht="25.5">
      <c r="A18" s="8" t="s">
        <v>293</v>
      </c>
      <c r="B18" s="9" t="s">
        <v>294</v>
      </c>
      <c r="C18" s="10">
        <v>4142.8</v>
      </c>
      <c r="D18" s="10">
        <v>69604.8</v>
      </c>
      <c r="E18" s="10">
        <v>13400</v>
      </c>
      <c r="F18" s="10">
        <v>8.124</v>
      </c>
      <c r="G18" s="10">
        <v>0</v>
      </c>
      <c r="H18" s="10">
        <v>8.124</v>
      </c>
      <c r="I18" s="10">
        <v>0</v>
      </c>
      <c r="J18" s="10">
        <v>0</v>
      </c>
      <c r="K18" s="10">
        <f t="shared" si="0"/>
        <v>13391.876</v>
      </c>
      <c r="L18" s="10">
        <f t="shared" si="1"/>
        <v>69596.676</v>
      </c>
      <c r="M18" s="10">
        <f t="shared" si="2"/>
        <v>0.0606268656716418</v>
      </c>
      <c r="N18" s="10">
        <f t="shared" si="3"/>
        <v>69596.676</v>
      </c>
      <c r="O18" s="10">
        <f t="shared" si="4"/>
        <v>13391.876</v>
      </c>
      <c r="P18" s="10">
        <f t="shared" si="5"/>
        <v>0.0606268656716418</v>
      </c>
    </row>
    <row r="19" spans="1:16" ht="38.25">
      <c r="A19" s="5" t="s">
        <v>64</v>
      </c>
      <c r="B19" s="6" t="s">
        <v>65</v>
      </c>
      <c r="C19" s="7">
        <v>6.992</v>
      </c>
      <c r="D19" s="7">
        <v>6.992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6.992</v>
      </c>
      <c r="M19" s="7">
        <f t="shared" si="2"/>
        <v>0</v>
      </c>
      <c r="N19" s="7">
        <f t="shared" si="3"/>
        <v>6.992</v>
      </c>
      <c r="O19" s="7">
        <f t="shared" si="4"/>
        <v>0</v>
      </c>
      <c r="P19" s="7">
        <f t="shared" si="5"/>
        <v>0</v>
      </c>
    </row>
    <row r="20" spans="1:16" ht="51">
      <c r="A20" s="5" t="s">
        <v>66</v>
      </c>
      <c r="B20" s="6" t="s">
        <v>67</v>
      </c>
      <c r="C20" s="7">
        <v>6.992</v>
      </c>
      <c r="D20" s="7">
        <v>6.992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6.992</v>
      </c>
      <c r="M20" s="7">
        <f t="shared" si="2"/>
        <v>0</v>
      </c>
      <c r="N20" s="7">
        <f t="shared" si="3"/>
        <v>6.992</v>
      </c>
      <c r="O20" s="7">
        <f t="shared" si="4"/>
        <v>0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6.992</v>
      </c>
      <c r="D21" s="10">
        <v>6.992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6.992</v>
      </c>
      <c r="M21" s="10">
        <f t="shared" si="2"/>
        <v>0</v>
      </c>
      <c r="N21" s="10">
        <f t="shared" si="3"/>
        <v>6.992</v>
      </c>
      <c r="O21" s="10">
        <f t="shared" si="4"/>
        <v>0</v>
      </c>
      <c r="P21" s="10">
        <f t="shared" si="5"/>
        <v>0</v>
      </c>
    </row>
    <row r="22" spans="1:16" ht="12.75">
      <c r="A22" s="5" t="s">
        <v>68</v>
      </c>
      <c r="B22" s="6" t="s">
        <v>69</v>
      </c>
      <c r="C22" s="7">
        <v>9103.183550000002</v>
      </c>
      <c r="D22" s="7">
        <v>8552.395550000001</v>
      </c>
      <c r="E22" s="7">
        <v>0</v>
      </c>
      <c r="F22" s="7">
        <v>17.49708</v>
      </c>
      <c r="G22" s="7">
        <v>0</v>
      </c>
      <c r="H22" s="7">
        <v>0</v>
      </c>
      <c r="I22" s="7">
        <v>17.49708</v>
      </c>
      <c r="J22" s="7">
        <v>17.49708</v>
      </c>
      <c r="K22" s="7">
        <f t="shared" si="0"/>
        <v>-17.49708</v>
      </c>
      <c r="L22" s="7">
        <f t="shared" si="1"/>
        <v>8534.898470000002</v>
      </c>
      <c r="M22" s="7">
        <f t="shared" si="2"/>
        <v>0</v>
      </c>
      <c r="N22" s="7">
        <f t="shared" si="3"/>
        <v>8552.395550000001</v>
      </c>
      <c r="O22" s="7">
        <f t="shared" si="4"/>
        <v>0</v>
      </c>
      <c r="P22" s="7">
        <f t="shared" si="5"/>
        <v>0</v>
      </c>
    </row>
    <row r="23" spans="1:16" ht="25.5">
      <c r="A23" s="8" t="s">
        <v>251</v>
      </c>
      <c r="B23" s="9" t="s">
        <v>252</v>
      </c>
      <c r="C23" s="10">
        <v>0</v>
      </c>
      <c r="D23" s="10">
        <v>150</v>
      </c>
      <c r="E23" s="10">
        <v>0</v>
      </c>
      <c r="F23" s="10">
        <v>17.49708</v>
      </c>
      <c r="G23" s="10">
        <v>0</v>
      </c>
      <c r="H23" s="10">
        <v>0</v>
      </c>
      <c r="I23" s="10">
        <v>17.49708</v>
      </c>
      <c r="J23" s="10">
        <v>17.49708</v>
      </c>
      <c r="K23" s="10">
        <f t="shared" si="0"/>
        <v>-17.49708</v>
      </c>
      <c r="L23" s="10">
        <f t="shared" si="1"/>
        <v>132.50292</v>
      </c>
      <c r="M23" s="10">
        <f t="shared" si="2"/>
        <v>0</v>
      </c>
      <c r="N23" s="10">
        <f t="shared" si="3"/>
        <v>150</v>
      </c>
      <c r="O23" s="10">
        <f t="shared" si="4"/>
        <v>0</v>
      </c>
      <c r="P23" s="10">
        <f t="shared" si="5"/>
        <v>0</v>
      </c>
    </row>
    <row r="24" spans="1:16" ht="25.5">
      <c r="A24" s="8" t="s">
        <v>285</v>
      </c>
      <c r="B24" s="9" t="s">
        <v>286</v>
      </c>
      <c r="C24" s="10">
        <v>0</v>
      </c>
      <c r="D24" s="10">
        <v>6177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6177</v>
      </c>
      <c r="M24" s="10">
        <f t="shared" si="2"/>
        <v>0</v>
      </c>
      <c r="N24" s="10">
        <f t="shared" si="3"/>
        <v>6177</v>
      </c>
      <c r="O24" s="10">
        <f t="shared" si="4"/>
        <v>0</v>
      </c>
      <c r="P24" s="10">
        <f t="shared" si="5"/>
        <v>0</v>
      </c>
    </row>
    <row r="25" spans="1:16" ht="12.75">
      <c r="A25" s="8" t="s">
        <v>289</v>
      </c>
      <c r="B25" s="9" t="s">
        <v>290</v>
      </c>
      <c r="C25" s="10">
        <v>0</v>
      </c>
      <c r="D25" s="10">
        <v>1441.1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1441.1</v>
      </c>
      <c r="M25" s="10">
        <f t="shared" si="2"/>
        <v>0</v>
      </c>
      <c r="N25" s="10">
        <f t="shared" si="3"/>
        <v>1441.1</v>
      </c>
      <c r="O25" s="10">
        <f t="shared" si="4"/>
        <v>0</v>
      </c>
      <c r="P25" s="10">
        <f t="shared" si="5"/>
        <v>0</v>
      </c>
    </row>
    <row r="26" spans="1:16" ht="12.75">
      <c r="A26" s="8" t="s">
        <v>295</v>
      </c>
      <c r="B26" s="9" t="s">
        <v>296</v>
      </c>
      <c r="C26" s="10">
        <v>9103.183550000002</v>
      </c>
      <c r="D26" s="10">
        <v>784.2955500000007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784.2955500000007</v>
      </c>
      <c r="M26" s="10">
        <f t="shared" si="2"/>
        <v>0</v>
      </c>
      <c r="N26" s="10">
        <f t="shared" si="3"/>
        <v>784.2955500000007</v>
      </c>
      <c r="O26" s="10">
        <f t="shared" si="4"/>
        <v>0</v>
      </c>
      <c r="P26" s="10">
        <f t="shared" si="5"/>
        <v>0</v>
      </c>
    </row>
    <row r="27" spans="1:16" ht="12.75">
      <c r="A27" s="5" t="s">
        <v>72</v>
      </c>
      <c r="B27" s="6" t="s">
        <v>73</v>
      </c>
      <c r="C27" s="7">
        <v>32434.494769999998</v>
      </c>
      <c r="D27" s="7">
        <v>67353.93549999999</v>
      </c>
      <c r="E27" s="7">
        <v>7675.613333333334</v>
      </c>
      <c r="F27" s="7">
        <v>1601.67216</v>
      </c>
      <c r="G27" s="7">
        <v>0</v>
      </c>
      <c r="H27" s="7">
        <v>558.5887900000001</v>
      </c>
      <c r="I27" s="7">
        <v>1472.32962</v>
      </c>
      <c r="J27" s="7">
        <v>93.1086</v>
      </c>
      <c r="K27" s="7">
        <f t="shared" si="0"/>
        <v>6073.941173333334</v>
      </c>
      <c r="L27" s="7">
        <f t="shared" si="1"/>
        <v>65752.26333999999</v>
      </c>
      <c r="M27" s="7">
        <f t="shared" si="2"/>
        <v>20.86702508898312</v>
      </c>
      <c r="N27" s="7">
        <f t="shared" si="3"/>
        <v>66795.34671</v>
      </c>
      <c r="O27" s="7">
        <f t="shared" si="4"/>
        <v>7117.024543333334</v>
      </c>
      <c r="P27" s="7">
        <f t="shared" si="5"/>
        <v>7.277448273406166</v>
      </c>
    </row>
    <row r="28" spans="1:16" ht="12.75">
      <c r="A28" s="5" t="s">
        <v>76</v>
      </c>
      <c r="B28" s="6" t="s">
        <v>77</v>
      </c>
      <c r="C28" s="7">
        <v>28096.86628</v>
      </c>
      <c r="D28" s="7">
        <v>35379.99201</v>
      </c>
      <c r="E28" s="7">
        <v>4523.096666666667</v>
      </c>
      <c r="F28" s="7">
        <v>379.97776</v>
      </c>
      <c r="G28" s="7">
        <v>0</v>
      </c>
      <c r="H28" s="7">
        <v>263.13826000000006</v>
      </c>
      <c r="I28" s="7">
        <v>384.23521999999997</v>
      </c>
      <c r="J28" s="7">
        <v>68.82618</v>
      </c>
      <c r="K28" s="7">
        <f t="shared" si="0"/>
        <v>4143.1189066666675</v>
      </c>
      <c r="L28" s="7">
        <f t="shared" si="1"/>
        <v>35000.01425</v>
      </c>
      <c r="M28" s="7">
        <f t="shared" si="2"/>
        <v>8.400832173238244</v>
      </c>
      <c r="N28" s="7">
        <f t="shared" si="3"/>
        <v>35116.85375</v>
      </c>
      <c r="O28" s="7">
        <f t="shared" si="4"/>
        <v>4259.9584066666675</v>
      </c>
      <c r="P28" s="7">
        <f t="shared" si="5"/>
        <v>5.817657224512115</v>
      </c>
    </row>
    <row r="29" spans="1:16" ht="12.75">
      <c r="A29" s="8" t="s">
        <v>26</v>
      </c>
      <c r="B29" s="9" t="s">
        <v>27</v>
      </c>
      <c r="C29" s="10">
        <v>10</v>
      </c>
      <c r="D29" s="10">
        <v>10</v>
      </c>
      <c r="E29" s="10">
        <v>1.6666666666666667</v>
      </c>
      <c r="F29" s="10">
        <v>0</v>
      </c>
      <c r="G29" s="10">
        <v>0</v>
      </c>
      <c r="H29" s="10">
        <v>40.54517</v>
      </c>
      <c r="I29" s="10">
        <v>0</v>
      </c>
      <c r="J29" s="10">
        <v>0</v>
      </c>
      <c r="K29" s="10">
        <f t="shared" si="0"/>
        <v>1.6666666666666667</v>
      </c>
      <c r="L29" s="10">
        <f t="shared" si="1"/>
        <v>10</v>
      </c>
      <c r="M29" s="10">
        <f t="shared" si="2"/>
        <v>0</v>
      </c>
      <c r="N29" s="10">
        <f t="shared" si="3"/>
        <v>-30.54517</v>
      </c>
      <c r="O29" s="10">
        <f t="shared" si="4"/>
        <v>-38.878503333333335</v>
      </c>
      <c r="P29" s="10">
        <f t="shared" si="5"/>
        <v>2432.7101999999995</v>
      </c>
    </row>
    <row r="30" spans="1:16" ht="12.75">
      <c r="A30" s="8" t="s">
        <v>78</v>
      </c>
      <c r="B30" s="9" t="s">
        <v>79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0.1</v>
      </c>
      <c r="I30" s="10">
        <v>0</v>
      </c>
      <c r="J30" s="10">
        <v>0</v>
      </c>
      <c r="K30" s="10">
        <f t="shared" si="0"/>
        <v>0</v>
      </c>
      <c r="L30" s="10">
        <f t="shared" si="1"/>
        <v>0</v>
      </c>
      <c r="M30" s="10">
        <f t="shared" si="2"/>
        <v>0</v>
      </c>
      <c r="N30" s="10">
        <f t="shared" si="3"/>
        <v>-0.1</v>
      </c>
      <c r="O30" s="10">
        <f t="shared" si="4"/>
        <v>-0.1</v>
      </c>
      <c r="P30" s="10">
        <f t="shared" si="5"/>
        <v>0</v>
      </c>
    </row>
    <row r="31" spans="1:16" ht="12.75">
      <c r="A31" s="8" t="s">
        <v>80</v>
      </c>
      <c r="B31" s="9" t="s">
        <v>81</v>
      </c>
      <c r="C31" s="10">
        <v>25454.3</v>
      </c>
      <c r="D31" s="10">
        <v>25454.3</v>
      </c>
      <c r="E31" s="10">
        <v>4242.383333333333</v>
      </c>
      <c r="F31" s="10">
        <v>0</v>
      </c>
      <c r="G31" s="10">
        <v>0</v>
      </c>
      <c r="H31" s="10">
        <v>192.54009000000002</v>
      </c>
      <c r="I31" s="10">
        <v>0</v>
      </c>
      <c r="J31" s="10">
        <v>13.82618</v>
      </c>
      <c r="K31" s="10">
        <f t="shared" si="0"/>
        <v>4242.383333333333</v>
      </c>
      <c r="L31" s="10">
        <f t="shared" si="1"/>
        <v>25454.3</v>
      </c>
      <c r="M31" s="10">
        <f t="shared" si="2"/>
        <v>0</v>
      </c>
      <c r="N31" s="10">
        <f t="shared" si="3"/>
        <v>25261.75991</v>
      </c>
      <c r="O31" s="10">
        <f t="shared" si="4"/>
        <v>4049.8432433333332</v>
      </c>
      <c r="P31" s="10">
        <f t="shared" si="5"/>
        <v>4.538488742570018</v>
      </c>
    </row>
    <row r="32" spans="1:16" ht="12.75">
      <c r="A32" s="8" t="s">
        <v>28</v>
      </c>
      <c r="B32" s="9" t="s">
        <v>29</v>
      </c>
      <c r="C32" s="10">
        <v>10</v>
      </c>
      <c r="D32" s="10">
        <v>10</v>
      </c>
      <c r="E32" s="10">
        <v>1.6666666666666667</v>
      </c>
      <c r="F32" s="10">
        <v>0</v>
      </c>
      <c r="G32" s="10">
        <v>0</v>
      </c>
      <c r="H32" s="10">
        <v>10.353</v>
      </c>
      <c r="I32" s="10">
        <v>0</v>
      </c>
      <c r="J32" s="10">
        <v>0</v>
      </c>
      <c r="K32" s="10">
        <f t="shared" si="0"/>
        <v>1.6666666666666667</v>
      </c>
      <c r="L32" s="10">
        <f t="shared" si="1"/>
        <v>10</v>
      </c>
      <c r="M32" s="10">
        <f t="shared" si="2"/>
        <v>0</v>
      </c>
      <c r="N32" s="10">
        <f t="shared" si="3"/>
        <v>-0.35299999999999976</v>
      </c>
      <c r="O32" s="10">
        <f t="shared" si="4"/>
        <v>-8.686333333333334</v>
      </c>
      <c r="P32" s="10">
        <f t="shared" si="5"/>
        <v>621.18</v>
      </c>
    </row>
    <row r="33" spans="1:16" ht="25.5">
      <c r="A33" s="8" t="s">
        <v>285</v>
      </c>
      <c r="B33" s="9" t="s">
        <v>286</v>
      </c>
      <c r="C33" s="10">
        <v>0</v>
      </c>
      <c r="D33" s="10">
        <v>2798.42073</v>
      </c>
      <c r="E33" s="10">
        <v>277.38</v>
      </c>
      <c r="F33" s="10">
        <v>63.58</v>
      </c>
      <c r="G33" s="10">
        <v>0</v>
      </c>
      <c r="H33" s="10">
        <v>0</v>
      </c>
      <c r="I33" s="10">
        <v>63.58</v>
      </c>
      <c r="J33" s="10">
        <v>55</v>
      </c>
      <c r="K33" s="10">
        <f t="shared" si="0"/>
        <v>213.8</v>
      </c>
      <c r="L33" s="10">
        <f t="shared" si="1"/>
        <v>2734.84073</v>
      </c>
      <c r="M33" s="10">
        <f t="shared" si="2"/>
        <v>22.92162376523181</v>
      </c>
      <c r="N33" s="10">
        <f t="shared" si="3"/>
        <v>2798.42073</v>
      </c>
      <c r="O33" s="10">
        <f t="shared" si="4"/>
        <v>277.38</v>
      </c>
      <c r="P33" s="10">
        <f t="shared" si="5"/>
        <v>0</v>
      </c>
    </row>
    <row r="34" spans="1:16" ht="12.75">
      <c r="A34" s="8" t="s">
        <v>295</v>
      </c>
      <c r="B34" s="9" t="s">
        <v>296</v>
      </c>
      <c r="C34" s="10">
        <v>2622.56628</v>
      </c>
      <c r="D34" s="10">
        <v>7107.271279999999</v>
      </c>
      <c r="E34" s="10">
        <v>0</v>
      </c>
      <c r="F34" s="10">
        <v>316.39776</v>
      </c>
      <c r="G34" s="10">
        <v>0</v>
      </c>
      <c r="H34" s="10">
        <v>19.6</v>
      </c>
      <c r="I34" s="10">
        <v>320.65522</v>
      </c>
      <c r="J34" s="10">
        <v>0</v>
      </c>
      <c r="K34" s="10">
        <f t="shared" si="0"/>
        <v>-316.39776</v>
      </c>
      <c r="L34" s="10">
        <f t="shared" si="1"/>
        <v>6790.873519999999</v>
      </c>
      <c r="M34" s="10">
        <f t="shared" si="2"/>
        <v>0</v>
      </c>
      <c r="N34" s="10">
        <f t="shared" si="3"/>
        <v>7087.671279999999</v>
      </c>
      <c r="O34" s="10">
        <f t="shared" si="4"/>
        <v>-19.6</v>
      </c>
      <c r="P34" s="10">
        <f t="shared" si="5"/>
        <v>0</v>
      </c>
    </row>
    <row r="35" spans="1:16" ht="63.75">
      <c r="A35" s="5" t="s">
        <v>84</v>
      </c>
      <c r="B35" s="6" t="s">
        <v>85</v>
      </c>
      <c r="C35" s="7">
        <v>4132.26851</v>
      </c>
      <c r="D35" s="7">
        <v>30672.99351</v>
      </c>
      <c r="E35" s="7">
        <v>3152.5166666666664</v>
      </c>
      <c r="F35" s="7">
        <v>1221.6944</v>
      </c>
      <c r="G35" s="7">
        <v>0</v>
      </c>
      <c r="H35" s="7">
        <v>276.09425</v>
      </c>
      <c r="I35" s="7">
        <v>1088.0944</v>
      </c>
      <c r="J35" s="7">
        <v>4.7744</v>
      </c>
      <c r="K35" s="7">
        <f t="shared" si="0"/>
        <v>1930.8222666666663</v>
      </c>
      <c r="L35" s="7">
        <f t="shared" si="1"/>
        <v>29451.29911</v>
      </c>
      <c r="M35" s="7">
        <f t="shared" si="2"/>
        <v>38.7529878245423</v>
      </c>
      <c r="N35" s="7">
        <f t="shared" si="3"/>
        <v>30396.899260000002</v>
      </c>
      <c r="O35" s="7">
        <f t="shared" si="4"/>
        <v>2876.4224166666663</v>
      </c>
      <c r="P35" s="7">
        <f t="shared" si="5"/>
        <v>8.757899773197074</v>
      </c>
    </row>
    <row r="36" spans="1:16" ht="12.75">
      <c r="A36" s="8" t="s">
        <v>22</v>
      </c>
      <c r="B36" s="9" t="s">
        <v>23</v>
      </c>
      <c r="C36" s="10">
        <v>585.8</v>
      </c>
      <c r="D36" s="10">
        <v>585.8</v>
      </c>
      <c r="E36" s="10">
        <v>97.63333333333333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97.63333333333333</v>
      </c>
      <c r="L36" s="10">
        <f t="shared" si="1"/>
        <v>585.8</v>
      </c>
      <c r="M36" s="10">
        <f t="shared" si="2"/>
        <v>0</v>
      </c>
      <c r="N36" s="10">
        <f t="shared" si="3"/>
        <v>585.8</v>
      </c>
      <c r="O36" s="10">
        <f t="shared" si="4"/>
        <v>97.63333333333333</v>
      </c>
      <c r="P36" s="10">
        <f t="shared" si="5"/>
        <v>0</v>
      </c>
    </row>
    <row r="37" spans="1:16" ht="12.75">
      <c r="A37" s="8" t="s">
        <v>24</v>
      </c>
      <c r="B37" s="9" t="s">
        <v>25</v>
      </c>
      <c r="C37" s="10">
        <v>130</v>
      </c>
      <c r="D37" s="10">
        <v>130</v>
      </c>
      <c r="E37" s="10">
        <v>21.666666666666668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21.666666666666668</v>
      </c>
      <c r="L37" s="10">
        <f t="shared" si="1"/>
        <v>130</v>
      </c>
      <c r="M37" s="10">
        <f t="shared" si="2"/>
        <v>0</v>
      </c>
      <c r="N37" s="10">
        <f t="shared" si="3"/>
        <v>130</v>
      </c>
      <c r="O37" s="10">
        <f t="shared" si="4"/>
        <v>21.666666666666668</v>
      </c>
      <c r="P37" s="10">
        <f t="shared" si="5"/>
        <v>0</v>
      </c>
    </row>
    <row r="38" spans="1:16" ht="12.75">
      <c r="A38" s="8" t="s">
        <v>26</v>
      </c>
      <c r="B38" s="9" t="s">
        <v>27</v>
      </c>
      <c r="C38" s="10">
        <v>70</v>
      </c>
      <c r="D38" s="10">
        <v>70</v>
      </c>
      <c r="E38" s="10">
        <v>11.666666666666666</v>
      </c>
      <c r="F38" s="10">
        <v>0</v>
      </c>
      <c r="G38" s="10">
        <v>0</v>
      </c>
      <c r="H38" s="10">
        <v>95.85471</v>
      </c>
      <c r="I38" s="10">
        <v>0</v>
      </c>
      <c r="J38" s="10">
        <v>2.312</v>
      </c>
      <c r="K38" s="10">
        <f t="shared" si="0"/>
        <v>11.666666666666666</v>
      </c>
      <c r="L38" s="10">
        <f t="shared" si="1"/>
        <v>70</v>
      </c>
      <c r="M38" s="10">
        <f t="shared" si="2"/>
        <v>0</v>
      </c>
      <c r="N38" s="10">
        <f t="shared" si="3"/>
        <v>-25.854709999999997</v>
      </c>
      <c r="O38" s="10">
        <f t="shared" si="4"/>
        <v>-84.18804333333333</v>
      </c>
      <c r="P38" s="10">
        <f t="shared" si="5"/>
        <v>821.6118</v>
      </c>
    </row>
    <row r="39" spans="1:16" ht="12.75">
      <c r="A39" s="8" t="s">
        <v>80</v>
      </c>
      <c r="B39" s="9" t="s">
        <v>81</v>
      </c>
      <c r="C39" s="10">
        <v>1874.4</v>
      </c>
      <c r="D39" s="10">
        <v>1874.4</v>
      </c>
      <c r="E39" s="10">
        <v>312.4</v>
      </c>
      <c r="F39" s="10">
        <v>0</v>
      </c>
      <c r="G39" s="10">
        <v>0</v>
      </c>
      <c r="H39" s="10">
        <v>5.9430000000000005</v>
      </c>
      <c r="I39" s="10">
        <v>0</v>
      </c>
      <c r="J39" s="10">
        <v>0</v>
      </c>
      <c r="K39" s="10">
        <f t="shared" si="0"/>
        <v>312.4</v>
      </c>
      <c r="L39" s="10">
        <f t="shared" si="1"/>
        <v>1874.4</v>
      </c>
      <c r="M39" s="10">
        <f t="shared" si="2"/>
        <v>0</v>
      </c>
      <c r="N39" s="10">
        <f t="shared" si="3"/>
        <v>1868.457</v>
      </c>
      <c r="O39" s="10">
        <f t="shared" si="4"/>
        <v>306.457</v>
      </c>
      <c r="P39" s="10">
        <f t="shared" si="5"/>
        <v>1.9023687580025612</v>
      </c>
    </row>
    <row r="40" spans="1:16" ht="12.75">
      <c r="A40" s="8" t="s">
        <v>28</v>
      </c>
      <c r="B40" s="9" t="s">
        <v>29</v>
      </c>
      <c r="C40" s="10">
        <v>10</v>
      </c>
      <c r="D40" s="10">
        <v>10</v>
      </c>
      <c r="E40" s="10">
        <v>1.6666666666666667</v>
      </c>
      <c r="F40" s="10">
        <v>0</v>
      </c>
      <c r="G40" s="10">
        <v>0</v>
      </c>
      <c r="H40" s="10">
        <v>0.6</v>
      </c>
      <c r="I40" s="10">
        <v>0</v>
      </c>
      <c r="J40" s="10">
        <v>0</v>
      </c>
      <c r="K40" s="10">
        <f t="shared" si="0"/>
        <v>1.6666666666666667</v>
      </c>
      <c r="L40" s="10">
        <f t="shared" si="1"/>
        <v>10</v>
      </c>
      <c r="M40" s="10">
        <f t="shared" si="2"/>
        <v>0</v>
      </c>
      <c r="N40" s="10">
        <f t="shared" si="3"/>
        <v>9.4</v>
      </c>
      <c r="O40" s="10">
        <f t="shared" si="4"/>
        <v>1.0666666666666669</v>
      </c>
      <c r="P40" s="10">
        <f t="shared" si="5"/>
        <v>36</v>
      </c>
    </row>
    <row r="41" spans="1:16" ht="12.75">
      <c r="A41" s="8" t="s">
        <v>32</v>
      </c>
      <c r="B41" s="9" t="s">
        <v>33</v>
      </c>
      <c r="C41" s="10">
        <v>52.6</v>
      </c>
      <c r="D41" s="10">
        <v>52.6</v>
      </c>
      <c r="E41" s="10">
        <v>8.766666666666666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8.766666666666666</v>
      </c>
      <c r="L41" s="10">
        <f t="shared" si="1"/>
        <v>52.6</v>
      </c>
      <c r="M41" s="10">
        <f t="shared" si="2"/>
        <v>0</v>
      </c>
      <c r="N41" s="10">
        <f t="shared" si="3"/>
        <v>52.6</v>
      </c>
      <c r="O41" s="10">
        <f t="shared" si="4"/>
        <v>8.766666666666666</v>
      </c>
      <c r="P41" s="10">
        <f t="shared" si="5"/>
        <v>0</v>
      </c>
    </row>
    <row r="42" spans="1:16" ht="12.75">
      <c r="A42" s="8" t="s">
        <v>34</v>
      </c>
      <c r="B42" s="9" t="s">
        <v>35</v>
      </c>
      <c r="C42" s="10">
        <v>1.2</v>
      </c>
      <c r="D42" s="10">
        <v>1.2</v>
      </c>
      <c r="E42" s="10">
        <v>0.2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0.2</v>
      </c>
      <c r="L42" s="10">
        <f t="shared" si="1"/>
        <v>1.2</v>
      </c>
      <c r="M42" s="10">
        <f t="shared" si="2"/>
        <v>0</v>
      </c>
      <c r="N42" s="10">
        <f t="shared" si="3"/>
        <v>1.2</v>
      </c>
      <c r="O42" s="10">
        <f t="shared" si="4"/>
        <v>0.2</v>
      </c>
      <c r="P42" s="10">
        <f t="shared" si="5"/>
        <v>0</v>
      </c>
    </row>
    <row r="43" spans="1:16" ht="12.75">
      <c r="A43" s="8" t="s">
        <v>36</v>
      </c>
      <c r="B43" s="9" t="s">
        <v>37</v>
      </c>
      <c r="C43" s="10">
        <v>4.3</v>
      </c>
      <c r="D43" s="10">
        <v>4.3</v>
      </c>
      <c r="E43" s="10">
        <v>0.7166666666666667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0.7166666666666667</v>
      </c>
      <c r="L43" s="10">
        <f t="shared" si="1"/>
        <v>4.3</v>
      </c>
      <c r="M43" s="10">
        <f t="shared" si="2"/>
        <v>0</v>
      </c>
      <c r="N43" s="10">
        <f t="shared" si="3"/>
        <v>4.3</v>
      </c>
      <c r="O43" s="10">
        <f t="shared" si="4"/>
        <v>0.7166666666666667</v>
      </c>
      <c r="P43" s="10">
        <f t="shared" si="5"/>
        <v>0</v>
      </c>
    </row>
    <row r="44" spans="1:16" ht="12.75">
      <c r="A44" s="8" t="s">
        <v>42</v>
      </c>
      <c r="B44" s="9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0.09654000000000001</v>
      </c>
      <c r="I44" s="10">
        <v>0</v>
      </c>
      <c r="J44" s="10">
        <v>0</v>
      </c>
      <c r="K44" s="10">
        <f t="shared" si="0"/>
        <v>0</v>
      </c>
      <c r="L44" s="10">
        <f t="shared" si="1"/>
        <v>0</v>
      </c>
      <c r="M44" s="10">
        <f t="shared" si="2"/>
        <v>0</v>
      </c>
      <c r="N44" s="10">
        <f t="shared" si="3"/>
        <v>-0.09654000000000001</v>
      </c>
      <c r="O44" s="10">
        <f t="shared" si="4"/>
        <v>-0.09654000000000001</v>
      </c>
      <c r="P44" s="10">
        <f t="shared" si="5"/>
        <v>0</v>
      </c>
    </row>
    <row r="45" spans="1:16" ht="25.5">
      <c r="A45" s="8" t="s">
        <v>285</v>
      </c>
      <c r="B45" s="9" t="s">
        <v>286</v>
      </c>
      <c r="C45" s="10">
        <v>0</v>
      </c>
      <c r="D45" s="10">
        <v>5512.365</v>
      </c>
      <c r="E45" s="10">
        <v>1793.8</v>
      </c>
      <c r="F45" s="10">
        <v>768</v>
      </c>
      <c r="G45" s="10">
        <v>0</v>
      </c>
      <c r="H45" s="10">
        <v>173.6</v>
      </c>
      <c r="I45" s="10">
        <v>634.4</v>
      </c>
      <c r="J45" s="10">
        <v>0</v>
      </c>
      <c r="K45" s="10">
        <f t="shared" si="0"/>
        <v>1025.8</v>
      </c>
      <c r="L45" s="10">
        <f t="shared" si="1"/>
        <v>4744.365</v>
      </c>
      <c r="M45" s="10">
        <f t="shared" si="2"/>
        <v>42.814137585015054</v>
      </c>
      <c r="N45" s="10">
        <f t="shared" si="3"/>
        <v>5338.764999999999</v>
      </c>
      <c r="O45" s="10">
        <f t="shared" si="4"/>
        <v>1620.2</v>
      </c>
      <c r="P45" s="10">
        <f t="shared" si="5"/>
        <v>9.677779016612776</v>
      </c>
    </row>
    <row r="46" spans="1:16" ht="12.75">
      <c r="A46" s="8" t="s">
        <v>289</v>
      </c>
      <c r="B46" s="9" t="s">
        <v>290</v>
      </c>
      <c r="C46" s="10">
        <v>133.7322</v>
      </c>
      <c r="D46" s="10">
        <v>133.7322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133.7322</v>
      </c>
      <c r="M46" s="10">
        <f t="shared" si="2"/>
        <v>0</v>
      </c>
      <c r="N46" s="10">
        <f t="shared" si="3"/>
        <v>133.7322</v>
      </c>
      <c r="O46" s="10">
        <f t="shared" si="4"/>
        <v>0</v>
      </c>
      <c r="P46" s="10">
        <f t="shared" si="5"/>
        <v>0</v>
      </c>
    </row>
    <row r="47" spans="1:16" ht="12.75">
      <c r="A47" s="8" t="s">
        <v>295</v>
      </c>
      <c r="B47" s="9" t="s">
        <v>296</v>
      </c>
      <c r="C47" s="10">
        <v>1270.23631</v>
      </c>
      <c r="D47" s="10">
        <v>22298.59631</v>
      </c>
      <c r="E47" s="10">
        <v>904</v>
      </c>
      <c r="F47" s="10">
        <v>453.69440000000003</v>
      </c>
      <c r="G47" s="10">
        <v>0</v>
      </c>
      <c r="H47" s="10">
        <v>0</v>
      </c>
      <c r="I47" s="10">
        <v>453.69440000000003</v>
      </c>
      <c r="J47" s="10">
        <v>2.4624</v>
      </c>
      <c r="K47" s="10">
        <f t="shared" si="0"/>
        <v>450.30559999999997</v>
      </c>
      <c r="L47" s="10">
        <f t="shared" si="1"/>
        <v>21844.90191</v>
      </c>
      <c r="M47" s="10">
        <f t="shared" si="2"/>
        <v>50.18743362831859</v>
      </c>
      <c r="N47" s="10">
        <f t="shared" si="3"/>
        <v>22298.59631</v>
      </c>
      <c r="O47" s="10">
        <f t="shared" si="4"/>
        <v>904</v>
      </c>
      <c r="P47" s="10">
        <f t="shared" si="5"/>
        <v>0</v>
      </c>
    </row>
    <row r="48" spans="1:16" ht="38.25">
      <c r="A48" s="5" t="s">
        <v>88</v>
      </c>
      <c r="B48" s="6" t="s">
        <v>89</v>
      </c>
      <c r="C48" s="7">
        <v>0</v>
      </c>
      <c r="D48" s="7">
        <v>1035.99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 t="shared" si="0"/>
        <v>0</v>
      </c>
      <c r="L48" s="7">
        <f t="shared" si="1"/>
        <v>1035.99</v>
      </c>
      <c r="M48" s="7">
        <f t="shared" si="2"/>
        <v>0</v>
      </c>
      <c r="N48" s="7">
        <f t="shared" si="3"/>
        <v>1035.99</v>
      </c>
      <c r="O48" s="7">
        <f t="shared" si="4"/>
        <v>0</v>
      </c>
      <c r="P48" s="7">
        <f t="shared" si="5"/>
        <v>0</v>
      </c>
    </row>
    <row r="49" spans="1:16" ht="25.5">
      <c r="A49" s="8" t="s">
        <v>285</v>
      </c>
      <c r="B49" s="9" t="s">
        <v>286</v>
      </c>
      <c r="C49" s="10">
        <v>0</v>
      </c>
      <c r="D49" s="10">
        <v>59.4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59.4</v>
      </c>
      <c r="M49" s="10">
        <f t="shared" si="2"/>
        <v>0</v>
      </c>
      <c r="N49" s="10">
        <f t="shared" si="3"/>
        <v>59.4</v>
      </c>
      <c r="O49" s="10">
        <f t="shared" si="4"/>
        <v>0</v>
      </c>
      <c r="P49" s="10">
        <f t="shared" si="5"/>
        <v>0</v>
      </c>
    </row>
    <row r="50" spans="1:16" ht="12.75">
      <c r="A50" s="8" t="s">
        <v>295</v>
      </c>
      <c r="B50" s="9" t="s">
        <v>296</v>
      </c>
      <c r="C50" s="10">
        <v>0</v>
      </c>
      <c r="D50" s="10">
        <v>976.59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976.59</v>
      </c>
      <c r="M50" s="10">
        <f t="shared" si="2"/>
        <v>0</v>
      </c>
      <c r="N50" s="10">
        <f t="shared" si="3"/>
        <v>976.59</v>
      </c>
      <c r="O50" s="10">
        <f t="shared" si="4"/>
        <v>0</v>
      </c>
      <c r="P50" s="10">
        <f t="shared" si="5"/>
        <v>0</v>
      </c>
    </row>
    <row r="51" spans="1:16" ht="38.25">
      <c r="A51" s="5" t="s">
        <v>90</v>
      </c>
      <c r="B51" s="6" t="s">
        <v>91</v>
      </c>
      <c r="C51" s="7">
        <v>0</v>
      </c>
      <c r="D51" s="7">
        <v>37.3</v>
      </c>
      <c r="E51" s="7">
        <v>0</v>
      </c>
      <c r="F51" s="7">
        <v>0</v>
      </c>
      <c r="G51" s="7">
        <v>0</v>
      </c>
      <c r="H51" s="7">
        <v>19.35628</v>
      </c>
      <c r="I51" s="7">
        <v>0</v>
      </c>
      <c r="J51" s="7">
        <v>19.508020000000002</v>
      </c>
      <c r="K51" s="7">
        <f t="shared" si="0"/>
        <v>0</v>
      </c>
      <c r="L51" s="7">
        <f t="shared" si="1"/>
        <v>37.3</v>
      </c>
      <c r="M51" s="7">
        <f t="shared" si="2"/>
        <v>0</v>
      </c>
      <c r="N51" s="7">
        <f t="shared" si="3"/>
        <v>17.943719999999995</v>
      </c>
      <c r="O51" s="7">
        <f t="shared" si="4"/>
        <v>-19.35628</v>
      </c>
      <c r="P51" s="7">
        <f t="shared" si="5"/>
        <v>0</v>
      </c>
    </row>
    <row r="52" spans="1:16" ht="12.75">
      <c r="A52" s="8" t="s">
        <v>26</v>
      </c>
      <c r="B52" s="9" t="s">
        <v>27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16.917</v>
      </c>
      <c r="I52" s="10">
        <v>0</v>
      </c>
      <c r="J52" s="10">
        <v>18.0257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>
        <f t="shared" si="3"/>
        <v>-16.917</v>
      </c>
      <c r="O52" s="10">
        <f t="shared" si="4"/>
        <v>-16.917</v>
      </c>
      <c r="P52" s="10">
        <f t="shared" si="5"/>
        <v>0</v>
      </c>
    </row>
    <row r="53" spans="1:16" ht="12.75">
      <c r="A53" s="8" t="s">
        <v>28</v>
      </c>
      <c r="B53" s="9" t="s">
        <v>29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2.17411</v>
      </c>
      <c r="I53" s="10">
        <v>0</v>
      </c>
      <c r="J53" s="10">
        <v>1.4823199999999999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-2.17411</v>
      </c>
      <c r="O53" s="10">
        <f t="shared" si="4"/>
        <v>-2.17411</v>
      </c>
      <c r="P53" s="10">
        <f t="shared" si="5"/>
        <v>0</v>
      </c>
    </row>
    <row r="54" spans="1:16" ht="12.75">
      <c r="A54" s="8" t="s">
        <v>30</v>
      </c>
      <c r="B54" s="9" t="s">
        <v>31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0.28</v>
      </c>
      <c r="I54" s="10">
        <v>0</v>
      </c>
      <c r="J54" s="10">
        <v>0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-0.28</v>
      </c>
      <c r="O54" s="10">
        <f t="shared" si="4"/>
        <v>-0.28</v>
      </c>
      <c r="P54" s="10">
        <f t="shared" si="5"/>
        <v>0</v>
      </c>
    </row>
    <row r="55" spans="1:16" ht="12.75">
      <c r="A55" s="8" t="s">
        <v>36</v>
      </c>
      <c r="B55" s="9" t="s">
        <v>37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-0.014830000000000001</v>
      </c>
      <c r="I55" s="10">
        <v>0</v>
      </c>
      <c r="J55" s="10">
        <v>0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0.014830000000000001</v>
      </c>
      <c r="O55" s="10">
        <f t="shared" si="4"/>
        <v>0.014830000000000001</v>
      </c>
      <c r="P55" s="10">
        <f t="shared" si="5"/>
        <v>0</v>
      </c>
    </row>
    <row r="56" spans="1:16" ht="25.5">
      <c r="A56" s="8" t="s">
        <v>285</v>
      </c>
      <c r="B56" s="9" t="s">
        <v>286</v>
      </c>
      <c r="C56" s="10">
        <v>0</v>
      </c>
      <c r="D56" s="10">
        <v>37.3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37.3</v>
      </c>
      <c r="M56" s="10">
        <f t="shared" si="2"/>
        <v>0</v>
      </c>
      <c r="N56" s="10">
        <f t="shared" si="3"/>
        <v>37.3</v>
      </c>
      <c r="O56" s="10">
        <f t="shared" si="4"/>
        <v>0</v>
      </c>
      <c r="P56" s="10">
        <f t="shared" si="5"/>
        <v>0</v>
      </c>
    </row>
    <row r="57" spans="1:16" ht="25.5">
      <c r="A57" s="5" t="s">
        <v>94</v>
      </c>
      <c r="B57" s="6" t="s">
        <v>95</v>
      </c>
      <c r="C57" s="7">
        <v>0</v>
      </c>
      <c r="D57" s="7">
        <v>16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</v>
      </c>
      <c r="M57" s="7">
        <f t="shared" si="2"/>
        <v>0</v>
      </c>
      <c r="N57" s="7">
        <f t="shared" si="3"/>
        <v>16</v>
      </c>
      <c r="O57" s="7">
        <f t="shared" si="4"/>
        <v>0</v>
      </c>
      <c r="P57" s="7">
        <f t="shared" si="5"/>
        <v>0</v>
      </c>
    </row>
    <row r="58" spans="1:16" ht="25.5">
      <c r="A58" s="8" t="s">
        <v>285</v>
      </c>
      <c r="B58" s="9" t="s">
        <v>286</v>
      </c>
      <c r="C58" s="10">
        <v>0</v>
      </c>
      <c r="D58" s="10">
        <v>16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</v>
      </c>
      <c r="M58" s="10">
        <f t="shared" si="2"/>
        <v>0</v>
      </c>
      <c r="N58" s="10">
        <f t="shared" si="3"/>
        <v>16</v>
      </c>
      <c r="O58" s="10">
        <f t="shared" si="4"/>
        <v>0</v>
      </c>
      <c r="P58" s="10">
        <f t="shared" si="5"/>
        <v>0</v>
      </c>
    </row>
    <row r="59" spans="1:16" ht="25.5">
      <c r="A59" s="5" t="s">
        <v>299</v>
      </c>
      <c r="B59" s="6" t="s">
        <v>288</v>
      </c>
      <c r="C59" s="7">
        <v>205.35998</v>
      </c>
      <c r="D59" s="7">
        <v>211.65998000000002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0"/>
        <v>0</v>
      </c>
      <c r="L59" s="7">
        <f t="shared" si="1"/>
        <v>211.65998000000002</v>
      </c>
      <c r="M59" s="7">
        <f t="shared" si="2"/>
        <v>0</v>
      </c>
      <c r="N59" s="7">
        <f t="shared" si="3"/>
        <v>211.65998000000002</v>
      </c>
      <c r="O59" s="7">
        <f t="shared" si="4"/>
        <v>0</v>
      </c>
      <c r="P59" s="7">
        <f t="shared" si="5"/>
        <v>0</v>
      </c>
    </row>
    <row r="60" spans="1:16" ht="12.75">
      <c r="A60" s="8" t="s">
        <v>291</v>
      </c>
      <c r="B60" s="9" t="s">
        <v>292</v>
      </c>
      <c r="C60" s="10">
        <v>205.35998</v>
      </c>
      <c r="D60" s="10">
        <v>211.65998000000002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211.65998000000002</v>
      </c>
      <c r="M60" s="10">
        <f t="shared" si="2"/>
        <v>0</v>
      </c>
      <c r="N60" s="10">
        <f t="shared" si="3"/>
        <v>211.65998000000002</v>
      </c>
      <c r="O60" s="10">
        <f t="shared" si="4"/>
        <v>0</v>
      </c>
      <c r="P60" s="10">
        <f t="shared" si="5"/>
        <v>0</v>
      </c>
    </row>
    <row r="61" spans="1:16" ht="25.5">
      <c r="A61" s="5" t="s">
        <v>109</v>
      </c>
      <c r="B61" s="6" t="s">
        <v>110</v>
      </c>
      <c r="C61" s="7">
        <v>80</v>
      </c>
      <c r="D61" s="7">
        <v>4542.44436</v>
      </c>
      <c r="E61" s="7">
        <v>167.67769333333334</v>
      </c>
      <c r="F61" s="7">
        <v>79.88224000000001</v>
      </c>
      <c r="G61" s="7">
        <v>0</v>
      </c>
      <c r="H61" s="7">
        <v>80.16224000000001</v>
      </c>
      <c r="I61" s="7">
        <v>0</v>
      </c>
      <c r="J61" s="7">
        <v>0</v>
      </c>
      <c r="K61" s="7">
        <f t="shared" si="0"/>
        <v>87.79545333333333</v>
      </c>
      <c r="L61" s="7">
        <f t="shared" si="1"/>
        <v>4462.5621200000005</v>
      </c>
      <c r="M61" s="7">
        <f t="shared" si="2"/>
        <v>47.64035001435691</v>
      </c>
      <c r="N61" s="7">
        <f t="shared" si="3"/>
        <v>4462.282120000001</v>
      </c>
      <c r="O61" s="7">
        <f t="shared" si="4"/>
        <v>87.51545333333333</v>
      </c>
      <c r="P61" s="7">
        <f t="shared" si="5"/>
        <v>47.80733704431526</v>
      </c>
    </row>
    <row r="62" spans="1:16" ht="25.5">
      <c r="A62" s="5" t="s">
        <v>111</v>
      </c>
      <c r="B62" s="6" t="s">
        <v>112</v>
      </c>
      <c r="C62" s="7">
        <v>0</v>
      </c>
      <c r="D62" s="7">
        <v>20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0</v>
      </c>
      <c r="L62" s="7">
        <f t="shared" si="1"/>
        <v>20</v>
      </c>
      <c r="M62" s="7">
        <f t="shared" si="2"/>
        <v>0</v>
      </c>
      <c r="N62" s="7">
        <f t="shared" si="3"/>
        <v>20</v>
      </c>
      <c r="O62" s="7">
        <f t="shared" si="4"/>
        <v>0</v>
      </c>
      <c r="P62" s="7">
        <f t="shared" si="5"/>
        <v>0</v>
      </c>
    </row>
    <row r="63" spans="1:16" ht="25.5">
      <c r="A63" s="5" t="s">
        <v>115</v>
      </c>
      <c r="B63" s="6" t="s">
        <v>116</v>
      </c>
      <c r="C63" s="7">
        <v>0</v>
      </c>
      <c r="D63" s="7">
        <v>20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0</v>
      </c>
      <c r="L63" s="7">
        <f t="shared" si="1"/>
        <v>20</v>
      </c>
      <c r="M63" s="7">
        <f t="shared" si="2"/>
        <v>0</v>
      </c>
      <c r="N63" s="7">
        <f t="shared" si="3"/>
        <v>20</v>
      </c>
      <c r="O63" s="7">
        <f t="shared" si="4"/>
        <v>0</v>
      </c>
      <c r="P63" s="7">
        <f t="shared" si="5"/>
        <v>0</v>
      </c>
    </row>
    <row r="64" spans="1:16" ht="25.5">
      <c r="A64" s="8" t="s">
        <v>285</v>
      </c>
      <c r="B64" s="9" t="s">
        <v>286</v>
      </c>
      <c r="C64" s="10">
        <v>0</v>
      </c>
      <c r="D64" s="10">
        <v>20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0</v>
      </c>
      <c r="L64" s="10">
        <f t="shared" si="1"/>
        <v>20</v>
      </c>
      <c r="M64" s="10">
        <f t="shared" si="2"/>
        <v>0</v>
      </c>
      <c r="N64" s="10">
        <f t="shared" si="3"/>
        <v>20</v>
      </c>
      <c r="O64" s="10">
        <f t="shared" si="4"/>
        <v>0</v>
      </c>
      <c r="P64" s="10">
        <f t="shared" si="5"/>
        <v>0</v>
      </c>
    </row>
    <row r="65" spans="1:16" ht="12.75">
      <c r="A65" s="5" t="s">
        <v>119</v>
      </c>
      <c r="B65" s="6" t="s">
        <v>120</v>
      </c>
      <c r="C65" s="7">
        <v>80</v>
      </c>
      <c r="D65" s="7">
        <v>214.98</v>
      </c>
      <c r="E65" s="7">
        <v>78.31333333333333</v>
      </c>
      <c r="F65" s="7">
        <v>0</v>
      </c>
      <c r="G65" s="7">
        <v>0</v>
      </c>
      <c r="H65" s="7">
        <v>0.28</v>
      </c>
      <c r="I65" s="7">
        <v>0</v>
      </c>
      <c r="J65" s="7">
        <v>0</v>
      </c>
      <c r="K65" s="7">
        <f t="shared" si="0"/>
        <v>78.31333333333333</v>
      </c>
      <c r="L65" s="7">
        <f t="shared" si="1"/>
        <v>214.98</v>
      </c>
      <c r="M65" s="7">
        <f t="shared" si="2"/>
        <v>0</v>
      </c>
      <c r="N65" s="7">
        <f t="shared" si="3"/>
        <v>214.7</v>
      </c>
      <c r="O65" s="7">
        <f t="shared" si="4"/>
        <v>78.03333333333333</v>
      </c>
      <c r="P65" s="7">
        <f t="shared" si="5"/>
        <v>0.35753809483272325</v>
      </c>
    </row>
    <row r="66" spans="1:16" ht="25.5">
      <c r="A66" s="5" t="s">
        <v>123</v>
      </c>
      <c r="B66" s="6" t="s">
        <v>124</v>
      </c>
      <c r="C66" s="7">
        <v>80</v>
      </c>
      <c r="D66" s="7">
        <v>214.98</v>
      </c>
      <c r="E66" s="7">
        <v>78.31333333333333</v>
      </c>
      <c r="F66" s="7">
        <v>0</v>
      </c>
      <c r="G66" s="7">
        <v>0</v>
      </c>
      <c r="H66" s="7">
        <v>0.28</v>
      </c>
      <c r="I66" s="7">
        <v>0</v>
      </c>
      <c r="J66" s="7">
        <v>0</v>
      </c>
      <c r="K66" s="7">
        <f t="shared" si="0"/>
        <v>78.31333333333333</v>
      </c>
      <c r="L66" s="7">
        <f t="shared" si="1"/>
        <v>214.98</v>
      </c>
      <c r="M66" s="7">
        <f t="shared" si="2"/>
        <v>0</v>
      </c>
      <c r="N66" s="7">
        <f t="shared" si="3"/>
        <v>214.7</v>
      </c>
      <c r="O66" s="7">
        <f t="shared" si="4"/>
        <v>78.03333333333333</v>
      </c>
      <c r="P66" s="7">
        <f t="shared" si="5"/>
        <v>0.35753809483272325</v>
      </c>
    </row>
    <row r="67" spans="1:16" ht="12.75">
      <c r="A67" s="8" t="s">
        <v>26</v>
      </c>
      <c r="B67" s="9" t="s">
        <v>27</v>
      </c>
      <c r="C67" s="10">
        <v>50</v>
      </c>
      <c r="D67" s="10">
        <v>50</v>
      </c>
      <c r="E67" s="10">
        <v>8.333333333333334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8.333333333333334</v>
      </c>
      <c r="L67" s="10">
        <f t="shared" si="1"/>
        <v>50</v>
      </c>
      <c r="M67" s="10">
        <f t="shared" si="2"/>
        <v>0</v>
      </c>
      <c r="N67" s="10">
        <f t="shared" si="3"/>
        <v>50</v>
      </c>
      <c r="O67" s="10">
        <f t="shared" si="4"/>
        <v>8.333333333333334</v>
      </c>
      <c r="P67" s="10">
        <f t="shared" si="5"/>
        <v>0</v>
      </c>
    </row>
    <row r="68" spans="1:16" ht="12.75">
      <c r="A68" s="8" t="s">
        <v>28</v>
      </c>
      <c r="B68" s="9" t="s">
        <v>29</v>
      </c>
      <c r="C68" s="10">
        <v>25</v>
      </c>
      <c r="D68" s="10">
        <v>25</v>
      </c>
      <c r="E68" s="10">
        <v>4.166666666666667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4.166666666666667</v>
      </c>
      <c r="L68" s="10">
        <f t="shared" si="1"/>
        <v>25</v>
      </c>
      <c r="M68" s="10">
        <f t="shared" si="2"/>
        <v>0</v>
      </c>
      <c r="N68" s="10">
        <f t="shared" si="3"/>
        <v>25</v>
      </c>
      <c r="O68" s="10">
        <f t="shared" si="4"/>
        <v>4.166666666666667</v>
      </c>
      <c r="P68" s="10">
        <f t="shared" si="5"/>
        <v>0</v>
      </c>
    </row>
    <row r="69" spans="1:16" ht="12.75">
      <c r="A69" s="8" t="s">
        <v>30</v>
      </c>
      <c r="B69" s="9" t="s">
        <v>31</v>
      </c>
      <c r="C69" s="10">
        <v>5</v>
      </c>
      <c r="D69" s="10">
        <v>5</v>
      </c>
      <c r="E69" s="10">
        <v>0.8333333333333334</v>
      </c>
      <c r="F69" s="10">
        <v>0</v>
      </c>
      <c r="G69" s="10">
        <v>0</v>
      </c>
      <c r="H69" s="10">
        <v>0.28</v>
      </c>
      <c r="I69" s="10">
        <v>0</v>
      </c>
      <c r="J69" s="10">
        <v>0</v>
      </c>
      <c r="K69" s="10">
        <f t="shared" si="0"/>
        <v>0.8333333333333334</v>
      </c>
      <c r="L69" s="10">
        <f t="shared" si="1"/>
        <v>5</v>
      </c>
      <c r="M69" s="10">
        <f t="shared" si="2"/>
        <v>0</v>
      </c>
      <c r="N69" s="10">
        <f t="shared" si="3"/>
        <v>4.72</v>
      </c>
      <c r="O69" s="10">
        <f t="shared" si="4"/>
        <v>0.5533333333333333</v>
      </c>
      <c r="P69" s="10">
        <f t="shared" si="5"/>
        <v>33.6</v>
      </c>
    </row>
    <row r="70" spans="1:16" ht="25.5">
      <c r="A70" s="8" t="s">
        <v>285</v>
      </c>
      <c r="B70" s="9" t="s">
        <v>286</v>
      </c>
      <c r="C70" s="10">
        <v>0</v>
      </c>
      <c r="D70" s="10">
        <v>134.98</v>
      </c>
      <c r="E70" s="10">
        <v>64.98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aca="true" t="shared" si="6" ref="K70:K133">E70-F70</f>
        <v>64.98</v>
      </c>
      <c r="L70" s="10">
        <f aca="true" t="shared" si="7" ref="L70:L133">D70-F70</f>
        <v>134.98</v>
      </c>
      <c r="M70" s="10">
        <f aca="true" t="shared" si="8" ref="M70:M133">IF(E70=0,0,(F70/E70)*100)</f>
        <v>0</v>
      </c>
      <c r="N70" s="10">
        <f aca="true" t="shared" si="9" ref="N70:N133">D70-H70</f>
        <v>134.98</v>
      </c>
      <c r="O70" s="10">
        <f aca="true" t="shared" si="10" ref="O70:O133">E70-H70</f>
        <v>64.98</v>
      </c>
      <c r="P70" s="10">
        <f aca="true" t="shared" si="11" ref="P70:P133">IF(E70=0,0,(H70/E70)*100)</f>
        <v>0</v>
      </c>
    </row>
    <row r="71" spans="1:16" ht="12.75">
      <c r="A71" s="5" t="s">
        <v>137</v>
      </c>
      <c r="B71" s="6" t="s">
        <v>105</v>
      </c>
      <c r="C71" s="7">
        <v>0</v>
      </c>
      <c r="D71" s="7">
        <v>89.36436</v>
      </c>
      <c r="E71" s="7">
        <v>89.36436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89.36436</v>
      </c>
      <c r="L71" s="7">
        <f t="shared" si="7"/>
        <v>89.36436</v>
      </c>
      <c r="M71" s="7">
        <f t="shared" si="8"/>
        <v>0</v>
      </c>
      <c r="N71" s="7">
        <f t="shared" si="9"/>
        <v>89.36436</v>
      </c>
      <c r="O71" s="7">
        <f t="shared" si="10"/>
        <v>89.36436</v>
      </c>
      <c r="P71" s="7">
        <f t="shared" si="11"/>
        <v>0</v>
      </c>
    </row>
    <row r="72" spans="1:16" ht="25.5">
      <c r="A72" s="5" t="s">
        <v>138</v>
      </c>
      <c r="B72" s="6" t="s">
        <v>107</v>
      </c>
      <c r="C72" s="7">
        <v>0</v>
      </c>
      <c r="D72" s="7">
        <v>89.36436</v>
      </c>
      <c r="E72" s="7">
        <v>89.36436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6"/>
        <v>89.36436</v>
      </c>
      <c r="L72" s="7">
        <f t="shared" si="7"/>
        <v>89.36436</v>
      </c>
      <c r="M72" s="7">
        <f t="shared" si="8"/>
        <v>0</v>
      </c>
      <c r="N72" s="7">
        <f t="shared" si="9"/>
        <v>89.36436</v>
      </c>
      <c r="O72" s="7">
        <f t="shared" si="10"/>
        <v>89.36436</v>
      </c>
      <c r="P72" s="7">
        <f t="shared" si="11"/>
        <v>0</v>
      </c>
    </row>
    <row r="73" spans="1:16" ht="25.5">
      <c r="A73" s="8" t="s">
        <v>285</v>
      </c>
      <c r="B73" s="9" t="s">
        <v>286</v>
      </c>
      <c r="C73" s="10">
        <v>0</v>
      </c>
      <c r="D73" s="10">
        <v>89.36436</v>
      </c>
      <c r="E73" s="10">
        <v>89.36436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89.36436</v>
      </c>
      <c r="L73" s="10">
        <f t="shared" si="7"/>
        <v>89.36436</v>
      </c>
      <c r="M73" s="10">
        <f t="shared" si="8"/>
        <v>0</v>
      </c>
      <c r="N73" s="10">
        <f t="shared" si="9"/>
        <v>89.36436</v>
      </c>
      <c r="O73" s="10">
        <f t="shared" si="10"/>
        <v>89.36436</v>
      </c>
      <c r="P73" s="10">
        <f t="shared" si="11"/>
        <v>0</v>
      </c>
    </row>
    <row r="74" spans="1:16" ht="25.5">
      <c r="A74" s="5" t="s">
        <v>300</v>
      </c>
      <c r="B74" s="6" t="s">
        <v>288</v>
      </c>
      <c r="C74" s="7">
        <v>0</v>
      </c>
      <c r="D74" s="7">
        <v>547.3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6"/>
        <v>0</v>
      </c>
      <c r="L74" s="7">
        <f t="shared" si="7"/>
        <v>547.3</v>
      </c>
      <c r="M74" s="7">
        <f t="shared" si="8"/>
        <v>0</v>
      </c>
      <c r="N74" s="7">
        <f t="shared" si="9"/>
        <v>547.3</v>
      </c>
      <c r="O74" s="7">
        <f t="shared" si="10"/>
        <v>0</v>
      </c>
      <c r="P74" s="7">
        <f t="shared" si="11"/>
        <v>0</v>
      </c>
    </row>
    <row r="75" spans="1:16" ht="25.5">
      <c r="A75" s="8" t="s">
        <v>293</v>
      </c>
      <c r="B75" s="9" t="s">
        <v>294</v>
      </c>
      <c r="C75" s="10">
        <v>0</v>
      </c>
      <c r="D75" s="10">
        <v>547.3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547.3</v>
      </c>
      <c r="M75" s="10">
        <f t="shared" si="8"/>
        <v>0</v>
      </c>
      <c r="N75" s="10">
        <f t="shared" si="9"/>
        <v>547.3</v>
      </c>
      <c r="O75" s="10">
        <f t="shared" si="10"/>
        <v>0</v>
      </c>
      <c r="P75" s="10">
        <f t="shared" si="11"/>
        <v>0</v>
      </c>
    </row>
    <row r="76" spans="1:16" ht="25.5">
      <c r="A76" s="5" t="s">
        <v>301</v>
      </c>
      <c r="B76" s="6" t="s">
        <v>298</v>
      </c>
      <c r="C76" s="7">
        <v>0</v>
      </c>
      <c r="D76" s="7">
        <v>2500</v>
      </c>
      <c r="E76" s="7">
        <v>0</v>
      </c>
      <c r="F76" s="7">
        <v>79.88224000000001</v>
      </c>
      <c r="G76" s="7">
        <v>0</v>
      </c>
      <c r="H76" s="7">
        <v>79.88224000000001</v>
      </c>
      <c r="I76" s="7">
        <v>0</v>
      </c>
      <c r="J76" s="7">
        <v>0</v>
      </c>
      <c r="K76" s="7">
        <f t="shared" si="6"/>
        <v>-79.88224000000001</v>
      </c>
      <c r="L76" s="7">
        <f t="shared" si="7"/>
        <v>2420.11776</v>
      </c>
      <c r="M76" s="7">
        <f t="shared" si="8"/>
        <v>0</v>
      </c>
      <c r="N76" s="7">
        <f t="shared" si="9"/>
        <v>2420.11776</v>
      </c>
      <c r="O76" s="7">
        <f t="shared" si="10"/>
        <v>-79.88224000000001</v>
      </c>
      <c r="P76" s="7">
        <f t="shared" si="11"/>
        <v>0</v>
      </c>
    </row>
    <row r="77" spans="1:16" ht="25.5">
      <c r="A77" s="8" t="s">
        <v>293</v>
      </c>
      <c r="B77" s="9" t="s">
        <v>294</v>
      </c>
      <c r="C77" s="10">
        <v>0</v>
      </c>
      <c r="D77" s="10">
        <v>2500</v>
      </c>
      <c r="E77" s="10">
        <v>0</v>
      </c>
      <c r="F77" s="10">
        <v>79.88224000000001</v>
      </c>
      <c r="G77" s="10">
        <v>0</v>
      </c>
      <c r="H77" s="10">
        <v>79.88224000000001</v>
      </c>
      <c r="I77" s="10">
        <v>0</v>
      </c>
      <c r="J77" s="10">
        <v>0</v>
      </c>
      <c r="K77" s="10">
        <f t="shared" si="6"/>
        <v>-79.88224000000001</v>
      </c>
      <c r="L77" s="10">
        <f t="shared" si="7"/>
        <v>2420.11776</v>
      </c>
      <c r="M77" s="10">
        <f t="shared" si="8"/>
        <v>0</v>
      </c>
      <c r="N77" s="10">
        <f t="shared" si="9"/>
        <v>2420.11776</v>
      </c>
      <c r="O77" s="10">
        <f t="shared" si="10"/>
        <v>-79.88224000000001</v>
      </c>
      <c r="P77" s="10">
        <f t="shared" si="11"/>
        <v>0</v>
      </c>
    </row>
    <row r="78" spans="1:16" ht="12.75">
      <c r="A78" s="5" t="s">
        <v>143</v>
      </c>
      <c r="B78" s="6" t="s">
        <v>69</v>
      </c>
      <c r="C78" s="7">
        <v>0</v>
      </c>
      <c r="D78" s="7">
        <v>1170.8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 t="shared" si="6"/>
        <v>0</v>
      </c>
      <c r="L78" s="7">
        <f t="shared" si="7"/>
        <v>1170.8</v>
      </c>
      <c r="M78" s="7">
        <f t="shared" si="8"/>
        <v>0</v>
      </c>
      <c r="N78" s="7">
        <f t="shared" si="9"/>
        <v>1170.8</v>
      </c>
      <c r="O78" s="7">
        <f t="shared" si="10"/>
        <v>0</v>
      </c>
      <c r="P78" s="7">
        <f t="shared" si="11"/>
        <v>0</v>
      </c>
    </row>
    <row r="79" spans="1:16" ht="25.5">
      <c r="A79" s="8" t="s">
        <v>293</v>
      </c>
      <c r="B79" s="9" t="s">
        <v>294</v>
      </c>
      <c r="C79" s="10">
        <v>0</v>
      </c>
      <c r="D79" s="10">
        <v>1170.8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1170.8</v>
      </c>
      <c r="M79" s="10">
        <f t="shared" si="8"/>
        <v>0</v>
      </c>
      <c r="N79" s="10">
        <f t="shared" si="9"/>
        <v>1170.8</v>
      </c>
      <c r="O79" s="10">
        <f t="shared" si="10"/>
        <v>0</v>
      </c>
      <c r="P79" s="10">
        <f t="shared" si="11"/>
        <v>0</v>
      </c>
    </row>
    <row r="80" spans="1:16" ht="25.5">
      <c r="A80" s="5" t="s">
        <v>144</v>
      </c>
      <c r="B80" s="6" t="s">
        <v>145</v>
      </c>
      <c r="C80" s="7">
        <v>1319</v>
      </c>
      <c r="D80" s="7">
        <v>13285.24308</v>
      </c>
      <c r="E80" s="7">
        <v>4331.757</v>
      </c>
      <c r="F80" s="7">
        <v>0</v>
      </c>
      <c r="G80" s="7">
        <v>0</v>
      </c>
      <c r="H80" s="7">
        <v>245.08101</v>
      </c>
      <c r="I80" s="7">
        <v>0.00043000000000000004</v>
      </c>
      <c r="J80" s="7">
        <v>0.675</v>
      </c>
      <c r="K80" s="7">
        <f t="shared" si="6"/>
        <v>4331.757</v>
      </c>
      <c r="L80" s="7">
        <f t="shared" si="7"/>
        <v>13285.24308</v>
      </c>
      <c r="M80" s="7">
        <f t="shared" si="8"/>
        <v>0</v>
      </c>
      <c r="N80" s="7">
        <f t="shared" si="9"/>
        <v>13040.16207</v>
      </c>
      <c r="O80" s="7">
        <f t="shared" si="10"/>
        <v>4086.6759899999997</v>
      </c>
      <c r="P80" s="7">
        <f t="shared" si="11"/>
        <v>5.657773739385658</v>
      </c>
    </row>
    <row r="81" spans="1:16" ht="25.5">
      <c r="A81" s="5" t="s">
        <v>147</v>
      </c>
      <c r="B81" s="6" t="s">
        <v>148</v>
      </c>
      <c r="C81" s="7">
        <v>1119</v>
      </c>
      <c r="D81" s="7">
        <v>5781.343080000001</v>
      </c>
      <c r="E81" s="7">
        <v>1587.757</v>
      </c>
      <c r="F81" s="7">
        <v>0</v>
      </c>
      <c r="G81" s="7">
        <v>0</v>
      </c>
      <c r="H81" s="7">
        <v>122.44462999999999</v>
      </c>
      <c r="I81" s="7">
        <v>0.00038</v>
      </c>
      <c r="J81" s="7">
        <v>0</v>
      </c>
      <c r="K81" s="7">
        <f t="shared" si="6"/>
        <v>1587.757</v>
      </c>
      <c r="L81" s="7">
        <f t="shared" si="7"/>
        <v>5781.343080000001</v>
      </c>
      <c r="M81" s="7">
        <f t="shared" si="8"/>
        <v>0</v>
      </c>
      <c r="N81" s="7">
        <f t="shared" si="9"/>
        <v>5658.898450000001</v>
      </c>
      <c r="O81" s="7">
        <f t="shared" si="10"/>
        <v>1465.31237</v>
      </c>
      <c r="P81" s="7">
        <f t="shared" si="11"/>
        <v>7.7117990977208715</v>
      </c>
    </row>
    <row r="82" spans="1:16" ht="25.5">
      <c r="A82" s="8" t="s">
        <v>40</v>
      </c>
      <c r="B82" s="9" t="s">
        <v>41</v>
      </c>
      <c r="C82" s="10">
        <v>1119</v>
      </c>
      <c r="D82" s="10">
        <v>1119</v>
      </c>
      <c r="E82" s="10">
        <v>186.5</v>
      </c>
      <c r="F82" s="10">
        <v>0</v>
      </c>
      <c r="G82" s="10">
        <v>0</v>
      </c>
      <c r="H82" s="10">
        <v>27.01951</v>
      </c>
      <c r="I82" s="10">
        <v>0</v>
      </c>
      <c r="J82" s="10">
        <v>0</v>
      </c>
      <c r="K82" s="10">
        <f t="shared" si="6"/>
        <v>186.5</v>
      </c>
      <c r="L82" s="10">
        <f t="shared" si="7"/>
        <v>1119</v>
      </c>
      <c r="M82" s="10">
        <f t="shared" si="8"/>
        <v>0</v>
      </c>
      <c r="N82" s="10">
        <f t="shared" si="9"/>
        <v>1091.98049</v>
      </c>
      <c r="O82" s="10">
        <f t="shared" si="10"/>
        <v>159.48049</v>
      </c>
      <c r="P82" s="10">
        <f t="shared" si="11"/>
        <v>14.48767292225201</v>
      </c>
    </row>
    <row r="83" spans="1:16" ht="25.5">
      <c r="A83" s="8" t="s">
        <v>293</v>
      </c>
      <c r="B83" s="9" t="s">
        <v>294</v>
      </c>
      <c r="C83" s="10">
        <v>0</v>
      </c>
      <c r="D83" s="10">
        <v>4662.343080000001</v>
      </c>
      <c r="E83" s="10">
        <v>1401.257</v>
      </c>
      <c r="F83" s="10">
        <v>0</v>
      </c>
      <c r="G83" s="10">
        <v>0</v>
      </c>
      <c r="H83" s="10">
        <v>95.42511999999999</v>
      </c>
      <c r="I83" s="10">
        <v>0.00038</v>
      </c>
      <c r="J83" s="10">
        <v>0</v>
      </c>
      <c r="K83" s="10">
        <f t="shared" si="6"/>
        <v>1401.257</v>
      </c>
      <c r="L83" s="10">
        <f t="shared" si="7"/>
        <v>4662.343080000001</v>
      </c>
      <c r="M83" s="10">
        <f t="shared" si="8"/>
        <v>0</v>
      </c>
      <c r="N83" s="10">
        <f t="shared" si="9"/>
        <v>4566.917960000001</v>
      </c>
      <c r="O83" s="10">
        <f t="shared" si="10"/>
        <v>1305.8318800000002</v>
      </c>
      <c r="P83" s="10">
        <f t="shared" si="11"/>
        <v>6.809965623722129</v>
      </c>
    </row>
    <row r="84" spans="1:16" ht="12.75">
      <c r="A84" s="5" t="s">
        <v>149</v>
      </c>
      <c r="B84" s="6" t="s">
        <v>150</v>
      </c>
      <c r="C84" s="7">
        <v>0</v>
      </c>
      <c r="D84" s="7">
        <v>36.9</v>
      </c>
      <c r="E84" s="7">
        <v>0</v>
      </c>
      <c r="F84" s="7">
        <v>0</v>
      </c>
      <c r="G84" s="7">
        <v>0</v>
      </c>
      <c r="H84" s="7">
        <v>122.63637999999999</v>
      </c>
      <c r="I84" s="7">
        <v>0</v>
      </c>
      <c r="J84" s="7">
        <v>0.675</v>
      </c>
      <c r="K84" s="7">
        <f t="shared" si="6"/>
        <v>0</v>
      </c>
      <c r="L84" s="7">
        <f t="shared" si="7"/>
        <v>36.9</v>
      </c>
      <c r="M84" s="7">
        <f t="shared" si="8"/>
        <v>0</v>
      </c>
      <c r="N84" s="7">
        <f t="shared" si="9"/>
        <v>-85.73638</v>
      </c>
      <c r="O84" s="7">
        <f t="shared" si="10"/>
        <v>-122.63637999999999</v>
      </c>
      <c r="P84" s="7">
        <f t="shared" si="11"/>
        <v>0</v>
      </c>
    </row>
    <row r="85" spans="1:16" ht="25.5">
      <c r="A85" s="8" t="s">
        <v>40</v>
      </c>
      <c r="B85" s="9" t="s">
        <v>41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122.63637999999999</v>
      </c>
      <c r="I85" s="10">
        <v>0</v>
      </c>
      <c r="J85" s="10">
        <v>0.675</v>
      </c>
      <c r="K85" s="10">
        <f t="shared" si="6"/>
        <v>0</v>
      </c>
      <c r="L85" s="10">
        <f t="shared" si="7"/>
        <v>0</v>
      </c>
      <c r="M85" s="10">
        <f t="shared" si="8"/>
        <v>0</v>
      </c>
      <c r="N85" s="10">
        <f t="shared" si="9"/>
        <v>-122.63637999999999</v>
      </c>
      <c r="O85" s="10">
        <f t="shared" si="10"/>
        <v>-122.63637999999999</v>
      </c>
      <c r="P85" s="10">
        <f t="shared" si="11"/>
        <v>0</v>
      </c>
    </row>
    <row r="86" spans="1:16" ht="25.5">
      <c r="A86" s="8" t="s">
        <v>293</v>
      </c>
      <c r="B86" s="9" t="s">
        <v>294</v>
      </c>
      <c r="C86" s="10">
        <v>0</v>
      </c>
      <c r="D86" s="10">
        <v>36.9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36.9</v>
      </c>
      <c r="M86" s="10">
        <f t="shared" si="8"/>
        <v>0</v>
      </c>
      <c r="N86" s="10">
        <f t="shared" si="9"/>
        <v>36.9</v>
      </c>
      <c r="O86" s="10">
        <f t="shared" si="10"/>
        <v>0</v>
      </c>
      <c r="P86" s="10">
        <f t="shared" si="11"/>
        <v>0</v>
      </c>
    </row>
    <row r="87" spans="1:16" ht="12.75">
      <c r="A87" s="5" t="s">
        <v>153</v>
      </c>
      <c r="B87" s="6" t="s">
        <v>154</v>
      </c>
      <c r="C87" s="7">
        <v>0</v>
      </c>
      <c r="D87" s="7">
        <v>6600</v>
      </c>
      <c r="E87" s="7">
        <v>2744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6"/>
        <v>2744</v>
      </c>
      <c r="L87" s="7">
        <f t="shared" si="7"/>
        <v>6600</v>
      </c>
      <c r="M87" s="7">
        <f t="shared" si="8"/>
        <v>0</v>
      </c>
      <c r="N87" s="7">
        <f t="shared" si="9"/>
        <v>6600</v>
      </c>
      <c r="O87" s="7">
        <f t="shared" si="10"/>
        <v>2744</v>
      </c>
      <c r="P87" s="7">
        <f t="shared" si="11"/>
        <v>0</v>
      </c>
    </row>
    <row r="88" spans="1:16" ht="25.5">
      <c r="A88" s="8" t="s">
        <v>285</v>
      </c>
      <c r="B88" s="9" t="s">
        <v>286</v>
      </c>
      <c r="C88" s="10">
        <v>0</v>
      </c>
      <c r="D88" s="10">
        <v>6600</v>
      </c>
      <c r="E88" s="10">
        <v>2744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2744</v>
      </c>
      <c r="L88" s="10">
        <f t="shared" si="7"/>
        <v>6600</v>
      </c>
      <c r="M88" s="10">
        <f t="shared" si="8"/>
        <v>0</v>
      </c>
      <c r="N88" s="10">
        <f t="shared" si="9"/>
        <v>6600</v>
      </c>
      <c r="O88" s="10">
        <f t="shared" si="10"/>
        <v>2744</v>
      </c>
      <c r="P88" s="10">
        <f t="shared" si="11"/>
        <v>0</v>
      </c>
    </row>
    <row r="89" spans="1:16" ht="38.25">
      <c r="A89" s="5" t="s">
        <v>302</v>
      </c>
      <c r="B89" s="6" t="s">
        <v>303</v>
      </c>
      <c r="C89" s="7">
        <v>200</v>
      </c>
      <c r="D89" s="7">
        <v>200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 t="shared" si="6"/>
        <v>0</v>
      </c>
      <c r="L89" s="7">
        <f t="shared" si="7"/>
        <v>200</v>
      </c>
      <c r="M89" s="7">
        <f t="shared" si="8"/>
        <v>0</v>
      </c>
      <c r="N89" s="7">
        <f t="shared" si="9"/>
        <v>200</v>
      </c>
      <c r="O89" s="7">
        <f t="shared" si="10"/>
        <v>0</v>
      </c>
      <c r="P89" s="7">
        <f t="shared" si="11"/>
        <v>0</v>
      </c>
    </row>
    <row r="90" spans="1:16" ht="12.75">
      <c r="A90" s="8" t="s">
        <v>291</v>
      </c>
      <c r="B90" s="9" t="s">
        <v>292</v>
      </c>
      <c r="C90" s="10">
        <v>200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0</v>
      </c>
      <c r="M90" s="10">
        <f t="shared" si="8"/>
        <v>0</v>
      </c>
      <c r="N90" s="10">
        <f t="shared" si="9"/>
        <v>0</v>
      </c>
      <c r="O90" s="10">
        <f t="shared" si="10"/>
        <v>0</v>
      </c>
      <c r="P90" s="10">
        <f t="shared" si="11"/>
        <v>0</v>
      </c>
    </row>
    <row r="91" spans="1:16" ht="25.5">
      <c r="A91" s="8" t="s">
        <v>293</v>
      </c>
      <c r="B91" s="9" t="s">
        <v>294</v>
      </c>
      <c r="C91" s="10">
        <v>0</v>
      </c>
      <c r="D91" s="10">
        <v>200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200</v>
      </c>
      <c r="M91" s="10">
        <f t="shared" si="8"/>
        <v>0</v>
      </c>
      <c r="N91" s="10">
        <f t="shared" si="9"/>
        <v>200</v>
      </c>
      <c r="O91" s="10">
        <f t="shared" si="10"/>
        <v>0</v>
      </c>
      <c r="P91" s="10">
        <f t="shared" si="11"/>
        <v>0</v>
      </c>
    </row>
    <row r="92" spans="1:16" ht="25.5">
      <c r="A92" s="5" t="s">
        <v>304</v>
      </c>
      <c r="B92" s="6" t="s">
        <v>298</v>
      </c>
      <c r="C92" s="7">
        <v>0</v>
      </c>
      <c r="D92" s="7">
        <v>667</v>
      </c>
      <c r="E92" s="7">
        <v>0</v>
      </c>
      <c r="F92" s="7">
        <v>0</v>
      </c>
      <c r="G92" s="7">
        <v>0</v>
      </c>
      <c r="H92" s="7">
        <v>0</v>
      </c>
      <c r="I92" s="7">
        <v>5E-05</v>
      </c>
      <c r="J92" s="7">
        <v>0</v>
      </c>
      <c r="K92" s="7">
        <f t="shared" si="6"/>
        <v>0</v>
      </c>
      <c r="L92" s="7">
        <f t="shared" si="7"/>
        <v>667</v>
      </c>
      <c r="M92" s="7">
        <f t="shared" si="8"/>
        <v>0</v>
      </c>
      <c r="N92" s="7">
        <f t="shared" si="9"/>
        <v>667</v>
      </c>
      <c r="O92" s="7">
        <f t="shared" si="10"/>
        <v>0</v>
      </c>
      <c r="P92" s="7">
        <f t="shared" si="11"/>
        <v>0</v>
      </c>
    </row>
    <row r="93" spans="1:16" ht="25.5">
      <c r="A93" s="8" t="s">
        <v>293</v>
      </c>
      <c r="B93" s="9" t="s">
        <v>294</v>
      </c>
      <c r="C93" s="10">
        <v>0</v>
      </c>
      <c r="D93" s="10">
        <v>667</v>
      </c>
      <c r="E93" s="10">
        <v>0</v>
      </c>
      <c r="F93" s="10">
        <v>0</v>
      </c>
      <c r="G93" s="10">
        <v>0</v>
      </c>
      <c r="H93" s="10">
        <v>0</v>
      </c>
      <c r="I93" s="10">
        <v>5E-05</v>
      </c>
      <c r="J93" s="10">
        <v>0</v>
      </c>
      <c r="K93" s="10">
        <f t="shared" si="6"/>
        <v>0</v>
      </c>
      <c r="L93" s="10">
        <f t="shared" si="7"/>
        <v>667</v>
      </c>
      <c r="M93" s="10">
        <f t="shared" si="8"/>
        <v>0</v>
      </c>
      <c r="N93" s="10">
        <f t="shared" si="9"/>
        <v>667</v>
      </c>
      <c r="O93" s="10">
        <f t="shared" si="10"/>
        <v>0</v>
      </c>
      <c r="P93" s="10">
        <f t="shared" si="11"/>
        <v>0</v>
      </c>
    </row>
    <row r="94" spans="1:16" ht="25.5">
      <c r="A94" s="5" t="s">
        <v>156</v>
      </c>
      <c r="B94" s="6" t="s">
        <v>157</v>
      </c>
      <c r="C94" s="7">
        <v>22.8</v>
      </c>
      <c r="D94" s="7">
        <v>459.82</v>
      </c>
      <c r="E94" s="7">
        <v>20.8</v>
      </c>
      <c r="F94" s="7">
        <v>0</v>
      </c>
      <c r="G94" s="7">
        <v>0</v>
      </c>
      <c r="H94" s="7">
        <v>33.549910000000004</v>
      </c>
      <c r="I94" s="7">
        <v>0</v>
      </c>
      <c r="J94" s="7">
        <v>0</v>
      </c>
      <c r="K94" s="7">
        <f t="shared" si="6"/>
        <v>20.8</v>
      </c>
      <c r="L94" s="7">
        <f t="shared" si="7"/>
        <v>459.82</v>
      </c>
      <c r="M94" s="7">
        <f t="shared" si="8"/>
        <v>0</v>
      </c>
      <c r="N94" s="7">
        <f t="shared" si="9"/>
        <v>426.27009</v>
      </c>
      <c r="O94" s="7">
        <f t="shared" si="10"/>
        <v>-12.749910000000003</v>
      </c>
      <c r="P94" s="7">
        <f t="shared" si="11"/>
        <v>161.29764423076924</v>
      </c>
    </row>
    <row r="95" spans="1:16" ht="25.5">
      <c r="A95" s="5" t="s">
        <v>158</v>
      </c>
      <c r="B95" s="6" t="s">
        <v>75</v>
      </c>
      <c r="C95" s="7">
        <v>0</v>
      </c>
      <c r="D95" s="7">
        <v>28</v>
      </c>
      <c r="E95" s="7">
        <v>17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17</v>
      </c>
      <c r="L95" s="7">
        <f t="shared" si="7"/>
        <v>28</v>
      </c>
      <c r="M95" s="7">
        <f t="shared" si="8"/>
        <v>0</v>
      </c>
      <c r="N95" s="7">
        <f t="shared" si="9"/>
        <v>28</v>
      </c>
      <c r="O95" s="7">
        <f t="shared" si="10"/>
        <v>17</v>
      </c>
      <c r="P95" s="7">
        <f t="shared" si="11"/>
        <v>0</v>
      </c>
    </row>
    <row r="96" spans="1:16" ht="25.5">
      <c r="A96" s="8" t="s">
        <v>285</v>
      </c>
      <c r="B96" s="9" t="s">
        <v>286</v>
      </c>
      <c r="C96" s="10">
        <v>0</v>
      </c>
      <c r="D96" s="10">
        <v>28</v>
      </c>
      <c r="E96" s="10">
        <v>17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17</v>
      </c>
      <c r="L96" s="10">
        <f t="shared" si="7"/>
        <v>28</v>
      </c>
      <c r="M96" s="10">
        <f t="shared" si="8"/>
        <v>0</v>
      </c>
      <c r="N96" s="10">
        <f t="shared" si="9"/>
        <v>28</v>
      </c>
      <c r="O96" s="10">
        <f t="shared" si="10"/>
        <v>17</v>
      </c>
      <c r="P96" s="10">
        <f t="shared" si="11"/>
        <v>0</v>
      </c>
    </row>
    <row r="97" spans="1:16" ht="51">
      <c r="A97" s="5" t="s">
        <v>168</v>
      </c>
      <c r="B97" s="6" t="s">
        <v>169</v>
      </c>
      <c r="C97" s="7">
        <v>22.8</v>
      </c>
      <c r="D97" s="7">
        <v>431.82</v>
      </c>
      <c r="E97" s="7">
        <v>3.8</v>
      </c>
      <c r="F97" s="7">
        <v>0</v>
      </c>
      <c r="G97" s="7">
        <v>0</v>
      </c>
      <c r="H97" s="7">
        <v>33.549910000000004</v>
      </c>
      <c r="I97" s="7">
        <v>0</v>
      </c>
      <c r="J97" s="7">
        <v>0</v>
      </c>
      <c r="K97" s="7">
        <f t="shared" si="6"/>
        <v>3.8</v>
      </c>
      <c r="L97" s="7">
        <f t="shared" si="7"/>
        <v>431.82</v>
      </c>
      <c r="M97" s="7">
        <f t="shared" si="8"/>
        <v>0</v>
      </c>
      <c r="N97" s="7">
        <f t="shared" si="9"/>
        <v>398.27009</v>
      </c>
      <c r="O97" s="7">
        <f t="shared" si="10"/>
        <v>-29.749910000000003</v>
      </c>
      <c r="P97" s="7">
        <f t="shared" si="11"/>
        <v>882.8923684210528</v>
      </c>
    </row>
    <row r="98" spans="1:16" ht="51">
      <c r="A98" s="5" t="s">
        <v>170</v>
      </c>
      <c r="B98" s="6" t="s">
        <v>171</v>
      </c>
      <c r="C98" s="7">
        <v>22.8</v>
      </c>
      <c r="D98" s="7">
        <v>210.2</v>
      </c>
      <c r="E98" s="7">
        <v>3.8</v>
      </c>
      <c r="F98" s="7">
        <v>0</v>
      </c>
      <c r="G98" s="7">
        <v>0</v>
      </c>
      <c r="H98" s="7">
        <v>33.549910000000004</v>
      </c>
      <c r="I98" s="7">
        <v>0</v>
      </c>
      <c r="J98" s="7">
        <v>0</v>
      </c>
      <c r="K98" s="7">
        <f t="shared" si="6"/>
        <v>3.8</v>
      </c>
      <c r="L98" s="7">
        <f t="shared" si="7"/>
        <v>210.2</v>
      </c>
      <c r="M98" s="7">
        <f t="shared" si="8"/>
        <v>0</v>
      </c>
      <c r="N98" s="7">
        <f t="shared" si="9"/>
        <v>176.65008999999998</v>
      </c>
      <c r="O98" s="7">
        <f t="shared" si="10"/>
        <v>-29.749910000000003</v>
      </c>
      <c r="P98" s="7">
        <f t="shared" si="11"/>
        <v>882.8923684210528</v>
      </c>
    </row>
    <row r="99" spans="1:16" ht="12.75">
      <c r="A99" s="8" t="s">
        <v>26</v>
      </c>
      <c r="B99" s="9" t="s">
        <v>27</v>
      </c>
      <c r="C99" s="10">
        <v>8.5</v>
      </c>
      <c r="D99" s="10">
        <v>8.5</v>
      </c>
      <c r="E99" s="10">
        <v>1.4166666666666667</v>
      </c>
      <c r="F99" s="10">
        <v>0</v>
      </c>
      <c r="G99" s="10">
        <v>0</v>
      </c>
      <c r="H99" s="10">
        <v>33.549910000000004</v>
      </c>
      <c r="I99" s="10">
        <v>0</v>
      </c>
      <c r="J99" s="10">
        <v>0</v>
      </c>
      <c r="K99" s="10">
        <f t="shared" si="6"/>
        <v>1.4166666666666667</v>
      </c>
      <c r="L99" s="10">
        <f t="shared" si="7"/>
        <v>8.5</v>
      </c>
      <c r="M99" s="10">
        <f t="shared" si="8"/>
        <v>0</v>
      </c>
      <c r="N99" s="10">
        <f t="shared" si="9"/>
        <v>-25.049910000000004</v>
      </c>
      <c r="O99" s="10">
        <f t="shared" si="10"/>
        <v>-32.13324333333334</v>
      </c>
      <c r="P99" s="10">
        <f t="shared" si="11"/>
        <v>2368.2289411764705</v>
      </c>
    </row>
    <row r="100" spans="1:16" ht="12.75">
      <c r="A100" s="8" t="s">
        <v>28</v>
      </c>
      <c r="B100" s="9" t="s">
        <v>29</v>
      </c>
      <c r="C100" s="10">
        <v>6</v>
      </c>
      <c r="D100" s="10">
        <v>6</v>
      </c>
      <c r="E100" s="10">
        <v>1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1</v>
      </c>
      <c r="L100" s="10">
        <f t="shared" si="7"/>
        <v>6</v>
      </c>
      <c r="M100" s="10">
        <f t="shared" si="8"/>
        <v>0</v>
      </c>
      <c r="N100" s="10">
        <f t="shared" si="9"/>
        <v>6</v>
      </c>
      <c r="O100" s="10">
        <f t="shared" si="10"/>
        <v>1</v>
      </c>
      <c r="P100" s="10">
        <f t="shared" si="11"/>
        <v>0</v>
      </c>
    </row>
    <row r="101" spans="1:16" ht="12.75">
      <c r="A101" s="8" t="s">
        <v>30</v>
      </c>
      <c r="B101" s="9" t="s">
        <v>31</v>
      </c>
      <c r="C101" s="10">
        <v>8.3</v>
      </c>
      <c r="D101" s="10">
        <v>8.3</v>
      </c>
      <c r="E101" s="10">
        <v>1.3833333333333333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1.3833333333333333</v>
      </c>
      <c r="L101" s="10">
        <f t="shared" si="7"/>
        <v>8.3</v>
      </c>
      <c r="M101" s="10">
        <f t="shared" si="8"/>
        <v>0</v>
      </c>
      <c r="N101" s="10">
        <f t="shared" si="9"/>
        <v>8.3</v>
      </c>
      <c r="O101" s="10">
        <f t="shared" si="10"/>
        <v>1.3833333333333333</v>
      </c>
      <c r="P101" s="10">
        <f t="shared" si="11"/>
        <v>0</v>
      </c>
    </row>
    <row r="102" spans="1:16" ht="25.5">
      <c r="A102" s="8" t="s">
        <v>285</v>
      </c>
      <c r="B102" s="9" t="s">
        <v>286</v>
      </c>
      <c r="C102" s="10">
        <v>0</v>
      </c>
      <c r="D102" s="10">
        <v>187.4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187.4</v>
      </c>
      <c r="M102" s="10">
        <f t="shared" si="8"/>
        <v>0</v>
      </c>
      <c r="N102" s="10">
        <f t="shared" si="9"/>
        <v>187.4</v>
      </c>
      <c r="O102" s="10">
        <f t="shared" si="10"/>
        <v>0</v>
      </c>
      <c r="P102" s="10">
        <f t="shared" si="11"/>
        <v>0</v>
      </c>
    </row>
    <row r="103" spans="1:16" ht="25.5">
      <c r="A103" s="5" t="s">
        <v>172</v>
      </c>
      <c r="B103" s="6" t="s">
        <v>173</v>
      </c>
      <c r="C103" s="7">
        <v>0</v>
      </c>
      <c r="D103" s="7">
        <v>221.62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6"/>
        <v>0</v>
      </c>
      <c r="L103" s="7">
        <f t="shared" si="7"/>
        <v>221.62</v>
      </c>
      <c r="M103" s="7">
        <f t="shared" si="8"/>
        <v>0</v>
      </c>
      <c r="N103" s="7">
        <f t="shared" si="9"/>
        <v>221.62</v>
      </c>
      <c r="O103" s="7">
        <f t="shared" si="10"/>
        <v>0</v>
      </c>
      <c r="P103" s="7">
        <f t="shared" si="11"/>
        <v>0</v>
      </c>
    </row>
    <row r="104" spans="1:16" ht="25.5">
      <c r="A104" s="8" t="s">
        <v>285</v>
      </c>
      <c r="B104" s="9" t="s">
        <v>286</v>
      </c>
      <c r="C104" s="10">
        <v>0</v>
      </c>
      <c r="D104" s="10">
        <v>221.62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221.62</v>
      </c>
      <c r="M104" s="10">
        <f t="shared" si="8"/>
        <v>0</v>
      </c>
      <c r="N104" s="10">
        <f t="shared" si="9"/>
        <v>221.62</v>
      </c>
      <c r="O104" s="10">
        <f t="shared" si="10"/>
        <v>0</v>
      </c>
      <c r="P104" s="10">
        <f t="shared" si="11"/>
        <v>0</v>
      </c>
    </row>
    <row r="105" spans="1:16" ht="12.75">
      <c r="A105" s="5" t="s">
        <v>191</v>
      </c>
      <c r="B105" s="6" t="s">
        <v>192</v>
      </c>
      <c r="C105" s="7">
        <v>1876.5</v>
      </c>
      <c r="D105" s="7">
        <v>4846.8</v>
      </c>
      <c r="E105" s="7">
        <v>783.8</v>
      </c>
      <c r="F105" s="7">
        <v>0</v>
      </c>
      <c r="G105" s="7">
        <v>0</v>
      </c>
      <c r="H105" s="7">
        <v>4.111070000000001</v>
      </c>
      <c r="I105" s="7">
        <v>0</v>
      </c>
      <c r="J105" s="7">
        <v>7.5</v>
      </c>
      <c r="K105" s="7">
        <f t="shared" si="6"/>
        <v>783.8</v>
      </c>
      <c r="L105" s="7">
        <f t="shared" si="7"/>
        <v>4846.8</v>
      </c>
      <c r="M105" s="7">
        <f t="shared" si="8"/>
        <v>0</v>
      </c>
      <c r="N105" s="7">
        <f t="shared" si="9"/>
        <v>4842.68893</v>
      </c>
      <c r="O105" s="7">
        <f t="shared" si="10"/>
        <v>779.6889299999999</v>
      </c>
      <c r="P105" s="7">
        <f t="shared" si="11"/>
        <v>0.5245049757591224</v>
      </c>
    </row>
    <row r="106" spans="1:16" ht="12.75">
      <c r="A106" s="5" t="s">
        <v>196</v>
      </c>
      <c r="B106" s="6" t="s">
        <v>197</v>
      </c>
      <c r="C106" s="7">
        <v>8</v>
      </c>
      <c r="D106" s="7">
        <v>280</v>
      </c>
      <c r="E106" s="7">
        <v>126.33333333333333</v>
      </c>
      <c r="F106" s="7">
        <v>0</v>
      </c>
      <c r="G106" s="7">
        <v>0</v>
      </c>
      <c r="H106" s="7">
        <v>0.24</v>
      </c>
      <c r="I106" s="7">
        <v>0</v>
      </c>
      <c r="J106" s="7">
        <v>0</v>
      </c>
      <c r="K106" s="7">
        <f t="shared" si="6"/>
        <v>126.33333333333333</v>
      </c>
      <c r="L106" s="7">
        <f t="shared" si="7"/>
        <v>280</v>
      </c>
      <c r="M106" s="7">
        <f t="shared" si="8"/>
        <v>0</v>
      </c>
      <c r="N106" s="7">
        <f t="shared" si="9"/>
        <v>279.76</v>
      </c>
      <c r="O106" s="7">
        <f t="shared" si="10"/>
        <v>126.09333333333333</v>
      </c>
      <c r="P106" s="7">
        <f t="shared" si="11"/>
        <v>0.1899736147757256</v>
      </c>
    </row>
    <row r="107" spans="1:16" ht="12.75">
      <c r="A107" s="8" t="s">
        <v>26</v>
      </c>
      <c r="B107" s="9" t="s">
        <v>27</v>
      </c>
      <c r="C107" s="10">
        <v>2.8</v>
      </c>
      <c r="D107" s="10">
        <v>2.8</v>
      </c>
      <c r="E107" s="10">
        <v>0.4666666666666667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0.4666666666666667</v>
      </c>
      <c r="L107" s="10">
        <f t="shared" si="7"/>
        <v>2.8</v>
      </c>
      <c r="M107" s="10">
        <f t="shared" si="8"/>
        <v>0</v>
      </c>
      <c r="N107" s="10">
        <f t="shared" si="9"/>
        <v>2.8</v>
      </c>
      <c r="O107" s="10">
        <f t="shared" si="10"/>
        <v>0.4666666666666667</v>
      </c>
      <c r="P107" s="10">
        <f t="shared" si="11"/>
        <v>0</v>
      </c>
    </row>
    <row r="108" spans="1:16" ht="12.75">
      <c r="A108" s="8" t="s">
        <v>28</v>
      </c>
      <c r="B108" s="9" t="s">
        <v>29</v>
      </c>
      <c r="C108" s="10">
        <v>3.5</v>
      </c>
      <c r="D108" s="10">
        <v>3.5</v>
      </c>
      <c r="E108" s="10">
        <v>0.5833333333333334</v>
      </c>
      <c r="F108" s="10">
        <v>0</v>
      </c>
      <c r="G108" s="10">
        <v>0</v>
      </c>
      <c r="H108" s="10">
        <v>0.1</v>
      </c>
      <c r="I108" s="10">
        <v>0</v>
      </c>
      <c r="J108" s="10">
        <v>0</v>
      </c>
      <c r="K108" s="10">
        <f t="shared" si="6"/>
        <v>0.5833333333333334</v>
      </c>
      <c r="L108" s="10">
        <f t="shared" si="7"/>
        <v>3.5</v>
      </c>
      <c r="M108" s="10">
        <f t="shared" si="8"/>
        <v>0</v>
      </c>
      <c r="N108" s="10">
        <f t="shared" si="9"/>
        <v>3.4</v>
      </c>
      <c r="O108" s="10">
        <f t="shared" si="10"/>
        <v>0.4833333333333334</v>
      </c>
      <c r="P108" s="10">
        <f t="shared" si="11"/>
        <v>17.142857142857142</v>
      </c>
    </row>
    <row r="109" spans="1:16" ht="12.75">
      <c r="A109" s="8" t="s">
        <v>30</v>
      </c>
      <c r="B109" s="9" t="s">
        <v>31</v>
      </c>
      <c r="C109" s="10">
        <v>1.7</v>
      </c>
      <c r="D109" s="10">
        <v>1.7</v>
      </c>
      <c r="E109" s="10">
        <v>0.2833333333333333</v>
      </c>
      <c r="F109" s="10">
        <v>0</v>
      </c>
      <c r="G109" s="10">
        <v>0</v>
      </c>
      <c r="H109" s="10">
        <v>0.14</v>
      </c>
      <c r="I109" s="10">
        <v>0</v>
      </c>
      <c r="J109" s="10">
        <v>0</v>
      </c>
      <c r="K109" s="10">
        <f t="shared" si="6"/>
        <v>0.2833333333333333</v>
      </c>
      <c r="L109" s="10">
        <f t="shared" si="7"/>
        <v>1.7</v>
      </c>
      <c r="M109" s="10">
        <f t="shared" si="8"/>
        <v>0</v>
      </c>
      <c r="N109" s="10">
        <f t="shared" si="9"/>
        <v>1.56</v>
      </c>
      <c r="O109" s="10">
        <f t="shared" si="10"/>
        <v>0.1433333333333333</v>
      </c>
      <c r="P109" s="10">
        <f t="shared" si="11"/>
        <v>49.41176470588236</v>
      </c>
    </row>
    <row r="110" spans="1:16" ht="25.5">
      <c r="A110" s="8" t="s">
        <v>285</v>
      </c>
      <c r="B110" s="9" t="s">
        <v>286</v>
      </c>
      <c r="C110" s="10">
        <v>0</v>
      </c>
      <c r="D110" s="10">
        <v>272</v>
      </c>
      <c r="E110" s="10">
        <v>125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125</v>
      </c>
      <c r="L110" s="10">
        <f t="shared" si="7"/>
        <v>272</v>
      </c>
      <c r="M110" s="10">
        <f t="shared" si="8"/>
        <v>0</v>
      </c>
      <c r="N110" s="10">
        <f t="shared" si="9"/>
        <v>272</v>
      </c>
      <c r="O110" s="10">
        <f t="shared" si="10"/>
        <v>125</v>
      </c>
      <c r="P110" s="10">
        <f t="shared" si="11"/>
        <v>0</v>
      </c>
    </row>
    <row r="111" spans="1:16" ht="25.5">
      <c r="A111" s="5" t="s">
        <v>198</v>
      </c>
      <c r="B111" s="6" t="s">
        <v>199</v>
      </c>
      <c r="C111" s="7">
        <v>210</v>
      </c>
      <c r="D111" s="7">
        <v>210</v>
      </c>
      <c r="E111" s="7">
        <v>35</v>
      </c>
      <c r="F111" s="7">
        <v>0</v>
      </c>
      <c r="G111" s="7">
        <v>0</v>
      </c>
      <c r="H111" s="7">
        <v>3.8710700000000005</v>
      </c>
      <c r="I111" s="7">
        <v>0</v>
      </c>
      <c r="J111" s="7">
        <v>0</v>
      </c>
      <c r="K111" s="7">
        <f t="shared" si="6"/>
        <v>35</v>
      </c>
      <c r="L111" s="7">
        <f t="shared" si="7"/>
        <v>210</v>
      </c>
      <c r="M111" s="7">
        <f t="shared" si="8"/>
        <v>0</v>
      </c>
      <c r="N111" s="7">
        <f t="shared" si="9"/>
        <v>206.12893</v>
      </c>
      <c r="O111" s="7">
        <f t="shared" si="10"/>
        <v>31.12893</v>
      </c>
      <c r="P111" s="7">
        <f t="shared" si="11"/>
        <v>11.060200000000002</v>
      </c>
    </row>
    <row r="112" spans="1:16" ht="12.75">
      <c r="A112" s="8" t="s">
        <v>22</v>
      </c>
      <c r="B112" s="9" t="s">
        <v>23</v>
      </c>
      <c r="C112" s="10">
        <v>120</v>
      </c>
      <c r="D112" s="10">
        <v>120</v>
      </c>
      <c r="E112" s="10">
        <v>20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20</v>
      </c>
      <c r="L112" s="10">
        <f t="shared" si="7"/>
        <v>120</v>
      </c>
      <c r="M112" s="10">
        <f t="shared" si="8"/>
        <v>0</v>
      </c>
      <c r="N112" s="10">
        <f t="shared" si="9"/>
        <v>120</v>
      </c>
      <c r="O112" s="10">
        <f t="shared" si="10"/>
        <v>20</v>
      </c>
      <c r="P112" s="10">
        <f t="shared" si="11"/>
        <v>0</v>
      </c>
    </row>
    <row r="113" spans="1:16" ht="12.75">
      <c r="A113" s="8" t="s">
        <v>24</v>
      </c>
      <c r="B113" s="9" t="s">
        <v>25</v>
      </c>
      <c r="C113" s="10">
        <v>26.5</v>
      </c>
      <c r="D113" s="10">
        <v>26.5</v>
      </c>
      <c r="E113" s="10">
        <v>4.416666666666667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4.416666666666667</v>
      </c>
      <c r="L113" s="10">
        <f t="shared" si="7"/>
        <v>26.5</v>
      </c>
      <c r="M113" s="10">
        <f t="shared" si="8"/>
        <v>0</v>
      </c>
      <c r="N113" s="10">
        <f t="shared" si="9"/>
        <v>26.5</v>
      </c>
      <c r="O113" s="10">
        <f t="shared" si="10"/>
        <v>4.416666666666667</v>
      </c>
      <c r="P113" s="10">
        <f t="shared" si="11"/>
        <v>0</v>
      </c>
    </row>
    <row r="114" spans="1:16" ht="12.75">
      <c r="A114" s="8" t="s">
        <v>26</v>
      </c>
      <c r="B114" s="9" t="s">
        <v>27</v>
      </c>
      <c r="C114" s="10">
        <v>36</v>
      </c>
      <c r="D114" s="10">
        <v>36</v>
      </c>
      <c r="E114" s="10">
        <v>6</v>
      </c>
      <c r="F114" s="10">
        <v>0</v>
      </c>
      <c r="G114" s="10">
        <v>0</v>
      </c>
      <c r="H114" s="10">
        <v>3.7060700000000004</v>
      </c>
      <c r="I114" s="10">
        <v>0</v>
      </c>
      <c r="J114" s="10">
        <v>0</v>
      </c>
      <c r="K114" s="10">
        <f t="shared" si="6"/>
        <v>6</v>
      </c>
      <c r="L114" s="10">
        <f t="shared" si="7"/>
        <v>36</v>
      </c>
      <c r="M114" s="10">
        <f t="shared" si="8"/>
        <v>0</v>
      </c>
      <c r="N114" s="10">
        <f t="shared" si="9"/>
        <v>32.29393</v>
      </c>
      <c r="O114" s="10">
        <f t="shared" si="10"/>
        <v>2.2939299999999996</v>
      </c>
      <c r="P114" s="10">
        <f t="shared" si="11"/>
        <v>61.76783333333334</v>
      </c>
    </row>
    <row r="115" spans="1:16" ht="12.75">
      <c r="A115" s="8" t="s">
        <v>28</v>
      </c>
      <c r="B115" s="9" t="s">
        <v>29</v>
      </c>
      <c r="C115" s="10">
        <v>13</v>
      </c>
      <c r="D115" s="10">
        <v>13</v>
      </c>
      <c r="E115" s="10">
        <v>2.1666666666666665</v>
      </c>
      <c r="F115" s="10">
        <v>0</v>
      </c>
      <c r="G115" s="10">
        <v>0</v>
      </c>
      <c r="H115" s="10">
        <v>0.025</v>
      </c>
      <c r="I115" s="10">
        <v>0</v>
      </c>
      <c r="J115" s="10">
        <v>0</v>
      </c>
      <c r="K115" s="10">
        <f t="shared" si="6"/>
        <v>2.1666666666666665</v>
      </c>
      <c r="L115" s="10">
        <f t="shared" si="7"/>
        <v>13</v>
      </c>
      <c r="M115" s="10">
        <f t="shared" si="8"/>
        <v>0</v>
      </c>
      <c r="N115" s="10">
        <f t="shared" si="9"/>
        <v>12.975</v>
      </c>
      <c r="O115" s="10">
        <f t="shared" si="10"/>
        <v>2.1416666666666666</v>
      </c>
      <c r="P115" s="10">
        <f t="shared" si="11"/>
        <v>1.153846153846154</v>
      </c>
    </row>
    <row r="116" spans="1:16" ht="12.75">
      <c r="A116" s="8" t="s">
        <v>30</v>
      </c>
      <c r="B116" s="9" t="s">
        <v>31</v>
      </c>
      <c r="C116" s="10">
        <v>2.5</v>
      </c>
      <c r="D116" s="10">
        <v>2.5</v>
      </c>
      <c r="E116" s="10">
        <v>0.4166666666666667</v>
      </c>
      <c r="F116" s="10">
        <v>0</v>
      </c>
      <c r="G116" s="10">
        <v>0</v>
      </c>
      <c r="H116" s="10">
        <v>0.14</v>
      </c>
      <c r="I116" s="10">
        <v>0</v>
      </c>
      <c r="J116" s="10">
        <v>0</v>
      </c>
      <c r="K116" s="10">
        <f t="shared" si="6"/>
        <v>0.4166666666666667</v>
      </c>
      <c r="L116" s="10">
        <f t="shared" si="7"/>
        <v>2.5</v>
      </c>
      <c r="M116" s="10">
        <f t="shared" si="8"/>
        <v>0</v>
      </c>
      <c r="N116" s="10">
        <f t="shared" si="9"/>
        <v>2.36</v>
      </c>
      <c r="O116" s="10">
        <f t="shared" si="10"/>
        <v>0.27666666666666667</v>
      </c>
      <c r="P116" s="10">
        <f t="shared" si="11"/>
        <v>33.6</v>
      </c>
    </row>
    <row r="117" spans="1:16" ht="12.75">
      <c r="A117" s="8" t="s">
        <v>32</v>
      </c>
      <c r="B117" s="9" t="s">
        <v>33</v>
      </c>
      <c r="C117" s="10">
        <v>9.5</v>
      </c>
      <c r="D117" s="10">
        <v>9.5</v>
      </c>
      <c r="E117" s="10">
        <v>1.5833333333333333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1.5833333333333333</v>
      </c>
      <c r="L117" s="10">
        <f t="shared" si="7"/>
        <v>9.5</v>
      </c>
      <c r="M117" s="10">
        <f t="shared" si="8"/>
        <v>0</v>
      </c>
      <c r="N117" s="10">
        <f t="shared" si="9"/>
        <v>9.5</v>
      </c>
      <c r="O117" s="10">
        <f t="shared" si="10"/>
        <v>1.5833333333333333</v>
      </c>
      <c r="P117" s="10">
        <f t="shared" si="11"/>
        <v>0</v>
      </c>
    </row>
    <row r="118" spans="1:16" ht="12.75">
      <c r="A118" s="8" t="s">
        <v>34</v>
      </c>
      <c r="B118" s="9" t="s">
        <v>35</v>
      </c>
      <c r="C118" s="10">
        <v>1</v>
      </c>
      <c r="D118" s="10">
        <v>1</v>
      </c>
      <c r="E118" s="10">
        <v>0.16666666666666666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0.16666666666666666</v>
      </c>
      <c r="L118" s="10">
        <f t="shared" si="7"/>
        <v>1</v>
      </c>
      <c r="M118" s="10">
        <f t="shared" si="8"/>
        <v>0</v>
      </c>
      <c r="N118" s="10">
        <f t="shared" si="9"/>
        <v>1</v>
      </c>
      <c r="O118" s="10">
        <f t="shared" si="10"/>
        <v>0.16666666666666666</v>
      </c>
      <c r="P118" s="10">
        <f t="shared" si="11"/>
        <v>0</v>
      </c>
    </row>
    <row r="119" spans="1:16" ht="12.75">
      <c r="A119" s="8" t="s">
        <v>36</v>
      </c>
      <c r="B119" s="9" t="s">
        <v>37</v>
      </c>
      <c r="C119" s="10">
        <v>1.5</v>
      </c>
      <c r="D119" s="10">
        <v>1.5</v>
      </c>
      <c r="E119" s="10">
        <v>0.25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0.25</v>
      </c>
      <c r="L119" s="10">
        <f t="shared" si="7"/>
        <v>1.5</v>
      </c>
      <c r="M119" s="10">
        <f t="shared" si="8"/>
        <v>0</v>
      </c>
      <c r="N119" s="10">
        <f t="shared" si="9"/>
        <v>1.5</v>
      </c>
      <c r="O119" s="10">
        <f t="shared" si="10"/>
        <v>0.25</v>
      </c>
      <c r="P119" s="10">
        <f t="shared" si="11"/>
        <v>0</v>
      </c>
    </row>
    <row r="120" spans="1:16" ht="12.75">
      <c r="A120" s="5" t="s">
        <v>200</v>
      </c>
      <c r="B120" s="6" t="s">
        <v>201</v>
      </c>
      <c r="C120" s="7">
        <v>1591</v>
      </c>
      <c r="D120" s="7">
        <v>2081</v>
      </c>
      <c r="E120" s="7">
        <v>280.16666666666674</v>
      </c>
      <c r="F120" s="7">
        <v>0</v>
      </c>
      <c r="G120" s="7">
        <v>0</v>
      </c>
      <c r="H120" s="7">
        <v>0</v>
      </c>
      <c r="I120" s="7">
        <v>0</v>
      </c>
      <c r="J120" s="7">
        <v>7.5</v>
      </c>
      <c r="K120" s="7">
        <f t="shared" si="6"/>
        <v>280.16666666666674</v>
      </c>
      <c r="L120" s="7">
        <f t="shared" si="7"/>
        <v>2081</v>
      </c>
      <c r="M120" s="7">
        <f t="shared" si="8"/>
        <v>0</v>
      </c>
      <c r="N120" s="7">
        <f t="shared" si="9"/>
        <v>2081</v>
      </c>
      <c r="O120" s="7">
        <f t="shared" si="10"/>
        <v>280.16666666666674</v>
      </c>
      <c r="P120" s="7">
        <f t="shared" si="11"/>
        <v>0</v>
      </c>
    </row>
    <row r="121" spans="1:16" ht="12.75">
      <c r="A121" s="8" t="s">
        <v>22</v>
      </c>
      <c r="B121" s="9" t="s">
        <v>23</v>
      </c>
      <c r="C121" s="10">
        <v>1253.6</v>
      </c>
      <c r="D121" s="10">
        <v>1253.6</v>
      </c>
      <c r="E121" s="10">
        <v>208.93333333333334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208.93333333333334</v>
      </c>
      <c r="L121" s="10">
        <f t="shared" si="7"/>
        <v>1253.6</v>
      </c>
      <c r="M121" s="10">
        <f t="shared" si="8"/>
        <v>0</v>
      </c>
      <c r="N121" s="10">
        <f t="shared" si="9"/>
        <v>1253.6</v>
      </c>
      <c r="O121" s="10">
        <f t="shared" si="10"/>
        <v>208.93333333333334</v>
      </c>
      <c r="P121" s="10">
        <f t="shared" si="11"/>
        <v>0</v>
      </c>
    </row>
    <row r="122" spans="1:16" ht="12.75">
      <c r="A122" s="8" t="s">
        <v>24</v>
      </c>
      <c r="B122" s="9" t="s">
        <v>25</v>
      </c>
      <c r="C122" s="10">
        <v>272</v>
      </c>
      <c r="D122" s="10">
        <v>272</v>
      </c>
      <c r="E122" s="10">
        <v>45.333333333333336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45.333333333333336</v>
      </c>
      <c r="L122" s="10">
        <f t="shared" si="7"/>
        <v>272</v>
      </c>
      <c r="M122" s="10">
        <f t="shared" si="8"/>
        <v>0</v>
      </c>
      <c r="N122" s="10">
        <f t="shared" si="9"/>
        <v>272</v>
      </c>
      <c r="O122" s="10">
        <f t="shared" si="10"/>
        <v>45.333333333333336</v>
      </c>
      <c r="P122" s="10">
        <f t="shared" si="11"/>
        <v>0</v>
      </c>
    </row>
    <row r="123" spans="1:16" ht="12.75">
      <c r="A123" s="8" t="s">
        <v>26</v>
      </c>
      <c r="B123" s="9" t="s">
        <v>27</v>
      </c>
      <c r="C123" s="10">
        <v>44.3</v>
      </c>
      <c r="D123" s="10">
        <v>44.3</v>
      </c>
      <c r="E123" s="10">
        <v>7.383333333333333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7.383333333333333</v>
      </c>
      <c r="L123" s="10">
        <f t="shared" si="7"/>
        <v>44.3</v>
      </c>
      <c r="M123" s="10">
        <f t="shared" si="8"/>
        <v>0</v>
      </c>
      <c r="N123" s="10">
        <f t="shared" si="9"/>
        <v>44.3</v>
      </c>
      <c r="O123" s="10">
        <f t="shared" si="10"/>
        <v>7.383333333333333</v>
      </c>
      <c r="P123" s="10">
        <f t="shared" si="11"/>
        <v>0</v>
      </c>
    </row>
    <row r="124" spans="1:16" ht="12.75">
      <c r="A124" s="8" t="s">
        <v>28</v>
      </c>
      <c r="B124" s="9" t="s">
        <v>29</v>
      </c>
      <c r="C124" s="10">
        <v>7.2</v>
      </c>
      <c r="D124" s="10">
        <v>7.2</v>
      </c>
      <c r="E124" s="10">
        <v>1.2</v>
      </c>
      <c r="F124" s="10">
        <v>0</v>
      </c>
      <c r="G124" s="10">
        <v>0</v>
      </c>
      <c r="H124" s="10">
        <v>0</v>
      </c>
      <c r="I124" s="10">
        <v>0</v>
      </c>
      <c r="J124" s="10">
        <v>7.5</v>
      </c>
      <c r="K124" s="10">
        <f t="shared" si="6"/>
        <v>1.2</v>
      </c>
      <c r="L124" s="10">
        <f t="shared" si="7"/>
        <v>7.2</v>
      </c>
      <c r="M124" s="10">
        <f t="shared" si="8"/>
        <v>0</v>
      </c>
      <c r="N124" s="10">
        <f t="shared" si="9"/>
        <v>7.2</v>
      </c>
      <c r="O124" s="10">
        <f t="shared" si="10"/>
        <v>1.2</v>
      </c>
      <c r="P124" s="10">
        <f t="shared" si="11"/>
        <v>0</v>
      </c>
    </row>
    <row r="125" spans="1:16" ht="12.75">
      <c r="A125" s="8" t="s">
        <v>32</v>
      </c>
      <c r="B125" s="9" t="s">
        <v>33</v>
      </c>
      <c r="C125" s="10">
        <v>12.7</v>
      </c>
      <c r="D125" s="10">
        <v>12.7</v>
      </c>
      <c r="E125" s="10">
        <v>2.1166666666666667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2.1166666666666667</v>
      </c>
      <c r="L125" s="10">
        <f t="shared" si="7"/>
        <v>12.7</v>
      </c>
      <c r="M125" s="10">
        <f t="shared" si="8"/>
        <v>0</v>
      </c>
      <c r="N125" s="10">
        <f t="shared" si="9"/>
        <v>12.7</v>
      </c>
      <c r="O125" s="10">
        <f t="shared" si="10"/>
        <v>2.1166666666666667</v>
      </c>
      <c r="P125" s="10">
        <f t="shared" si="11"/>
        <v>0</v>
      </c>
    </row>
    <row r="126" spans="1:16" ht="12.75">
      <c r="A126" s="8" t="s">
        <v>34</v>
      </c>
      <c r="B126" s="9" t="s">
        <v>35</v>
      </c>
      <c r="C126" s="10">
        <v>0.2</v>
      </c>
      <c r="D126" s="10">
        <v>0.2</v>
      </c>
      <c r="E126" s="10">
        <v>0.03333333333333334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0.03333333333333334</v>
      </c>
      <c r="L126" s="10">
        <f t="shared" si="7"/>
        <v>0.2</v>
      </c>
      <c r="M126" s="10">
        <f t="shared" si="8"/>
        <v>0</v>
      </c>
      <c r="N126" s="10">
        <f t="shared" si="9"/>
        <v>0.2</v>
      </c>
      <c r="O126" s="10">
        <f t="shared" si="10"/>
        <v>0.03333333333333334</v>
      </c>
      <c r="P126" s="10">
        <f t="shared" si="11"/>
        <v>0</v>
      </c>
    </row>
    <row r="127" spans="1:16" ht="12.75">
      <c r="A127" s="8" t="s">
        <v>36</v>
      </c>
      <c r="B127" s="9" t="s">
        <v>37</v>
      </c>
      <c r="C127" s="10">
        <v>1</v>
      </c>
      <c r="D127" s="10">
        <v>1</v>
      </c>
      <c r="E127" s="10">
        <v>0.16666666666666666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0.16666666666666666</v>
      </c>
      <c r="L127" s="10">
        <f t="shared" si="7"/>
        <v>1</v>
      </c>
      <c r="M127" s="10">
        <f t="shared" si="8"/>
        <v>0</v>
      </c>
      <c r="N127" s="10">
        <f t="shared" si="9"/>
        <v>1</v>
      </c>
      <c r="O127" s="10">
        <f t="shared" si="10"/>
        <v>0.16666666666666666</v>
      </c>
      <c r="P127" s="10">
        <f t="shared" si="11"/>
        <v>0</v>
      </c>
    </row>
    <row r="128" spans="1:16" ht="25.5">
      <c r="A128" s="8" t="s">
        <v>285</v>
      </c>
      <c r="B128" s="9" t="s">
        <v>286</v>
      </c>
      <c r="C128" s="10">
        <v>0</v>
      </c>
      <c r="D128" s="10">
        <v>490</v>
      </c>
      <c r="E128" s="10">
        <v>15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15</v>
      </c>
      <c r="L128" s="10">
        <f t="shared" si="7"/>
        <v>490</v>
      </c>
      <c r="M128" s="10">
        <f t="shared" si="8"/>
        <v>0</v>
      </c>
      <c r="N128" s="10">
        <f t="shared" si="9"/>
        <v>490</v>
      </c>
      <c r="O128" s="10">
        <f t="shared" si="10"/>
        <v>15</v>
      </c>
      <c r="P128" s="10">
        <f t="shared" si="11"/>
        <v>0</v>
      </c>
    </row>
    <row r="129" spans="1:16" ht="12.75">
      <c r="A129" s="5" t="s">
        <v>204</v>
      </c>
      <c r="B129" s="6" t="s">
        <v>205</v>
      </c>
      <c r="C129" s="7">
        <v>0</v>
      </c>
      <c r="D129" s="7">
        <v>65.5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6"/>
        <v>0</v>
      </c>
      <c r="L129" s="7">
        <f t="shared" si="7"/>
        <v>65.5</v>
      </c>
      <c r="M129" s="7">
        <f t="shared" si="8"/>
        <v>0</v>
      </c>
      <c r="N129" s="7">
        <f t="shared" si="9"/>
        <v>65.5</v>
      </c>
      <c r="O129" s="7">
        <f t="shared" si="10"/>
        <v>0</v>
      </c>
      <c r="P129" s="7">
        <f t="shared" si="11"/>
        <v>0</v>
      </c>
    </row>
    <row r="130" spans="1:16" ht="25.5">
      <c r="A130" s="8" t="s">
        <v>285</v>
      </c>
      <c r="B130" s="9" t="s">
        <v>286</v>
      </c>
      <c r="C130" s="10">
        <v>0</v>
      </c>
      <c r="D130" s="10">
        <v>65.5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65.5</v>
      </c>
      <c r="M130" s="10">
        <f t="shared" si="8"/>
        <v>0</v>
      </c>
      <c r="N130" s="10">
        <f t="shared" si="9"/>
        <v>65.5</v>
      </c>
      <c r="O130" s="10">
        <f t="shared" si="10"/>
        <v>0</v>
      </c>
      <c r="P130" s="10">
        <f t="shared" si="11"/>
        <v>0</v>
      </c>
    </row>
    <row r="131" spans="1:16" ht="12.75">
      <c r="A131" s="5" t="s">
        <v>206</v>
      </c>
      <c r="B131" s="6" t="s">
        <v>207</v>
      </c>
      <c r="C131" s="7">
        <v>0</v>
      </c>
      <c r="D131" s="7">
        <v>30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0</v>
      </c>
      <c r="L131" s="7">
        <f t="shared" si="7"/>
        <v>30</v>
      </c>
      <c r="M131" s="7">
        <f t="shared" si="8"/>
        <v>0</v>
      </c>
      <c r="N131" s="7">
        <f t="shared" si="9"/>
        <v>30</v>
      </c>
      <c r="O131" s="7">
        <f t="shared" si="10"/>
        <v>0</v>
      </c>
      <c r="P131" s="7">
        <f t="shared" si="11"/>
        <v>0</v>
      </c>
    </row>
    <row r="132" spans="1:16" ht="25.5">
      <c r="A132" s="8" t="s">
        <v>293</v>
      </c>
      <c r="B132" s="9" t="s">
        <v>294</v>
      </c>
      <c r="C132" s="10">
        <v>0</v>
      </c>
      <c r="D132" s="10">
        <v>30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30</v>
      </c>
      <c r="M132" s="10">
        <f t="shared" si="8"/>
        <v>0</v>
      </c>
      <c r="N132" s="10">
        <f t="shared" si="9"/>
        <v>30</v>
      </c>
      <c r="O132" s="10">
        <f t="shared" si="10"/>
        <v>0</v>
      </c>
      <c r="P132" s="10">
        <f t="shared" si="11"/>
        <v>0</v>
      </c>
    </row>
    <row r="133" spans="1:16" ht="25.5">
      <c r="A133" s="5" t="s">
        <v>305</v>
      </c>
      <c r="B133" s="6" t="s">
        <v>288</v>
      </c>
      <c r="C133" s="7">
        <v>67.5</v>
      </c>
      <c r="D133" s="7">
        <v>1920.3</v>
      </c>
      <c r="E133" s="7">
        <v>342.3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6"/>
        <v>342.3</v>
      </c>
      <c r="L133" s="7">
        <f t="shared" si="7"/>
        <v>1920.3</v>
      </c>
      <c r="M133" s="7">
        <f t="shared" si="8"/>
        <v>0</v>
      </c>
      <c r="N133" s="7">
        <f t="shared" si="9"/>
        <v>1920.3</v>
      </c>
      <c r="O133" s="7">
        <f t="shared" si="10"/>
        <v>342.3</v>
      </c>
      <c r="P133" s="7">
        <f t="shared" si="11"/>
        <v>0</v>
      </c>
    </row>
    <row r="134" spans="1:16" ht="12.75">
      <c r="A134" s="8" t="s">
        <v>291</v>
      </c>
      <c r="B134" s="9" t="s">
        <v>292</v>
      </c>
      <c r="C134" s="10">
        <v>67.5</v>
      </c>
      <c r="D134" s="10">
        <v>1710.8</v>
      </c>
      <c r="E134" s="10">
        <v>305.3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2" ref="K134:K197">E134-F134</f>
        <v>305.3</v>
      </c>
      <c r="L134" s="10">
        <f aca="true" t="shared" si="13" ref="L134:L197">D134-F134</f>
        <v>1710.8</v>
      </c>
      <c r="M134" s="10">
        <f aca="true" t="shared" si="14" ref="M134:M197">IF(E134=0,0,(F134/E134)*100)</f>
        <v>0</v>
      </c>
      <c r="N134" s="10">
        <f aca="true" t="shared" si="15" ref="N134:N197">D134-H134</f>
        <v>1710.8</v>
      </c>
      <c r="O134" s="10">
        <f aca="true" t="shared" si="16" ref="O134:O197">E134-H134</f>
        <v>305.3</v>
      </c>
      <c r="P134" s="10">
        <f aca="true" t="shared" si="17" ref="P134:P197">IF(E134=0,0,(H134/E134)*100)</f>
        <v>0</v>
      </c>
    </row>
    <row r="135" spans="1:16" ht="25.5">
      <c r="A135" s="8" t="s">
        <v>293</v>
      </c>
      <c r="B135" s="9" t="s">
        <v>294</v>
      </c>
      <c r="C135" s="10">
        <v>0</v>
      </c>
      <c r="D135" s="10">
        <v>209.5</v>
      </c>
      <c r="E135" s="10">
        <v>37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37</v>
      </c>
      <c r="L135" s="10">
        <f t="shared" si="13"/>
        <v>209.5</v>
      </c>
      <c r="M135" s="10">
        <f t="shared" si="14"/>
        <v>0</v>
      </c>
      <c r="N135" s="10">
        <f t="shared" si="15"/>
        <v>209.5</v>
      </c>
      <c r="O135" s="10">
        <f t="shared" si="16"/>
        <v>37</v>
      </c>
      <c r="P135" s="10">
        <f t="shared" si="17"/>
        <v>0</v>
      </c>
    </row>
    <row r="136" spans="1:16" ht="25.5">
      <c r="A136" s="5" t="s">
        <v>306</v>
      </c>
      <c r="B136" s="6" t="s">
        <v>298</v>
      </c>
      <c r="C136" s="7">
        <v>0</v>
      </c>
      <c r="D136" s="7">
        <v>260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0</v>
      </c>
      <c r="L136" s="7">
        <f t="shared" si="13"/>
        <v>260</v>
      </c>
      <c r="M136" s="7">
        <f t="shared" si="14"/>
        <v>0</v>
      </c>
      <c r="N136" s="7">
        <f t="shared" si="15"/>
        <v>260</v>
      </c>
      <c r="O136" s="7">
        <f t="shared" si="16"/>
        <v>0</v>
      </c>
      <c r="P136" s="7">
        <f t="shared" si="17"/>
        <v>0</v>
      </c>
    </row>
    <row r="137" spans="1:16" ht="25.5">
      <c r="A137" s="8" t="s">
        <v>293</v>
      </c>
      <c r="B137" s="9" t="s">
        <v>294</v>
      </c>
      <c r="C137" s="10">
        <v>0</v>
      </c>
      <c r="D137" s="10">
        <v>260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260</v>
      </c>
      <c r="M137" s="10">
        <f t="shared" si="14"/>
        <v>0</v>
      </c>
      <c r="N137" s="10">
        <f t="shared" si="15"/>
        <v>260</v>
      </c>
      <c r="O137" s="10">
        <f t="shared" si="16"/>
        <v>0</v>
      </c>
      <c r="P137" s="10">
        <f t="shared" si="17"/>
        <v>0</v>
      </c>
    </row>
    <row r="138" spans="1:16" ht="25.5">
      <c r="A138" s="5" t="s">
        <v>213</v>
      </c>
      <c r="B138" s="6" t="s">
        <v>214</v>
      </c>
      <c r="C138" s="7">
        <v>7763.25</v>
      </c>
      <c r="D138" s="7">
        <v>184935.1491</v>
      </c>
      <c r="E138" s="7">
        <v>107870.13909999999</v>
      </c>
      <c r="F138" s="7">
        <v>4103.34269</v>
      </c>
      <c r="G138" s="7">
        <v>0</v>
      </c>
      <c r="H138" s="7">
        <v>4453.34269</v>
      </c>
      <c r="I138" s="7">
        <v>0</v>
      </c>
      <c r="J138" s="7">
        <v>0</v>
      </c>
      <c r="K138" s="7">
        <f t="shared" si="12"/>
        <v>103766.79640999998</v>
      </c>
      <c r="L138" s="7">
        <f t="shared" si="13"/>
        <v>180831.80641000002</v>
      </c>
      <c r="M138" s="7">
        <f t="shared" si="14"/>
        <v>3.8039653274165484</v>
      </c>
      <c r="N138" s="7">
        <f t="shared" si="15"/>
        <v>180481.80641000002</v>
      </c>
      <c r="O138" s="7">
        <f t="shared" si="16"/>
        <v>103416.79640999998</v>
      </c>
      <c r="P138" s="7">
        <f t="shared" si="17"/>
        <v>4.1284295423699895</v>
      </c>
    </row>
    <row r="139" spans="1:16" ht="25.5">
      <c r="A139" s="5" t="s">
        <v>216</v>
      </c>
      <c r="B139" s="6" t="s">
        <v>217</v>
      </c>
      <c r="C139" s="7">
        <v>916</v>
      </c>
      <c r="D139" s="7">
        <v>916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0</v>
      </c>
      <c r="L139" s="7">
        <f t="shared" si="13"/>
        <v>916</v>
      </c>
      <c r="M139" s="7">
        <f t="shared" si="14"/>
        <v>0</v>
      </c>
      <c r="N139" s="7">
        <f t="shared" si="15"/>
        <v>916</v>
      </c>
      <c r="O139" s="7">
        <f t="shared" si="16"/>
        <v>0</v>
      </c>
      <c r="P139" s="7">
        <f t="shared" si="17"/>
        <v>0</v>
      </c>
    </row>
    <row r="140" spans="1:16" ht="12.75">
      <c r="A140" s="5" t="s">
        <v>307</v>
      </c>
      <c r="B140" s="6" t="s">
        <v>308</v>
      </c>
      <c r="C140" s="7">
        <v>456</v>
      </c>
      <c r="D140" s="7">
        <v>456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0</v>
      </c>
      <c r="L140" s="7">
        <f t="shared" si="13"/>
        <v>456</v>
      </c>
      <c r="M140" s="7">
        <f t="shared" si="14"/>
        <v>0</v>
      </c>
      <c r="N140" s="7">
        <f t="shared" si="15"/>
        <v>456</v>
      </c>
      <c r="O140" s="7">
        <f t="shared" si="16"/>
        <v>0</v>
      </c>
      <c r="P140" s="7">
        <f t="shared" si="17"/>
        <v>0</v>
      </c>
    </row>
    <row r="141" spans="1:16" ht="25.5">
      <c r="A141" s="8" t="s">
        <v>293</v>
      </c>
      <c r="B141" s="9" t="s">
        <v>294</v>
      </c>
      <c r="C141" s="10">
        <v>456</v>
      </c>
      <c r="D141" s="10">
        <v>456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456</v>
      </c>
      <c r="M141" s="10">
        <f t="shared" si="14"/>
        <v>0</v>
      </c>
      <c r="N141" s="10">
        <f t="shared" si="15"/>
        <v>456</v>
      </c>
      <c r="O141" s="10">
        <f t="shared" si="16"/>
        <v>0</v>
      </c>
      <c r="P141" s="10">
        <f t="shared" si="17"/>
        <v>0</v>
      </c>
    </row>
    <row r="142" spans="1:16" ht="25.5">
      <c r="A142" s="5" t="s">
        <v>218</v>
      </c>
      <c r="B142" s="6" t="s">
        <v>219</v>
      </c>
      <c r="C142" s="7">
        <v>460</v>
      </c>
      <c r="D142" s="7">
        <v>460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12"/>
        <v>0</v>
      </c>
      <c r="L142" s="7">
        <f t="shared" si="13"/>
        <v>460</v>
      </c>
      <c r="M142" s="7">
        <f t="shared" si="14"/>
        <v>0</v>
      </c>
      <c r="N142" s="7">
        <f t="shared" si="15"/>
        <v>460</v>
      </c>
      <c r="O142" s="7">
        <f t="shared" si="16"/>
        <v>0</v>
      </c>
      <c r="P142" s="7">
        <f t="shared" si="17"/>
        <v>0</v>
      </c>
    </row>
    <row r="143" spans="1:16" ht="25.5">
      <c r="A143" s="8" t="s">
        <v>293</v>
      </c>
      <c r="B143" s="9" t="s">
        <v>294</v>
      </c>
      <c r="C143" s="10">
        <v>460</v>
      </c>
      <c r="D143" s="10">
        <v>460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460</v>
      </c>
      <c r="M143" s="10">
        <f t="shared" si="14"/>
        <v>0</v>
      </c>
      <c r="N143" s="10">
        <f t="shared" si="15"/>
        <v>460</v>
      </c>
      <c r="O143" s="10">
        <f t="shared" si="16"/>
        <v>0</v>
      </c>
      <c r="P143" s="10">
        <f t="shared" si="17"/>
        <v>0</v>
      </c>
    </row>
    <row r="144" spans="1:16" ht="12.75">
      <c r="A144" s="5" t="s">
        <v>220</v>
      </c>
      <c r="B144" s="6" t="s">
        <v>207</v>
      </c>
      <c r="C144" s="7">
        <v>1225</v>
      </c>
      <c r="D144" s="7">
        <v>11937.46</v>
      </c>
      <c r="E144" s="7">
        <v>1380.7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12"/>
        <v>1380.7</v>
      </c>
      <c r="L144" s="7">
        <f t="shared" si="13"/>
        <v>11937.46</v>
      </c>
      <c r="M144" s="7">
        <f t="shared" si="14"/>
        <v>0</v>
      </c>
      <c r="N144" s="7">
        <f t="shared" si="15"/>
        <v>11937.46</v>
      </c>
      <c r="O144" s="7">
        <f t="shared" si="16"/>
        <v>1380.7</v>
      </c>
      <c r="P144" s="7">
        <f t="shared" si="17"/>
        <v>0</v>
      </c>
    </row>
    <row r="145" spans="1:16" ht="12.75">
      <c r="A145" s="8" t="s">
        <v>295</v>
      </c>
      <c r="B145" s="9" t="s">
        <v>296</v>
      </c>
      <c r="C145" s="10">
        <v>25</v>
      </c>
      <c r="D145" s="10">
        <v>11937.46</v>
      </c>
      <c r="E145" s="10">
        <v>1380.7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1380.7</v>
      </c>
      <c r="L145" s="10">
        <f t="shared" si="13"/>
        <v>11937.46</v>
      </c>
      <c r="M145" s="10">
        <f t="shared" si="14"/>
        <v>0</v>
      </c>
      <c r="N145" s="10">
        <f t="shared" si="15"/>
        <v>11937.46</v>
      </c>
      <c r="O145" s="10">
        <f t="shared" si="16"/>
        <v>1380.7</v>
      </c>
      <c r="P145" s="10">
        <f t="shared" si="17"/>
        <v>0</v>
      </c>
    </row>
    <row r="146" spans="1:16" ht="25.5">
      <c r="A146" s="8" t="s">
        <v>293</v>
      </c>
      <c r="B146" s="9" t="s">
        <v>294</v>
      </c>
      <c r="C146" s="10">
        <v>1200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0</v>
      </c>
      <c r="M146" s="10">
        <f t="shared" si="14"/>
        <v>0</v>
      </c>
      <c r="N146" s="10">
        <f t="shared" si="15"/>
        <v>0</v>
      </c>
      <c r="O146" s="10">
        <f t="shared" si="16"/>
        <v>0</v>
      </c>
      <c r="P146" s="10">
        <f t="shared" si="17"/>
        <v>0</v>
      </c>
    </row>
    <row r="147" spans="1:16" ht="51">
      <c r="A147" s="5" t="s">
        <v>221</v>
      </c>
      <c r="B147" s="6" t="s">
        <v>222</v>
      </c>
      <c r="C147" s="7">
        <v>0</v>
      </c>
      <c r="D147" s="7">
        <v>180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0</v>
      </c>
      <c r="L147" s="7">
        <f t="shared" si="13"/>
        <v>180</v>
      </c>
      <c r="M147" s="7">
        <f t="shared" si="14"/>
        <v>0</v>
      </c>
      <c r="N147" s="7">
        <f t="shared" si="15"/>
        <v>180</v>
      </c>
      <c r="O147" s="7">
        <f t="shared" si="16"/>
        <v>0</v>
      </c>
      <c r="P147" s="7">
        <f t="shared" si="17"/>
        <v>0</v>
      </c>
    </row>
    <row r="148" spans="1:16" ht="12.75">
      <c r="A148" s="8" t="s">
        <v>295</v>
      </c>
      <c r="B148" s="9" t="s">
        <v>296</v>
      </c>
      <c r="C148" s="10">
        <v>0</v>
      </c>
      <c r="D148" s="10">
        <v>30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30</v>
      </c>
      <c r="M148" s="10">
        <f t="shared" si="14"/>
        <v>0</v>
      </c>
      <c r="N148" s="10">
        <f t="shared" si="15"/>
        <v>30</v>
      </c>
      <c r="O148" s="10">
        <f t="shared" si="16"/>
        <v>0</v>
      </c>
      <c r="P148" s="10">
        <f t="shared" si="17"/>
        <v>0</v>
      </c>
    </row>
    <row r="149" spans="1:16" ht="25.5">
      <c r="A149" s="8" t="s">
        <v>293</v>
      </c>
      <c r="B149" s="9" t="s">
        <v>294</v>
      </c>
      <c r="C149" s="10">
        <v>0</v>
      </c>
      <c r="D149" s="10">
        <v>150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150</v>
      </c>
      <c r="M149" s="10">
        <f t="shared" si="14"/>
        <v>0</v>
      </c>
      <c r="N149" s="10">
        <f t="shared" si="15"/>
        <v>150</v>
      </c>
      <c r="O149" s="10">
        <f t="shared" si="16"/>
        <v>0</v>
      </c>
      <c r="P149" s="10">
        <f t="shared" si="17"/>
        <v>0</v>
      </c>
    </row>
    <row r="150" spans="1:16" ht="25.5">
      <c r="A150" s="5" t="s">
        <v>309</v>
      </c>
      <c r="B150" s="6" t="s">
        <v>288</v>
      </c>
      <c r="C150" s="7">
        <v>527</v>
      </c>
      <c r="D150" s="7">
        <v>5331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5331</v>
      </c>
      <c r="M150" s="7">
        <f t="shared" si="14"/>
        <v>0</v>
      </c>
      <c r="N150" s="7">
        <f t="shared" si="15"/>
        <v>5331</v>
      </c>
      <c r="O150" s="7">
        <f t="shared" si="16"/>
        <v>0</v>
      </c>
      <c r="P150" s="7">
        <f t="shared" si="17"/>
        <v>0</v>
      </c>
    </row>
    <row r="151" spans="1:16" ht="12.75">
      <c r="A151" s="8" t="s">
        <v>289</v>
      </c>
      <c r="B151" s="9" t="s">
        <v>290</v>
      </c>
      <c r="C151" s="10">
        <v>40</v>
      </c>
      <c r="D151" s="10">
        <v>3077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3077</v>
      </c>
      <c r="M151" s="10">
        <f t="shared" si="14"/>
        <v>0</v>
      </c>
      <c r="N151" s="10">
        <f t="shared" si="15"/>
        <v>3077</v>
      </c>
      <c r="O151" s="10">
        <f t="shared" si="16"/>
        <v>0</v>
      </c>
      <c r="P151" s="10">
        <f t="shared" si="17"/>
        <v>0</v>
      </c>
    </row>
    <row r="152" spans="1:16" ht="12.75">
      <c r="A152" s="8" t="s">
        <v>291</v>
      </c>
      <c r="B152" s="9" t="s">
        <v>292</v>
      </c>
      <c r="C152" s="10">
        <v>487</v>
      </c>
      <c r="D152" s="10">
        <v>1054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1054</v>
      </c>
      <c r="M152" s="10">
        <f t="shared" si="14"/>
        <v>0</v>
      </c>
      <c r="N152" s="10">
        <f t="shared" si="15"/>
        <v>1054</v>
      </c>
      <c r="O152" s="10">
        <f t="shared" si="16"/>
        <v>0</v>
      </c>
      <c r="P152" s="10">
        <f t="shared" si="17"/>
        <v>0</v>
      </c>
    </row>
    <row r="153" spans="1:16" ht="25.5">
      <c r="A153" s="8" t="s">
        <v>293</v>
      </c>
      <c r="B153" s="9" t="s">
        <v>294</v>
      </c>
      <c r="C153" s="10">
        <v>0</v>
      </c>
      <c r="D153" s="10">
        <v>1200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1200</v>
      </c>
      <c r="M153" s="10">
        <f t="shared" si="14"/>
        <v>0</v>
      </c>
      <c r="N153" s="10">
        <f t="shared" si="15"/>
        <v>1200</v>
      </c>
      <c r="O153" s="10">
        <f t="shared" si="16"/>
        <v>0</v>
      </c>
      <c r="P153" s="10">
        <f t="shared" si="17"/>
        <v>0</v>
      </c>
    </row>
    <row r="154" spans="1:16" ht="12.75">
      <c r="A154" s="5" t="s">
        <v>223</v>
      </c>
      <c r="B154" s="6" t="s">
        <v>53</v>
      </c>
      <c r="C154" s="7">
        <v>1200</v>
      </c>
      <c r="D154" s="7">
        <v>39800</v>
      </c>
      <c r="E154" s="7">
        <v>18400</v>
      </c>
      <c r="F154" s="7">
        <v>220.49769</v>
      </c>
      <c r="G154" s="7">
        <v>0</v>
      </c>
      <c r="H154" s="7">
        <v>220.49769</v>
      </c>
      <c r="I154" s="7">
        <v>0</v>
      </c>
      <c r="J154" s="7">
        <v>0</v>
      </c>
      <c r="K154" s="7">
        <f t="shared" si="12"/>
        <v>18179.50231</v>
      </c>
      <c r="L154" s="7">
        <f t="shared" si="13"/>
        <v>39579.50231</v>
      </c>
      <c r="M154" s="7">
        <f t="shared" si="14"/>
        <v>1.1983570108695651</v>
      </c>
      <c r="N154" s="7">
        <f t="shared" si="15"/>
        <v>39579.50231</v>
      </c>
      <c r="O154" s="7">
        <f t="shared" si="16"/>
        <v>18179.50231</v>
      </c>
      <c r="P154" s="7">
        <f t="shared" si="17"/>
        <v>1.1983570108695651</v>
      </c>
    </row>
    <row r="155" spans="1:16" ht="12.75">
      <c r="A155" s="8" t="s">
        <v>295</v>
      </c>
      <c r="B155" s="9" t="s">
        <v>296</v>
      </c>
      <c r="C155" s="10">
        <v>1200</v>
      </c>
      <c r="D155" s="10">
        <v>38600</v>
      </c>
      <c r="E155" s="10">
        <v>18400</v>
      </c>
      <c r="F155" s="10">
        <v>220.49769</v>
      </c>
      <c r="G155" s="10">
        <v>0</v>
      </c>
      <c r="H155" s="10">
        <v>220.49769</v>
      </c>
      <c r="I155" s="10">
        <v>0</v>
      </c>
      <c r="J155" s="10">
        <v>0</v>
      </c>
      <c r="K155" s="10">
        <f t="shared" si="12"/>
        <v>18179.50231</v>
      </c>
      <c r="L155" s="10">
        <f t="shared" si="13"/>
        <v>38379.50231</v>
      </c>
      <c r="M155" s="10">
        <f t="shared" si="14"/>
        <v>1.1983570108695651</v>
      </c>
      <c r="N155" s="10">
        <f t="shared" si="15"/>
        <v>38379.50231</v>
      </c>
      <c r="O155" s="10">
        <f t="shared" si="16"/>
        <v>18179.50231</v>
      </c>
      <c r="P155" s="10">
        <f t="shared" si="17"/>
        <v>1.1983570108695651</v>
      </c>
    </row>
    <row r="156" spans="1:16" ht="12.75">
      <c r="A156" s="8" t="s">
        <v>291</v>
      </c>
      <c r="B156" s="9" t="s">
        <v>292</v>
      </c>
      <c r="C156" s="10">
        <v>0</v>
      </c>
      <c r="D156" s="10">
        <v>1200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1200</v>
      </c>
      <c r="M156" s="10">
        <f t="shared" si="14"/>
        <v>0</v>
      </c>
      <c r="N156" s="10">
        <f t="shared" si="15"/>
        <v>1200</v>
      </c>
      <c r="O156" s="10">
        <f t="shared" si="16"/>
        <v>0</v>
      </c>
      <c r="P156" s="10">
        <f t="shared" si="17"/>
        <v>0</v>
      </c>
    </row>
    <row r="157" spans="1:16" ht="25.5">
      <c r="A157" s="5" t="s">
        <v>310</v>
      </c>
      <c r="B157" s="6" t="s">
        <v>298</v>
      </c>
      <c r="C157" s="7">
        <v>3895.25</v>
      </c>
      <c r="D157" s="7">
        <v>123881.6891</v>
      </c>
      <c r="E157" s="7">
        <v>88039.43909999999</v>
      </c>
      <c r="F157" s="7">
        <v>3882.8450000000003</v>
      </c>
      <c r="G157" s="7">
        <v>0</v>
      </c>
      <c r="H157" s="7">
        <v>4232.845</v>
      </c>
      <c r="I157" s="7">
        <v>0</v>
      </c>
      <c r="J157" s="7">
        <v>0</v>
      </c>
      <c r="K157" s="7">
        <f t="shared" si="12"/>
        <v>84156.59409999999</v>
      </c>
      <c r="L157" s="7">
        <f t="shared" si="13"/>
        <v>119998.8441</v>
      </c>
      <c r="M157" s="7">
        <f t="shared" si="14"/>
        <v>4.410347271283332</v>
      </c>
      <c r="N157" s="7">
        <f t="shared" si="15"/>
        <v>119648.8441</v>
      </c>
      <c r="O157" s="7">
        <f t="shared" si="16"/>
        <v>83806.59409999999</v>
      </c>
      <c r="P157" s="7">
        <f t="shared" si="17"/>
        <v>4.807896373796867</v>
      </c>
    </row>
    <row r="158" spans="1:16" ht="25.5">
      <c r="A158" s="8" t="s">
        <v>293</v>
      </c>
      <c r="B158" s="9" t="s">
        <v>294</v>
      </c>
      <c r="C158" s="10">
        <v>3895.25</v>
      </c>
      <c r="D158" s="10">
        <v>123881.6891</v>
      </c>
      <c r="E158" s="10">
        <v>88039.43909999999</v>
      </c>
      <c r="F158" s="10">
        <v>3882.8450000000003</v>
      </c>
      <c r="G158" s="10">
        <v>0</v>
      </c>
      <c r="H158" s="10">
        <v>4232.845</v>
      </c>
      <c r="I158" s="10">
        <v>0</v>
      </c>
      <c r="J158" s="10">
        <v>0</v>
      </c>
      <c r="K158" s="10">
        <f t="shared" si="12"/>
        <v>84156.59409999999</v>
      </c>
      <c r="L158" s="10">
        <f t="shared" si="13"/>
        <v>119998.8441</v>
      </c>
      <c r="M158" s="10">
        <f t="shared" si="14"/>
        <v>4.410347271283332</v>
      </c>
      <c r="N158" s="10">
        <f t="shared" si="15"/>
        <v>119648.8441</v>
      </c>
      <c r="O158" s="10">
        <f t="shared" si="16"/>
        <v>83806.59409999999</v>
      </c>
      <c r="P158" s="10">
        <f t="shared" si="17"/>
        <v>4.807896373796867</v>
      </c>
    </row>
    <row r="159" spans="1:16" ht="12.75">
      <c r="A159" s="5" t="s">
        <v>232</v>
      </c>
      <c r="B159" s="6" t="s">
        <v>233</v>
      </c>
      <c r="C159" s="7">
        <v>0</v>
      </c>
      <c r="D159" s="7">
        <v>340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12"/>
        <v>0</v>
      </c>
      <c r="L159" s="7">
        <f t="shared" si="13"/>
        <v>340</v>
      </c>
      <c r="M159" s="7">
        <f t="shared" si="14"/>
        <v>0</v>
      </c>
      <c r="N159" s="7">
        <f t="shared" si="15"/>
        <v>340</v>
      </c>
      <c r="O159" s="7">
        <f t="shared" si="16"/>
        <v>0</v>
      </c>
      <c r="P159" s="7">
        <f t="shared" si="17"/>
        <v>0</v>
      </c>
    </row>
    <row r="160" spans="1:16" ht="25.5">
      <c r="A160" s="8" t="s">
        <v>285</v>
      </c>
      <c r="B160" s="9" t="s">
        <v>286</v>
      </c>
      <c r="C160" s="10">
        <v>0</v>
      </c>
      <c r="D160" s="10">
        <v>340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340</v>
      </c>
      <c r="M160" s="10">
        <f t="shared" si="14"/>
        <v>0</v>
      </c>
      <c r="N160" s="10">
        <f t="shared" si="15"/>
        <v>340</v>
      </c>
      <c r="O160" s="10">
        <f t="shared" si="16"/>
        <v>0</v>
      </c>
      <c r="P160" s="10">
        <f t="shared" si="17"/>
        <v>0</v>
      </c>
    </row>
    <row r="161" spans="1:16" ht="25.5">
      <c r="A161" s="5" t="s">
        <v>311</v>
      </c>
      <c r="B161" s="6" t="s">
        <v>226</v>
      </c>
      <c r="C161" s="7">
        <v>0</v>
      </c>
      <c r="D161" s="7">
        <v>2549</v>
      </c>
      <c r="E161" s="7">
        <v>50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50</v>
      </c>
      <c r="L161" s="7">
        <f t="shared" si="13"/>
        <v>2549</v>
      </c>
      <c r="M161" s="7">
        <f t="shared" si="14"/>
        <v>0</v>
      </c>
      <c r="N161" s="7">
        <f t="shared" si="15"/>
        <v>2549</v>
      </c>
      <c r="O161" s="7">
        <f t="shared" si="16"/>
        <v>50</v>
      </c>
      <c r="P161" s="7">
        <f t="shared" si="17"/>
        <v>0</v>
      </c>
    </row>
    <row r="162" spans="1:16" ht="12.75">
      <c r="A162" s="8" t="s">
        <v>28</v>
      </c>
      <c r="B162" s="9" t="s">
        <v>29</v>
      </c>
      <c r="C162" s="10">
        <v>0</v>
      </c>
      <c r="D162" s="10">
        <v>50</v>
      </c>
      <c r="E162" s="10">
        <v>50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50</v>
      </c>
      <c r="L162" s="10">
        <f t="shared" si="13"/>
        <v>50</v>
      </c>
      <c r="M162" s="10">
        <f t="shared" si="14"/>
        <v>0</v>
      </c>
      <c r="N162" s="10">
        <f t="shared" si="15"/>
        <v>50</v>
      </c>
      <c r="O162" s="10">
        <f t="shared" si="16"/>
        <v>50</v>
      </c>
      <c r="P162" s="10">
        <f t="shared" si="17"/>
        <v>0</v>
      </c>
    </row>
    <row r="163" spans="1:16" ht="12.75">
      <c r="A163" s="8" t="s">
        <v>289</v>
      </c>
      <c r="B163" s="9" t="s">
        <v>290</v>
      </c>
      <c r="C163" s="10">
        <v>0</v>
      </c>
      <c r="D163" s="10">
        <v>2499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2499</v>
      </c>
      <c r="M163" s="10">
        <f t="shared" si="14"/>
        <v>0</v>
      </c>
      <c r="N163" s="10">
        <f t="shared" si="15"/>
        <v>2499</v>
      </c>
      <c r="O163" s="10">
        <f t="shared" si="16"/>
        <v>0</v>
      </c>
      <c r="P163" s="10">
        <f t="shared" si="17"/>
        <v>0</v>
      </c>
    </row>
    <row r="164" spans="1:16" ht="25.5">
      <c r="A164" s="5" t="s">
        <v>235</v>
      </c>
      <c r="B164" s="6" t="s">
        <v>236</v>
      </c>
      <c r="C164" s="7">
        <v>2670.962</v>
      </c>
      <c r="D164" s="7">
        <v>56154.703</v>
      </c>
      <c r="E164" s="7">
        <v>24996.3</v>
      </c>
      <c r="F164" s="7">
        <v>98.99936</v>
      </c>
      <c r="G164" s="7">
        <v>164.4134</v>
      </c>
      <c r="H164" s="7">
        <v>197.50368</v>
      </c>
      <c r="I164" s="7">
        <v>100.24764</v>
      </c>
      <c r="J164" s="7">
        <v>45.351</v>
      </c>
      <c r="K164" s="7">
        <f t="shared" si="12"/>
        <v>24897.300639999998</v>
      </c>
      <c r="L164" s="7">
        <f t="shared" si="13"/>
        <v>56055.70364</v>
      </c>
      <c r="M164" s="7">
        <f t="shared" si="14"/>
        <v>0.39605605629633184</v>
      </c>
      <c r="N164" s="7">
        <f t="shared" si="15"/>
        <v>55957.19932</v>
      </c>
      <c r="O164" s="7">
        <f t="shared" si="16"/>
        <v>24798.796319999998</v>
      </c>
      <c r="P164" s="7">
        <f t="shared" si="17"/>
        <v>0.7901316594856039</v>
      </c>
    </row>
    <row r="165" spans="1:16" ht="38.25">
      <c r="A165" s="5" t="s">
        <v>238</v>
      </c>
      <c r="B165" s="6" t="s">
        <v>239</v>
      </c>
      <c r="C165" s="7">
        <v>0</v>
      </c>
      <c r="D165" s="7">
        <v>10179.441</v>
      </c>
      <c r="E165" s="7">
        <v>5050</v>
      </c>
      <c r="F165" s="7">
        <v>0</v>
      </c>
      <c r="G165" s="7">
        <v>164.4134</v>
      </c>
      <c r="H165" s="7">
        <v>0</v>
      </c>
      <c r="I165" s="7">
        <v>0.09684000000000001</v>
      </c>
      <c r="J165" s="7">
        <v>0</v>
      </c>
      <c r="K165" s="7">
        <f t="shared" si="12"/>
        <v>5050</v>
      </c>
      <c r="L165" s="7">
        <f t="shared" si="13"/>
        <v>10179.441</v>
      </c>
      <c r="M165" s="7">
        <f t="shared" si="14"/>
        <v>0</v>
      </c>
      <c r="N165" s="7">
        <f t="shared" si="15"/>
        <v>10179.441</v>
      </c>
      <c r="O165" s="7">
        <f t="shared" si="16"/>
        <v>5050</v>
      </c>
      <c r="P165" s="7">
        <f t="shared" si="17"/>
        <v>0</v>
      </c>
    </row>
    <row r="166" spans="1:16" ht="12.75">
      <c r="A166" s="8" t="s">
        <v>295</v>
      </c>
      <c r="B166" s="9" t="s">
        <v>296</v>
      </c>
      <c r="C166" s="10">
        <v>0</v>
      </c>
      <c r="D166" s="10">
        <v>7300</v>
      </c>
      <c r="E166" s="10">
        <v>3800</v>
      </c>
      <c r="F166" s="10">
        <v>0</v>
      </c>
      <c r="G166" s="10">
        <v>85.98939999999999</v>
      </c>
      <c r="H166" s="10">
        <v>0</v>
      </c>
      <c r="I166" s="10">
        <v>0</v>
      </c>
      <c r="J166" s="10">
        <v>0</v>
      </c>
      <c r="K166" s="10">
        <f t="shared" si="12"/>
        <v>3800</v>
      </c>
      <c r="L166" s="10">
        <f t="shared" si="13"/>
        <v>7300</v>
      </c>
      <c r="M166" s="10">
        <f t="shared" si="14"/>
        <v>0</v>
      </c>
      <c r="N166" s="10">
        <f t="shared" si="15"/>
        <v>7300</v>
      </c>
      <c r="O166" s="10">
        <f t="shared" si="16"/>
        <v>3800</v>
      </c>
      <c r="P166" s="10">
        <f t="shared" si="17"/>
        <v>0</v>
      </c>
    </row>
    <row r="167" spans="1:16" ht="25.5">
      <c r="A167" s="8" t="s">
        <v>293</v>
      </c>
      <c r="B167" s="9" t="s">
        <v>294</v>
      </c>
      <c r="C167" s="10">
        <v>0</v>
      </c>
      <c r="D167" s="10">
        <v>2879.4410000000003</v>
      </c>
      <c r="E167" s="10">
        <v>1250</v>
      </c>
      <c r="F167" s="10">
        <v>0</v>
      </c>
      <c r="G167" s="10">
        <v>78.424</v>
      </c>
      <c r="H167" s="10">
        <v>0</v>
      </c>
      <c r="I167" s="10">
        <v>0.09684000000000001</v>
      </c>
      <c r="J167" s="10">
        <v>0</v>
      </c>
      <c r="K167" s="10">
        <f t="shared" si="12"/>
        <v>1250</v>
      </c>
      <c r="L167" s="10">
        <f t="shared" si="13"/>
        <v>2879.4410000000003</v>
      </c>
      <c r="M167" s="10">
        <f t="shared" si="14"/>
        <v>0</v>
      </c>
      <c r="N167" s="10">
        <f t="shared" si="15"/>
        <v>2879.4410000000003</v>
      </c>
      <c r="O167" s="10">
        <f t="shared" si="16"/>
        <v>1250</v>
      </c>
      <c r="P167" s="10">
        <f t="shared" si="17"/>
        <v>0</v>
      </c>
    </row>
    <row r="168" spans="1:16" ht="25.5">
      <c r="A168" s="5" t="s">
        <v>312</v>
      </c>
      <c r="B168" s="6" t="s">
        <v>313</v>
      </c>
      <c r="C168" s="7">
        <v>1360.962</v>
      </c>
      <c r="D168" s="7">
        <v>38820.962</v>
      </c>
      <c r="E168" s="7">
        <v>15960</v>
      </c>
      <c r="F168" s="7">
        <v>98.99936</v>
      </c>
      <c r="G168" s="7">
        <v>0</v>
      </c>
      <c r="H168" s="7">
        <v>197.50368</v>
      </c>
      <c r="I168" s="7">
        <v>100.1508</v>
      </c>
      <c r="J168" s="7">
        <v>45.351</v>
      </c>
      <c r="K168" s="7">
        <f t="shared" si="12"/>
        <v>15861.00064</v>
      </c>
      <c r="L168" s="7">
        <f t="shared" si="13"/>
        <v>38721.96264</v>
      </c>
      <c r="M168" s="7">
        <f t="shared" si="14"/>
        <v>0.6202967418546366</v>
      </c>
      <c r="N168" s="7">
        <f t="shared" si="15"/>
        <v>38623.45832</v>
      </c>
      <c r="O168" s="7">
        <f t="shared" si="16"/>
        <v>15762.49632</v>
      </c>
      <c r="P168" s="7">
        <f t="shared" si="17"/>
        <v>1.2374917293233083</v>
      </c>
    </row>
    <row r="169" spans="1:16" ht="12.75">
      <c r="A169" s="5" t="s">
        <v>314</v>
      </c>
      <c r="B169" s="6" t="s">
        <v>315</v>
      </c>
      <c r="C169" s="7">
        <v>1360.962</v>
      </c>
      <c r="D169" s="7">
        <v>8320.962</v>
      </c>
      <c r="E169" s="7">
        <v>960</v>
      </c>
      <c r="F169" s="7">
        <v>98.99936</v>
      </c>
      <c r="G169" s="7">
        <v>0</v>
      </c>
      <c r="H169" s="7">
        <v>56.31556</v>
      </c>
      <c r="I169" s="7">
        <v>42.683800000000005</v>
      </c>
      <c r="J169" s="7">
        <v>0</v>
      </c>
      <c r="K169" s="7">
        <f t="shared" si="12"/>
        <v>861.00064</v>
      </c>
      <c r="L169" s="7">
        <f t="shared" si="13"/>
        <v>8221.96264</v>
      </c>
      <c r="M169" s="7">
        <f t="shared" si="14"/>
        <v>10.312433333333333</v>
      </c>
      <c r="N169" s="7">
        <f t="shared" si="15"/>
        <v>8264.64644</v>
      </c>
      <c r="O169" s="7">
        <f t="shared" si="16"/>
        <v>903.68444</v>
      </c>
      <c r="P169" s="7">
        <f t="shared" si="17"/>
        <v>5.866204166666666</v>
      </c>
    </row>
    <row r="170" spans="1:16" ht="12.75">
      <c r="A170" s="8" t="s">
        <v>316</v>
      </c>
      <c r="B170" s="9" t="s">
        <v>317</v>
      </c>
      <c r="C170" s="10">
        <v>1360.962</v>
      </c>
      <c r="D170" s="10">
        <v>8320.962</v>
      </c>
      <c r="E170" s="10">
        <v>960</v>
      </c>
      <c r="F170" s="10">
        <v>98.99936</v>
      </c>
      <c r="G170" s="10">
        <v>0</v>
      </c>
      <c r="H170" s="10">
        <v>56.31556</v>
      </c>
      <c r="I170" s="10">
        <v>42.683800000000005</v>
      </c>
      <c r="J170" s="10">
        <v>0</v>
      </c>
      <c r="K170" s="10">
        <f t="shared" si="12"/>
        <v>861.00064</v>
      </c>
      <c r="L170" s="10">
        <f t="shared" si="13"/>
        <v>8221.96264</v>
      </c>
      <c r="M170" s="10">
        <f t="shared" si="14"/>
        <v>10.312433333333333</v>
      </c>
      <c r="N170" s="10">
        <f t="shared" si="15"/>
        <v>8264.64644</v>
      </c>
      <c r="O170" s="10">
        <f t="shared" si="16"/>
        <v>903.68444</v>
      </c>
      <c r="P170" s="10">
        <f t="shared" si="17"/>
        <v>5.866204166666666</v>
      </c>
    </row>
    <row r="171" spans="1:16" ht="25.5">
      <c r="A171" s="5" t="s">
        <v>318</v>
      </c>
      <c r="B171" s="6" t="s">
        <v>319</v>
      </c>
      <c r="C171" s="7">
        <v>0</v>
      </c>
      <c r="D171" s="7">
        <v>30500</v>
      </c>
      <c r="E171" s="7">
        <v>15000</v>
      </c>
      <c r="F171" s="7">
        <v>0</v>
      </c>
      <c r="G171" s="7">
        <v>0</v>
      </c>
      <c r="H171" s="7">
        <v>141.18812</v>
      </c>
      <c r="I171" s="7">
        <v>57.467</v>
      </c>
      <c r="J171" s="7">
        <v>45.351</v>
      </c>
      <c r="K171" s="7">
        <f t="shared" si="12"/>
        <v>15000</v>
      </c>
      <c r="L171" s="7">
        <f t="shared" si="13"/>
        <v>30500</v>
      </c>
      <c r="M171" s="7">
        <f t="shared" si="14"/>
        <v>0</v>
      </c>
      <c r="N171" s="7">
        <f t="shared" si="15"/>
        <v>30358.81188</v>
      </c>
      <c r="O171" s="7">
        <f t="shared" si="16"/>
        <v>14858.81188</v>
      </c>
      <c r="P171" s="7">
        <f t="shared" si="17"/>
        <v>0.9412541333333333</v>
      </c>
    </row>
    <row r="172" spans="1:16" ht="25.5">
      <c r="A172" s="8" t="s">
        <v>293</v>
      </c>
      <c r="B172" s="9" t="s">
        <v>294</v>
      </c>
      <c r="C172" s="10">
        <v>0</v>
      </c>
      <c r="D172" s="10">
        <v>30500</v>
      </c>
      <c r="E172" s="10">
        <v>15000</v>
      </c>
      <c r="F172" s="10">
        <v>0</v>
      </c>
      <c r="G172" s="10">
        <v>0</v>
      </c>
      <c r="H172" s="10">
        <v>141.18812</v>
      </c>
      <c r="I172" s="10">
        <v>57.467</v>
      </c>
      <c r="J172" s="10">
        <v>45.351</v>
      </c>
      <c r="K172" s="10">
        <f t="shared" si="12"/>
        <v>15000</v>
      </c>
      <c r="L172" s="10">
        <f t="shared" si="13"/>
        <v>30500</v>
      </c>
      <c r="M172" s="10">
        <f t="shared" si="14"/>
        <v>0</v>
      </c>
      <c r="N172" s="10">
        <f t="shared" si="15"/>
        <v>30358.81188</v>
      </c>
      <c r="O172" s="10">
        <f t="shared" si="16"/>
        <v>14858.81188</v>
      </c>
      <c r="P172" s="10">
        <f t="shared" si="17"/>
        <v>0.9412541333333333</v>
      </c>
    </row>
    <row r="173" spans="1:16" ht="25.5">
      <c r="A173" s="5" t="s">
        <v>320</v>
      </c>
      <c r="B173" s="6" t="s">
        <v>288</v>
      </c>
      <c r="C173" s="7">
        <v>0</v>
      </c>
      <c r="D173" s="7">
        <v>2600.3</v>
      </c>
      <c r="E173" s="7">
        <v>2600.3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2600.3</v>
      </c>
      <c r="L173" s="7">
        <f t="shared" si="13"/>
        <v>2600.3</v>
      </c>
      <c r="M173" s="7">
        <f t="shared" si="14"/>
        <v>0</v>
      </c>
      <c r="N173" s="7">
        <f t="shared" si="15"/>
        <v>2600.3</v>
      </c>
      <c r="O173" s="7">
        <f t="shared" si="16"/>
        <v>2600.3</v>
      </c>
      <c r="P173" s="7">
        <f t="shared" si="17"/>
        <v>0</v>
      </c>
    </row>
    <row r="174" spans="1:16" ht="25.5">
      <c r="A174" s="8" t="s">
        <v>293</v>
      </c>
      <c r="B174" s="9" t="s">
        <v>294</v>
      </c>
      <c r="C174" s="10">
        <v>0</v>
      </c>
      <c r="D174" s="10">
        <v>2600.3</v>
      </c>
      <c r="E174" s="10">
        <v>2600.3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2600.3</v>
      </c>
      <c r="L174" s="10">
        <f t="shared" si="13"/>
        <v>2600.3</v>
      </c>
      <c r="M174" s="10">
        <f t="shared" si="14"/>
        <v>0</v>
      </c>
      <c r="N174" s="10">
        <f t="shared" si="15"/>
        <v>2600.3</v>
      </c>
      <c r="O174" s="10">
        <f t="shared" si="16"/>
        <v>2600.3</v>
      </c>
      <c r="P174" s="10">
        <f t="shared" si="17"/>
        <v>0</v>
      </c>
    </row>
    <row r="175" spans="1:16" ht="25.5">
      <c r="A175" s="5" t="s">
        <v>321</v>
      </c>
      <c r="B175" s="6" t="s">
        <v>298</v>
      </c>
      <c r="C175" s="7">
        <v>0</v>
      </c>
      <c r="D175" s="7">
        <v>1714</v>
      </c>
      <c r="E175" s="7">
        <v>1200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1200</v>
      </c>
      <c r="L175" s="7">
        <f t="shared" si="13"/>
        <v>1714</v>
      </c>
      <c r="M175" s="7">
        <f t="shared" si="14"/>
        <v>0</v>
      </c>
      <c r="N175" s="7">
        <f t="shared" si="15"/>
        <v>1714</v>
      </c>
      <c r="O175" s="7">
        <f t="shared" si="16"/>
        <v>1200</v>
      </c>
      <c r="P175" s="7">
        <f t="shared" si="17"/>
        <v>0</v>
      </c>
    </row>
    <row r="176" spans="1:16" ht="25.5">
      <c r="A176" s="8" t="s">
        <v>293</v>
      </c>
      <c r="B176" s="9" t="s">
        <v>294</v>
      </c>
      <c r="C176" s="10">
        <v>0</v>
      </c>
      <c r="D176" s="10">
        <v>1714</v>
      </c>
      <c r="E176" s="10">
        <v>1200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1200</v>
      </c>
      <c r="L176" s="10">
        <f t="shared" si="13"/>
        <v>1714</v>
      </c>
      <c r="M176" s="10">
        <f t="shared" si="14"/>
        <v>0</v>
      </c>
      <c r="N176" s="10">
        <f t="shared" si="15"/>
        <v>1714</v>
      </c>
      <c r="O176" s="10">
        <f t="shared" si="16"/>
        <v>1200</v>
      </c>
      <c r="P176" s="10">
        <f t="shared" si="17"/>
        <v>0</v>
      </c>
    </row>
    <row r="177" spans="1:16" ht="12.75">
      <c r="A177" s="5" t="s">
        <v>243</v>
      </c>
      <c r="B177" s="6" t="s">
        <v>69</v>
      </c>
      <c r="C177" s="7">
        <v>490</v>
      </c>
      <c r="D177" s="7">
        <v>720</v>
      </c>
      <c r="E177" s="7">
        <v>50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50</v>
      </c>
      <c r="L177" s="7">
        <f t="shared" si="13"/>
        <v>720</v>
      </c>
      <c r="M177" s="7">
        <f t="shared" si="14"/>
        <v>0</v>
      </c>
      <c r="N177" s="7">
        <f t="shared" si="15"/>
        <v>720</v>
      </c>
      <c r="O177" s="7">
        <f t="shared" si="16"/>
        <v>50</v>
      </c>
      <c r="P177" s="7">
        <f t="shared" si="17"/>
        <v>0</v>
      </c>
    </row>
    <row r="178" spans="1:16" ht="12.75">
      <c r="A178" s="8" t="s">
        <v>295</v>
      </c>
      <c r="B178" s="9" t="s">
        <v>296</v>
      </c>
      <c r="C178" s="10">
        <v>490</v>
      </c>
      <c r="D178" s="10">
        <v>490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490</v>
      </c>
      <c r="M178" s="10">
        <f t="shared" si="14"/>
        <v>0</v>
      </c>
      <c r="N178" s="10">
        <f t="shared" si="15"/>
        <v>490</v>
      </c>
      <c r="O178" s="10">
        <f t="shared" si="16"/>
        <v>0</v>
      </c>
      <c r="P178" s="10">
        <f t="shared" si="17"/>
        <v>0</v>
      </c>
    </row>
    <row r="179" spans="1:16" ht="25.5">
      <c r="A179" s="8" t="s">
        <v>293</v>
      </c>
      <c r="B179" s="9" t="s">
        <v>294</v>
      </c>
      <c r="C179" s="10">
        <v>0</v>
      </c>
      <c r="D179" s="10">
        <v>230</v>
      </c>
      <c r="E179" s="10">
        <v>50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50</v>
      </c>
      <c r="L179" s="10">
        <f t="shared" si="13"/>
        <v>230</v>
      </c>
      <c r="M179" s="10">
        <f t="shared" si="14"/>
        <v>0</v>
      </c>
      <c r="N179" s="10">
        <f t="shared" si="15"/>
        <v>230</v>
      </c>
      <c r="O179" s="10">
        <f t="shared" si="16"/>
        <v>50</v>
      </c>
      <c r="P179" s="10">
        <f t="shared" si="17"/>
        <v>0</v>
      </c>
    </row>
    <row r="180" spans="1:16" ht="25.5">
      <c r="A180" s="5" t="s">
        <v>322</v>
      </c>
      <c r="B180" s="6" t="s">
        <v>226</v>
      </c>
      <c r="C180" s="7">
        <v>820</v>
      </c>
      <c r="D180" s="7">
        <v>2120</v>
      </c>
      <c r="E180" s="7">
        <v>136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136</v>
      </c>
      <c r="L180" s="7">
        <f t="shared" si="13"/>
        <v>2120</v>
      </c>
      <c r="M180" s="7">
        <f t="shared" si="14"/>
        <v>0</v>
      </c>
      <c r="N180" s="7">
        <f t="shared" si="15"/>
        <v>2120</v>
      </c>
      <c r="O180" s="7">
        <f t="shared" si="16"/>
        <v>136</v>
      </c>
      <c r="P180" s="7">
        <f t="shared" si="17"/>
        <v>0</v>
      </c>
    </row>
    <row r="181" spans="1:16" ht="25.5">
      <c r="A181" s="8" t="s">
        <v>48</v>
      </c>
      <c r="B181" s="9" t="s">
        <v>49</v>
      </c>
      <c r="C181" s="10">
        <v>820</v>
      </c>
      <c r="D181" s="10">
        <v>820</v>
      </c>
      <c r="E181" s="10">
        <v>136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136</v>
      </c>
      <c r="L181" s="10">
        <f t="shared" si="13"/>
        <v>820</v>
      </c>
      <c r="M181" s="10">
        <f t="shared" si="14"/>
        <v>0</v>
      </c>
      <c r="N181" s="10">
        <f t="shared" si="15"/>
        <v>820</v>
      </c>
      <c r="O181" s="10">
        <f t="shared" si="16"/>
        <v>136</v>
      </c>
      <c r="P181" s="10">
        <f t="shared" si="17"/>
        <v>0</v>
      </c>
    </row>
    <row r="182" spans="1:16" ht="25.5">
      <c r="A182" s="8" t="s">
        <v>293</v>
      </c>
      <c r="B182" s="9" t="s">
        <v>294</v>
      </c>
      <c r="C182" s="10">
        <v>0</v>
      </c>
      <c r="D182" s="10">
        <v>1300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1300</v>
      </c>
      <c r="M182" s="10">
        <f t="shared" si="14"/>
        <v>0</v>
      </c>
      <c r="N182" s="10">
        <f t="shared" si="15"/>
        <v>1300</v>
      </c>
      <c r="O182" s="10">
        <f t="shared" si="16"/>
        <v>0</v>
      </c>
      <c r="P182" s="10">
        <f t="shared" si="17"/>
        <v>0</v>
      </c>
    </row>
    <row r="183" spans="1:16" ht="25.5">
      <c r="A183" s="5" t="s">
        <v>244</v>
      </c>
      <c r="B183" s="6" t="s">
        <v>245</v>
      </c>
      <c r="C183" s="7">
        <v>2077</v>
      </c>
      <c r="D183" s="7">
        <v>128718.77700000002</v>
      </c>
      <c r="E183" s="7">
        <v>587.267</v>
      </c>
      <c r="F183" s="7">
        <v>28.433470000000003</v>
      </c>
      <c r="G183" s="7">
        <v>0</v>
      </c>
      <c r="H183" s="7">
        <v>404.75509999999997</v>
      </c>
      <c r="I183" s="7">
        <v>19.737000000000002</v>
      </c>
      <c r="J183" s="7">
        <v>19.737000000000002</v>
      </c>
      <c r="K183" s="7">
        <f t="shared" si="12"/>
        <v>558.83353</v>
      </c>
      <c r="L183" s="7">
        <f t="shared" si="13"/>
        <v>128690.34353000001</v>
      </c>
      <c r="M183" s="7">
        <f t="shared" si="14"/>
        <v>4.841659756124557</v>
      </c>
      <c r="N183" s="7">
        <f t="shared" si="15"/>
        <v>128314.02190000002</v>
      </c>
      <c r="O183" s="7">
        <f t="shared" si="16"/>
        <v>182.51190000000008</v>
      </c>
      <c r="P183" s="7">
        <f t="shared" si="17"/>
        <v>68.92181920659597</v>
      </c>
    </row>
    <row r="184" spans="1:16" ht="12.75">
      <c r="A184" s="5" t="s">
        <v>323</v>
      </c>
      <c r="B184" s="6" t="s">
        <v>77</v>
      </c>
      <c r="C184" s="7">
        <v>0</v>
      </c>
      <c r="D184" s="7">
        <v>765.4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765.4</v>
      </c>
      <c r="M184" s="7">
        <f t="shared" si="14"/>
        <v>0</v>
      </c>
      <c r="N184" s="7">
        <f t="shared" si="15"/>
        <v>765.4</v>
      </c>
      <c r="O184" s="7">
        <f t="shared" si="16"/>
        <v>0</v>
      </c>
      <c r="P184" s="7">
        <f t="shared" si="17"/>
        <v>0</v>
      </c>
    </row>
    <row r="185" spans="1:16" ht="12.75">
      <c r="A185" s="8" t="s">
        <v>295</v>
      </c>
      <c r="B185" s="9" t="s">
        <v>296</v>
      </c>
      <c r="C185" s="10">
        <v>0</v>
      </c>
      <c r="D185" s="10">
        <v>765.4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765.4</v>
      </c>
      <c r="M185" s="10">
        <f t="shared" si="14"/>
        <v>0</v>
      </c>
      <c r="N185" s="10">
        <f t="shared" si="15"/>
        <v>765.4</v>
      </c>
      <c r="O185" s="10">
        <f t="shared" si="16"/>
        <v>0</v>
      </c>
      <c r="P185" s="10">
        <f t="shared" si="17"/>
        <v>0</v>
      </c>
    </row>
    <row r="186" spans="1:16" ht="63.75">
      <c r="A186" s="5" t="s">
        <v>324</v>
      </c>
      <c r="B186" s="6" t="s">
        <v>85</v>
      </c>
      <c r="C186" s="7">
        <v>0</v>
      </c>
      <c r="D186" s="7">
        <v>90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90</v>
      </c>
      <c r="M186" s="7">
        <f t="shared" si="14"/>
        <v>0</v>
      </c>
      <c r="N186" s="7">
        <f t="shared" si="15"/>
        <v>90</v>
      </c>
      <c r="O186" s="7">
        <f t="shared" si="16"/>
        <v>0</v>
      </c>
      <c r="P186" s="7">
        <f t="shared" si="17"/>
        <v>0</v>
      </c>
    </row>
    <row r="187" spans="1:16" ht="12.75">
      <c r="A187" s="8" t="s">
        <v>295</v>
      </c>
      <c r="B187" s="9" t="s">
        <v>296</v>
      </c>
      <c r="C187" s="10">
        <v>0</v>
      </c>
      <c r="D187" s="10">
        <v>90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90</v>
      </c>
      <c r="M187" s="10">
        <f t="shared" si="14"/>
        <v>0</v>
      </c>
      <c r="N187" s="10">
        <f t="shared" si="15"/>
        <v>90</v>
      </c>
      <c r="O187" s="10">
        <f t="shared" si="16"/>
        <v>0</v>
      </c>
      <c r="P187" s="10">
        <f t="shared" si="17"/>
        <v>0</v>
      </c>
    </row>
    <row r="188" spans="1:16" ht="12.75">
      <c r="A188" s="5" t="s">
        <v>325</v>
      </c>
      <c r="B188" s="6" t="s">
        <v>207</v>
      </c>
      <c r="C188" s="7">
        <v>0</v>
      </c>
      <c r="D188" s="7">
        <v>12520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12520</v>
      </c>
      <c r="M188" s="7">
        <f t="shared" si="14"/>
        <v>0</v>
      </c>
      <c r="N188" s="7">
        <f t="shared" si="15"/>
        <v>12520</v>
      </c>
      <c r="O188" s="7">
        <f t="shared" si="16"/>
        <v>0</v>
      </c>
      <c r="P188" s="7">
        <f t="shared" si="17"/>
        <v>0</v>
      </c>
    </row>
    <row r="189" spans="1:16" ht="12.75">
      <c r="A189" s="8" t="s">
        <v>295</v>
      </c>
      <c r="B189" s="9" t="s">
        <v>296</v>
      </c>
      <c r="C189" s="10">
        <v>0</v>
      </c>
      <c r="D189" s="10">
        <v>12520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12520</v>
      </c>
      <c r="M189" s="10">
        <f t="shared" si="14"/>
        <v>0</v>
      </c>
      <c r="N189" s="10">
        <f t="shared" si="15"/>
        <v>12520</v>
      </c>
      <c r="O189" s="10">
        <f t="shared" si="16"/>
        <v>0</v>
      </c>
      <c r="P189" s="10">
        <f t="shared" si="17"/>
        <v>0</v>
      </c>
    </row>
    <row r="190" spans="1:16" ht="25.5">
      <c r="A190" s="5" t="s">
        <v>326</v>
      </c>
      <c r="B190" s="6" t="s">
        <v>288</v>
      </c>
      <c r="C190" s="7">
        <v>2077</v>
      </c>
      <c r="D190" s="7">
        <v>60365.76</v>
      </c>
      <c r="E190" s="7">
        <v>293</v>
      </c>
      <c r="F190" s="7">
        <v>28.433470000000003</v>
      </c>
      <c r="G190" s="7">
        <v>0</v>
      </c>
      <c r="H190" s="7">
        <v>404.75509999999997</v>
      </c>
      <c r="I190" s="7">
        <v>19.737000000000002</v>
      </c>
      <c r="J190" s="7">
        <v>19.737000000000002</v>
      </c>
      <c r="K190" s="7">
        <f t="shared" si="12"/>
        <v>264.56653</v>
      </c>
      <c r="L190" s="7">
        <f t="shared" si="13"/>
        <v>60337.32653</v>
      </c>
      <c r="M190" s="7">
        <f t="shared" si="14"/>
        <v>9.704255972696247</v>
      </c>
      <c r="N190" s="7">
        <f t="shared" si="15"/>
        <v>59961.0049</v>
      </c>
      <c r="O190" s="7">
        <f t="shared" si="16"/>
        <v>-111.75509999999997</v>
      </c>
      <c r="P190" s="7">
        <f t="shared" si="17"/>
        <v>138.14167235494878</v>
      </c>
    </row>
    <row r="191" spans="1:16" ht="12.75">
      <c r="A191" s="8" t="s">
        <v>289</v>
      </c>
      <c r="B191" s="9" t="s">
        <v>290</v>
      </c>
      <c r="C191" s="10">
        <v>1150</v>
      </c>
      <c r="D191" s="10">
        <v>20895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20895</v>
      </c>
      <c r="M191" s="10">
        <f t="shared" si="14"/>
        <v>0</v>
      </c>
      <c r="N191" s="10">
        <f t="shared" si="15"/>
        <v>20895</v>
      </c>
      <c r="O191" s="10">
        <f t="shared" si="16"/>
        <v>0</v>
      </c>
      <c r="P191" s="10">
        <f t="shared" si="17"/>
        <v>0</v>
      </c>
    </row>
    <row r="192" spans="1:16" ht="12.75">
      <c r="A192" s="8" t="s">
        <v>327</v>
      </c>
      <c r="B192" s="9" t="s">
        <v>328</v>
      </c>
      <c r="C192" s="10">
        <v>0</v>
      </c>
      <c r="D192" s="10">
        <v>303</v>
      </c>
      <c r="E192" s="10">
        <v>293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293</v>
      </c>
      <c r="L192" s="10">
        <f t="shared" si="13"/>
        <v>303</v>
      </c>
      <c r="M192" s="10">
        <f t="shared" si="14"/>
        <v>0</v>
      </c>
      <c r="N192" s="10">
        <f t="shared" si="15"/>
        <v>303</v>
      </c>
      <c r="O192" s="10">
        <f t="shared" si="16"/>
        <v>293</v>
      </c>
      <c r="P192" s="10">
        <f t="shared" si="17"/>
        <v>0</v>
      </c>
    </row>
    <row r="193" spans="1:16" ht="12.75">
      <c r="A193" s="8" t="s">
        <v>291</v>
      </c>
      <c r="B193" s="9" t="s">
        <v>292</v>
      </c>
      <c r="C193" s="10">
        <v>927</v>
      </c>
      <c r="D193" s="10">
        <v>39167.76</v>
      </c>
      <c r="E193" s="10">
        <v>0</v>
      </c>
      <c r="F193" s="10">
        <v>28.433470000000003</v>
      </c>
      <c r="G193" s="10">
        <v>0</v>
      </c>
      <c r="H193" s="10">
        <v>404.75509999999997</v>
      </c>
      <c r="I193" s="10">
        <v>19.737000000000002</v>
      </c>
      <c r="J193" s="10">
        <v>19.737000000000002</v>
      </c>
      <c r="K193" s="10">
        <f t="shared" si="12"/>
        <v>-28.433470000000003</v>
      </c>
      <c r="L193" s="10">
        <f t="shared" si="13"/>
        <v>39139.32653</v>
      </c>
      <c r="M193" s="10">
        <f t="shared" si="14"/>
        <v>0</v>
      </c>
      <c r="N193" s="10">
        <f t="shared" si="15"/>
        <v>38763.0049</v>
      </c>
      <c r="O193" s="10">
        <f t="shared" si="16"/>
        <v>-404.75509999999997</v>
      </c>
      <c r="P193" s="10">
        <f t="shared" si="17"/>
        <v>0</v>
      </c>
    </row>
    <row r="194" spans="1:16" ht="12.75">
      <c r="A194" s="5" t="s">
        <v>329</v>
      </c>
      <c r="B194" s="6" t="s">
        <v>59</v>
      </c>
      <c r="C194" s="7">
        <v>0</v>
      </c>
      <c r="D194" s="7">
        <v>54503.35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54503.35</v>
      </c>
      <c r="M194" s="7">
        <f t="shared" si="14"/>
        <v>0</v>
      </c>
      <c r="N194" s="7">
        <f t="shared" si="15"/>
        <v>54503.35</v>
      </c>
      <c r="O194" s="7">
        <f t="shared" si="16"/>
        <v>0</v>
      </c>
      <c r="P194" s="7">
        <f t="shared" si="17"/>
        <v>0</v>
      </c>
    </row>
    <row r="195" spans="1:16" ht="12.75">
      <c r="A195" s="8" t="s">
        <v>295</v>
      </c>
      <c r="B195" s="9" t="s">
        <v>296</v>
      </c>
      <c r="C195" s="10">
        <v>0</v>
      </c>
      <c r="D195" s="10">
        <v>54503.35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54503.35</v>
      </c>
      <c r="M195" s="10">
        <f t="shared" si="14"/>
        <v>0</v>
      </c>
      <c r="N195" s="10">
        <f t="shared" si="15"/>
        <v>54503.35</v>
      </c>
      <c r="O195" s="10">
        <f t="shared" si="16"/>
        <v>0</v>
      </c>
      <c r="P195" s="10">
        <f t="shared" si="17"/>
        <v>0</v>
      </c>
    </row>
    <row r="196" spans="1:16" ht="12.75">
      <c r="A196" s="5" t="s">
        <v>330</v>
      </c>
      <c r="B196" s="6" t="s">
        <v>69</v>
      </c>
      <c r="C196" s="7">
        <v>0</v>
      </c>
      <c r="D196" s="7">
        <v>474.267</v>
      </c>
      <c r="E196" s="7">
        <v>294.267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294.267</v>
      </c>
      <c r="L196" s="7">
        <f t="shared" si="13"/>
        <v>474.267</v>
      </c>
      <c r="M196" s="7">
        <f t="shared" si="14"/>
        <v>0</v>
      </c>
      <c r="N196" s="7">
        <f t="shared" si="15"/>
        <v>474.267</v>
      </c>
      <c r="O196" s="7">
        <f t="shared" si="16"/>
        <v>294.267</v>
      </c>
      <c r="P196" s="7">
        <f t="shared" si="17"/>
        <v>0</v>
      </c>
    </row>
    <row r="197" spans="1:16" ht="12.75">
      <c r="A197" s="8" t="s">
        <v>295</v>
      </c>
      <c r="B197" s="9" t="s">
        <v>296</v>
      </c>
      <c r="C197" s="10">
        <v>0</v>
      </c>
      <c r="D197" s="10">
        <v>474.267</v>
      </c>
      <c r="E197" s="10">
        <v>294.267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294.267</v>
      </c>
      <c r="L197" s="10">
        <f t="shared" si="13"/>
        <v>474.267</v>
      </c>
      <c r="M197" s="10">
        <f t="shared" si="14"/>
        <v>0</v>
      </c>
      <c r="N197" s="10">
        <f t="shared" si="15"/>
        <v>474.267</v>
      </c>
      <c r="O197" s="10">
        <f t="shared" si="16"/>
        <v>294.267</v>
      </c>
      <c r="P197" s="10">
        <f t="shared" si="17"/>
        <v>0</v>
      </c>
    </row>
    <row r="198" spans="1:16" ht="25.5">
      <c r="A198" s="5" t="s">
        <v>247</v>
      </c>
      <c r="B198" s="6" t="s">
        <v>248</v>
      </c>
      <c r="C198" s="7">
        <v>1251.23</v>
      </c>
      <c r="D198" s="7">
        <v>3646.257</v>
      </c>
      <c r="E198" s="7">
        <v>230.127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aca="true" t="shared" si="18" ref="K198:K216">E198-F198</f>
        <v>230.127</v>
      </c>
      <c r="L198" s="7">
        <f aca="true" t="shared" si="19" ref="L198:L216">D198-F198</f>
        <v>3646.257</v>
      </c>
      <c r="M198" s="7">
        <f aca="true" t="shared" si="20" ref="M198:M216">IF(E198=0,0,(F198/E198)*100)</f>
        <v>0</v>
      </c>
      <c r="N198" s="7">
        <f aca="true" t="shared" si="21" ref="N198:N216">D198-H198</f>
        <v>3646.257</v>
      </c>
      <c r="O198" s="7">
        <f aca="true" t="shared" si="22" ref="O198:O216">E198-H198</f>
        <v>230.127</v>
      </c>
      <c r="P198" s="7">
        <f aca="true" t="shared" si="23" ref="P198:P216">IF(E198=0,0,(H198/E198)*100)</f>
        <v>0</v>
      </c>
    </row>
    <row r="199" spans="1:16" ht="12.75">
      <c r="A199" s="5" t="s">
        <v>250</v>
      </c>
      <c r="B199" s="6" t="s">
        <v>207</v>
      </c>
      <c r="C199" s="7">
        <v>751.23</v>
      </c>
      <c r="D199" s="7">
        <v>1561.23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1561.23</v>
      </c>
      <c r="M199" s="7">
        <f t="shared" si="20"/>
        <v>0</v>
      </c>
      <c r="N199" s="7">
        <f t="shared" si="21"/>
        <v>1561.23</v>
      </c>
      <c r="O199" s="7">
        <f t="shared" si="22"/>
        <v>0</v>
      </c>
      <c r="P199" s="7">
        <f t="shared" si="23"/>
        <v>0</v>
      </c>
    </row>
    <row r="200" spans="1:16" ht="25.5">
      <c r="A200" s="8" t="s">
        <v>285</v>
      </c>
      <c r="B200" s="9" t="s">
        <v>286</v>
      </c>
      <c r="C200" s="10">
        <v>0</v>
      </c>
      <c r="D200" s="10">
        <v>500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500</v>
      </c>
      <c r="M200" s="10">
        <f t="shared" si="20"/>
        <v>0</v>
      </c>
      <c r="N200" s="10">
        <f t="shared" si="21"/>
        <v>500</v>
      </c>
      <c r="O200" s="10">
        <f t="shared" si="22"/>
        <v>0</v>
      </c>
      <c r="P200" s="10">
        <f t="shared" si="23"/>
        <v>0</v>
      </c>
    </row>
    <row r="201" spans="1:16" ht="12.75">
      <c r="A201" s="8" t="s">
        <v>295</v>
      </c>
      <c r="B201" s="9" t="s">
        <v>296</v>
      </c>
      <c r="C201" s="10">
        <v>751.23</v>
      </c>
      <c r="D201" s="10">
        <v>1061.23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1061.23</v>
      </c>
      <c r="M201" s="10">
        <f t="shared" si="20"/>
        <v>0</v>
      </c>
      <c r="N201" s="10">
        <f t="shared" si="21"/>
        <v>1061.23</v>
      </c>
      <c r="O201" s="10">
        <f t="shared" si="22"/>
        <v>0</v>
      </c>
      <c r="P201" s="10">
        <f t="shared" si="23"/>
        <v>0</v>
      </c>
    </row>
    <row r="202" spans="1:16" ht="25.5">
      <c r="A202" s="5" t="s">
        <v>331</v>
      </c>
      <c r="B202" s="6" t="s">
        <v>288</v>
      </c>
      <c r="C202" s="7">
        <v>500</v>
      </c>
      <c r="D202" s="7">
        <v>609.9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0</v>
      </c>
      <c r="L202" s="7">
        <f t="shared" si="19"/>
        <v>609.9</v>
      </c>
      <c r="M202" s="7">
        <f t="shared" si="20"/>
        <v>0</v>
      </c>
      <c r="N202" s="7">
        <f t="shared" si="21"/>
        <v>609.9</v>
      </c>
      <c r="O202" s="7">
        <f t="shared" si="22"/>
        <v>0</v>
      </c>
      <c r="P202" s="7">
        <f t="shared" si="23"/>
        <v>0</v>
      </c>
    </row>
    <row r="203" spans="1:16" ht="12.75">
      <c r="A203" s="8" t="s">
        <v>289</v>
      </c>
      <c r="B203" s="9" t="s">
        <v>290</v>
      </c>
      <c r="C203" s="10">
        <v>500</v>
      </c>
      <c r="D203" s="10">
        <v>609.9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609.9</v>
      </c>
      <c r="M203" s="10">
        <f t="shared" si="20"/>
        <v>0</v>
      </c>
      <c r="N203" s="10">
        <f t="shared" si="21"/>
        <v>609.9</v>
      </c>
      <c r="O203" s="10">
        <f t="shared" si="22"/>
        <v>0</v>
      </c>
      <c r="P203" s="10">
        <f t="shared" si="23"/>
        <v>0</v>
      </c>
    </row>
    <row r="204" spans="1:16" ht="12.75">
      <c r="A204" s="5" t="s">
        <v>332</v>
      </c>
      <c r="B204" s="6" t="s">
        <v>333</v>
      </c>
      <c r="C204" s="7">
        <v>0</v>
      </c>
      <c r="D204" s="7">
        <v>1000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1000</v>
      </c>
      <c r="M204" s="7">
        <f t="shared" si="20"/>
        <v>0</v>
      </c>
      <c r="N204" s="7">
        <f t="shared" si="21"/>
        <v>1000</v>
      </c>
      <c r="O204" s="7">
        <f t="shared" si="22"/>
        <v>0</v>
      </c>
      <c r="P204" s="7">
        <f t="shared" si="23"/>
        <v>0</v>
      </c>
    </row>
    <row r="205" spans="1:16" ht="25.5">
      <c r="A205" s="5" t="s">
        <v>334</v>
      </c>
      <c r="B205" s="6" t="s">
        <v>335</v>
      </c>
      <c r="C205" s="7">
        <v>0</v>
      </c>
      <c r="D205" s="7">
        <v>700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0</v>
      </c>
      <c r="L205" s="7">
        <f t="shared" si="19"/>
        <v>700</v>
      </c>
      <c r="M205" s="7">
        <f t="shared" si="20"/>
        <v>0</v>
      </c>
      <c r="N205" s="7">
        <f t="shared" si="21"/>
        <v>700</v>
      </c>
      <c r="O205" s="7">
        <f t="shared" si="22"/>
        <v>0</v>
      </c>
      <c r="P205" s="7">
        <f t="shared" si="23"/>
        <v>0</v>
      </c>
    </row>
    <row r="206" spans="1:16" ht="25.5">
      <c r="A206" s="8" t="s">
        <v>251</v>
      </c>
      <c r="B206" s="9" t="s">
        <v>252</v>
      </c>
      <c r="C206" s="10">
        <v>0</v>
      </c>
      <c r="D206" s="10">
        <v>700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700</v>
      </c>
      <c r="M206" s="10">
        <f t="shared" si="20"/>
        <v>0</v>
      </c>
      <c r="N206" s="10">
        <f t="shared" si="21"/>
        <v>700</v>
      </c>
      <c r="O206" s="10">
        <f t="shared" si="22"/>
        <v>0</v>
      </c>
      <c r="P206" s="10">
        <f t="shared" si="23"/>
        <v>0</v>
      </c>
    </row>
    <row r="207" spans="1:16" ht="38.25">
      <c r="A207" s="5" t="s">
        <v>336</v>
      </c>
      <c r="B207" s="6" t="s">
        <v>337</v>
      </c>
      <c r="C207" s="7">
        <v>0</v>
      </c>
      <c r="D207" s="7">
        <v>300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300</v>
      </c>
      <c r="M207" s="7">
        <f t="shared" si="20"/>
        <v>0</v>
      </c>
      <c r="N207" s="7">
        <f t="shared" si="21"/>
        <v>300</v>
      </c>
      <c r="O207" s="7">
        <f t="shared" si="22"/>
        <v>0</v>
      </c>
      <c r="P207" s="7">
        <f t="shared" si="23"/>
        <v>0</v>
      </c>
    </row>
    <row r="208" spans="1:16" ht="25.5">
      <c r="A208" s="8" t="s">
        <v>251</v>
      </c>
      <c r="B208" s="9" t="s">
        <v>252</v>
      </c>
      <c r="C208" s="10">
        <v>0</v>
      </c>
      <c r="D208" s="10">
        <v>300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300</v>
      </c>
      <c r="M208" s="10">
        <f t="shared" si="20"/>
        <v>0</v>
      </c>
      <c r="N208" s="10">
        <f t="shared" si="21"/>
        <v>300</v>
      </c>
      <c r="O208" s="10">
        <f t="shared" si="22"/>
        <v>0</v>
      </c>
      <c r="P208" s="10">
        <f t="shared" si="23"/>
        <v>0</v>
      </c>
    </row>
    <row r="209" spans="1:16" ht="12.75">
      <c r="A209" s="5" t="s">
        <v>253</v>
      </c>
      <c r="B209" s="6" t="s">
        <v>254</v>
      </c>
      <c r="C209" s="7">
        <v>0</v>
      </c>
      <c r="D209" s="7">
        <v>475.127</v>
      </c>
      <c r="E209" s="7">
        <v>230.127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230.127</v>
      </c>
      <c r="L209" s="7">
        <f t="shared" si="19"/>
        <v>475.127</v>
      </c>
      <c r="M209" s="7">
        <f t="shared" si="20"/>
        <v>0</v>
      </c>
      <c r="N209" s="7">
        <f t="shared" si="21"/>
        <v>475.127</v>
      </c>
      <c r="O209" s="7">
        <f t="shared" si="22"/>
        <v>230.127</v>
      </c>
      <c r="P209" s="7">
        <f t="shared" si="23"/>
        <v>0</v>
      </c>
    </row>
    <row r="210" spans="1:16" ht="25.5">
      <c r="A210" s="8" t="s">
        <v>251</v>
      </c>
      <c r="B210" s="9" t="s">
        <v>252</v>
      </c>
      <c r="C210" s="10">
        <v>0</v>
      </c>
      <c r="D210" s="10">
        <v>475.127</v>
      </c>
      <c r="E210" s="10">
        <v>230.127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230.127</v>
      </c>
      <c r="L210" s="10">
        <f t="shared" si="19"/>
        <v>475.127</v>
      </c>
      <c r="M210" s="10">
        <f t="shared" si="20"/>
        <v>0</v>
      </c>
      <c r="N210" s="10">
        <f t="shared" si="21"/>
        <v>475.127</v>
      </c>
      <c r="O210" s="10">
        <f t="shared" si="22"/>
        <v>230.127</v>
      </c>
      <c r="P210" s="10">
        <f t="shared" si="23"/>
        <v>0</v>
      </c>
    </row>
    <row r="211" spans="1:16" ht="51">
      <c r="A211" s="5" t="s">
        <v>264</v>
      </c>
      <c r="B211" s="6" t="s">
        <v>265</v>
      </c>
      <c r="C211" s="7">
        <v>331279.29068000003</v>
      </c>
      <c r="D211" s="7">
        <v>500</v>
      </c>
      <c r="E211" s="7">
        <v>250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250</v>
      </c>
      <c r="L211" s="7">
        <f t="shared" si="19"/>
        <v>500</v>
      </c>
      <c r="M211" s="7">
        <f t="shared" si="20"/>
        <v>0</v>
      </c>
      <c r="N211" s="7">
        <f t="shared" si="21"/>
        <v>500</v>
      </c>
      <c r="O211" s="7">
        <f t="shared" si="22"/>
        <v>250</v>
      </c>
      <c r="P211" s="7">
        <f t="shared" si="23"/>
        <v>0</v>
      </c>
    </row>
    <row r="212" spans="1:16" ht="25.5">
      <c r="A212" s="5" t="s">
        <v>338</v>
      </c>
      <c r="B212" s="6" t="s">
        <v>288</v>
      </c>
      <c r="C212" s="7">
        <v>331279.29068000003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0</v>
      </c>
      <c r="M212" s="7">
        <f t="shared" si="20"/>
        <v>0</v>
      </c>
      <c r="N212" s="7">
        <f t="shared" si="21"/>
        <v>0</v>
      </c>
      <c r="O212" s="7">
        <f t="shared" si="22"/>
        <v>0</v>
      </c>
      <c r="P212" s="7">
        <f t="shared" si="23"/>
        <v>0</v>
      </c>
    </row>
    <row r="213" spans="1:16" ht="12.75">
      <c r="A213" s="8" t="s">
        <v>295</v>
      </c>
      <c r="B213" s="9" t="s">
        <v>296</v>
      </c>
      <c r="C213" s="10">
        <v>331279.29068000003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0</v>
      </c>
      <c r="M213" s="10">
        <f t="shared" si="20"/>
        <v>0</v>
      </c>
      <c r="N213" s="10">
        <f t="shared" si="21"/>
        <v>0</v>
      </c>
      <c r="O213" s="10">
        <f t="shared" si="22"/>
        <v>0</v>
      </c>
      <c r="P213" s="10">
        <f t="shared" si="23"/>
        <v>0</v>
      </c>
    </row>
    <row r="214" spans="1:16" ht="12.75">
      <c r="A214" s="5" t="s">
        <v>280</v>
      </c>
      <c r="B214" s="6" t="s">
        <v>188</v>
      </c>
      <c r="C214" s="7">
        <v>0</v>
      </c>
      <c r="D214" s="7">
        <v>500</v>
      </c>
      <c r="E214" s="7">
        <v>250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250</v>
      </c>
      <c r="L214" s="7">
        <f t="shared" si="19"/>
        <v>500</v>
      </c>
      <c r="M214" s="7">
        <f t="shared" si="20"/>
        <v>0</v>
      </c>
      <c r="N214" s="7">
        <f t="shared" si="21"/>
        <v>500</v>
      </c>
      <c r="O214" s="7">
        <f t="shared" si="22"/>
        <v>250</v>
      </c>
      <c r="P214" s="7">
        <f t="shared" si="23"/>
        <v>0</v>
      </c>
    </row>
    <row r="215" spans="1:16" ht="25.5">
      <c r="A215" s="8" t="s">
        <v>184</v>
      </c>
      <c r="B215" s="9" t="s">
        <v>185</v>
      </c>
      <c r="C215" s="10">
        <v>0</v>
      </c>
      <c r="D215" s="10">
        <v>500</v>
      </c>
      <c r="E215" s="10">
        <v>250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250</v>
      </c>
      <c r="L215" s="10">
        <f t="shared" si="19"/>
        <v>500</v>
      </c>
      <c r="M215" s="10">
        <f t="shared" si="20"/>
        <v>0</v>
      </c>
      <c r="N215" s="10">
        <f t="shared" si="21"/>
        <v>500</v>
      </c>
      <c r="O215" s="10">
        <f t="shared" si="22"/>
        <v>250</v>
      </c>
      <c r="P215" s="10">
        <f t="shared" si="23"/>
        <v>0</v>
      </c>
    </row>
    <row r="216" spans="1:16" ht="12.75">
      <c r="A216" s="5" t="s">
        <v>281</v>
      </c>
      <c r="B216" s="6" t="s">
        <v>282</v>
      </c>
      <c r="C216" s="7">
        <v>394224.5030000001</v>
      </c>
      <c r="D216" s="7">
        <v>545693.0265899999</v>
      </c>
      <c r="E216" s="7">
        <v>162465.51712666664</v>
      </c>
      <c r="F216" s="7">
        <v>5937.951</v>
      </c>
      <c r="G216" s="7">
        <v>164.4134</v>
      </c>
      <c r="H216" s="7">
        <v>5985.21849</v>
      </c>
      <c r="I216" s="7">
        <v>1609.8117700000003</v>
      </c>
      <c r="J216" s="7">
        <v>183.86867999999998</v>
      </c>
      <c r="K216" s="7">
        <f t="shared" si="18"/>
        <v>156527.56612666664</v>
      </c>
      <c r="L216" s="7">
        <f t="shared" si="19"/>
        <v>539755.0755899999</v>
      </c>
      <c r="M216" s="7">
        <f t="shared" si="20"/>
        <v>3.6548992703297536</v>
      </c>
      <c r="N216" s="7">
        <f t="shared" si="21"/>
        <v>539707.8080999999</v>
      </c>
      <c r="O216" s="7">
        <f t="shared" si="22"/>
        <v>156480.29863666664</v>
      </c>
      <c r="P216" s="7">
        <f t="shared" si="23"/>
        <v>3.6839931302675195</v>
      </c>
    </row>
    <row r="217" spans="1:1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</sheetData>
  <sheetProtection/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Свіцельська Ірина</cp:lastModifiedBy>
  <dcterms:created xsi:type="dcterms:W3CDTF">2017-08-15T12:30:11Z</dcterms:created>
  <dcterms:modified xsi:type="dcterms:W3CDTF">2017-08-15T13:29:37Z</dcterms:modified>
  <cp:category/>
  <cp:version/>
  <cp:contentType/>
  <cp:contentStatus/>
</cp:coreProperties>
</file>