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06" i="2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21" i="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<sst xmlns="http://schemas.openxmlformats.org/spreadsheetml/2006/main" count="1472" uniqueCount="306">
  <si>
    <t xml:space="preserve">Аналіз фінансування установ з 04.09.2017 по 08.09.2017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</si>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</sst>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2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74499.995749999987</v>
      </c>
      <c r="E6" s="7">
        <v>4563.576</v>
      </c>
      <c r="F6" s="7">
        <v>603.84004000000004</v>
      </c>
      <c r="G6" s="7">
        <v>0</v>
      </c>
      <c r="H6" s="7">
        <v>602.69473000000005</v>
      </c>
      <c r="I6" s="7">
        <v>1.1453100000000001</v>
      </c>
      <c r="J6" s="7">
        <v>12.309010000000001</v>
      </c>
      <c r="K6" s="7">
        <f t="shared" ref="K6:K69" si="0">E6-F6</f>
        <v>3959.73596</v>
      </c>
      <c r="L6" s="7">
        <f t="shared" ref="L6:L69" si="1">D6-F6</f>
        <v>73896.155709999992</v>
      </c>
      <c r="M6" s="7">
        <f t="shared" ref="M6:M69" si="2">IF(E6=0,0,(F6/E6)*100)</f>
        <v>13.231729678655512</v>
      </c>
      <c r="N6" s="7">
        <f t="shared" ref="N6:N69" si="3">D6-H6</f>
        <v>73897.301019999984</v>
      </c>
      <c r="O6" s="7">
        <f t="shared" ref="O6:O69" si="4">E6-H6</f>
        <v>3960.8812699999999</v>
      </c>
      <c r="P6" s="7">
        <f t="shared" ref="P6:P69" si="5">IF(E6=0,0,(H6/E6)*100)</f>
        <v>13.206632912435337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53864.488999999987</v>
      </c>
      <c r="E7" s="7">
        <v>3646.5</v>
      </c>
      <c r="F7" s="7">
        <v>35.859229999999997</v>
      </c>
      <c r="G7" s="7">
        <v>0</v>
      </c>
      <c r="H7" s="7">
        <v>34.713920000000002</v>
      </c>
      <c r="I7" s="7">
        <v>1.1453100000000001</v>
      </c>
      <c r="J7" s="7">
        <v>12.309010000000001</v>
      </c>
      <c r="K7" s="7">
        <f t="shared" si="0"/>
        <v>3610.64077</v>
      </c>
      <c r="L7" s="7">
        <f t="shared" si="1"/>
        <v>53828.629769999985</v>
      </c>
      <c r="M7" s="7">
        <f t="shared" si="2"/>
        <v>0.98338763197586709</v>
      </c>
      <c r="N7" s="7">
        <f t="shared" si="3"/>
        <v>53829.775079999985</v>
      </c>
      <c r="O7" s="7">
        <f t="shared" si="4"/>
        <v>3611.7860799999999</v>
      </c>
      <c r="P7" s="7">
        <f t="shared" si="5"/>
        <v>0.95197915809680533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2800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2800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2800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616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7.5659999999999998</v>
      </c>
      <c r="K10" s="10">
        <f t="shared" si="0"/>
        <v>50</v>
      </c>
      <c r="L10" s="10">
        <f t="shared" si="1"/>
        <v>1463.115</v>
      </c>
      <c r="M10" s="10">
        <f t="shared" si="2"/>
        <v>0</v>
      </c>
      <c r="N10" s="10">
        <f t="shared" si="3"/>
        <v>1463.115</v>
      </c>
      <c r="O10" s="10">
        <f t="shared" si="4"/>
        <v>50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23.758189999999999</v>
      </c>
      <c r="G11" s="10">
        <v>0</v>
      </c>
      <c r="H11" s="10">
        <v>22.612880000000001</v>
      </c>
      <c r="I11" s="10">
        <v>1.1453100000000001</v>
      </c>
      <c r="J11" s="10">
        <v>4.7430099999999999</v>
      </c>
      <c r="K11" s="10">
        <f t="shared" si="0"/>
        <v>106.24181</v>
      </c>
      <c r="L11" s="10">
        <f t="shared" si="1"/>
        <v>1420.3328100000001</v>
      </c>
      <c r="M11" s="10">
        <f t="shared" si="2"/>
        <v>18.27553076923077</v>
      </c>
      <c r="N11" s="10">
        <f t="shared" si="3"/>
        <v>1421.4781200000002</v>
      </c>
      <c r="O11" s="10">
        <f t="shared" si="4"/>
        <v>107.38712</v>
      </c>
      <c r="P11" s="10">
        <f t="shared" si="5"/>
        <v>17.394523076923075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1.74</v>
      </c>
      <c r="G12" s="10">
        <v>0</v>
      </c>
      <c r="H12" s="10">
        <v>1.74</v>
      </c>
      <c r="I12" s="10">
        <v>0</v>
      </c>
      <c r="J12" s="10">
        <v>0</v>
      </c>
      <c r="K12" s="10">
        <f t="shared" si="0"/>
        <v>4.26</v>
      </c>
      <c r="L12" s="10">
        <f t="shared" si="1"/>
        <v>65.510000000000005</v>
      </c>
      <c r="M12" s="10">
        <f t="shared" si="2"/>
        <v>28.999999999999996</v>
      </c>
      <c r="N12" s="10">
        <f t="shared" si="3"/>
        <v>65.510000000000005</v>
      </c>
      <c r="O12" s="10">
        <f t="shared" si="4"/>
        <v>4.26</v>
      </c>
      <c r="P12" s="10">
        <f t="shared" si="5"/>
        <v>28.999999999999996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40.987000000000002</v>
      </c>
      <c r="M14" s="10">
        <f t="shared" si="2"/>
        <v>0</v>
      </c>
      <c r="N14" s="10">
        <f t="shared" si="3"/>
        <v>40.987000000000002</v>
      </c>
      <c r="O14" s="10">
        <f t="shared" si="4"/>
        <v>3.5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10.361040000000001</v>
      </c>
      <c r="G15" s="10">
        <v>0</v>
      </c>
      <c r="H15" s="10">
        <v>10.361040000000001</v>
      </c>
      <c r="I15" s="10">
        <v>0</v>
      </c>
      <c r="J15" s="10">
        <v>0</v>
      </c>
      <c r="K15" s="10">
        <f t="shared" si="0"/>
        <v>24.638959999999997</v>
      </c>
      <c r="L15" s="10">
        <f t="shared" si="1"/>
        <v>391.81995999999998</v>
      </c>
      <c r="M15" s="10">
        <f t="shared" si="2"/>
        <v>29.602971428571429</v>
      </c>
      <c r="N15" s="10">
        <f t="shared" si="3"/>
        <v>391.81995999999998</v>
      </c>
      <c r="O15" s="10">
        <f t="shared" si="4"/>
        <v>24.638959999999997</v>
      </c>
      <c r="P15" s="10">
        <f t="shared" si="5"/>
        <v>29.602971428571429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13.905000000000001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13.905000000000001</v>
      </c>
      <c r="M17" s="10">
        <f t="shared" si="2"/>
        <v>0</v>
      </c>
      <c r="N17" s="10">
        <f t="shared" si="3"/>
        <v>13.905000000000001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442.61943000000002</v>
      </c>
      <c r="G19" s="7">
        <v>0</v>
      </c>
      <c r="H19" s="7">
        <v>442.61943000000002</v>
      </c>
      <c r="I19" s="7">
        <v>0</v>
      </c>
      <c r="J19" s="7">
        <v>0</v>
      </c>
      <c r="K19" s="7">
        <f t="shared" si="0"/>
        <v>-442.61943000000002</v>
      </c>
      <c r="L19" s="7">
        <f t="shared" si="1"/>
        <v>57.380569999999977</v>
      </c>
      <c r="M19" s="7">
        <f t="shared" si="2"/>
        <v>0</v>
      </c>
      <c r="N19" s="7">
        <f t="shared" si="3"/>
        <v>57.380569999999977</v>
      </c>
      <c r="O19" s="7">
        <f t="shared" si="4"/>
        <v>-442.61943000000002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442.61943000000002</v>
      </c>
      <c r="G20" s="10">
        <v>0</v>
      </c>
      <c r="H20" s="10">
        <v>442.61943000000002</v>
      </c>
      <c r="I20" s="10">
        <v>0</v>
      </c>
      <c r="J20" s="10">
        <v>0</v>
      </c>
      <c r="K20" s="10">
        <f t="shared" si="0"/>
        <v>-442.61943000000002</v>
      </c>
      <c r="L20" s="10">
        <f t="shared" si="1"/>
        <v>57.380569999999977</v>
      </c>
      <c r="M20" s="10">
        <f t="shared" si="2"/>
        <v>0</v>
      </c>
      <c r="N20" s="10">
        <f t="shared" si="3"/>
        <v>57.380569999999977</v>
      </c>
      <c r="O20" s="10">
        <f t="shared" si="4"/>
        <v>-442.61943000000002</v>
      </c>
      <c r="P20" s="10">
        <f t="shared" si="5"/>
        <v>0</v>
      </c>
    </row>
    <row r="21" spans="1:16">
      <c r="A21" s="5" t="s">
        <v>48</v>
      </c>
      <c r="B21" s="6" t="s">
        <v>49</v>
      </c>
      <c r="C21" s="7">
        <v>0</v>
      </c>
      <c r="D21" s="7">
        <v>163.45000000000002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163.45000000000002</v>
      </c>
      <c r="M21" s="7">
        <f t="shared" si="2"/>
        <v>0</v>
      </c>
      <c r="N21" s="7">
        <f t="shared" si="3"/>
        <v>163.45000000000002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163.45000000000002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163.45000000000002</v>
      </c>
      <c r="M22" s="10">
        <f t="shared" si="2"/>
        <v>0</v>
      </c>
      <c r="N22" s="10">
        <f t="shared" si="3"/>
        <v>163.45000000000002</v>
      </c>
      <c r="O22" s="10">
        <f t="shared" si="4"/>
        <v>0</v>
      </c>
      <c r="P22" s="10">
        <f t="shared" si="5"/>
        <v>0</v>
      </c>
    </row>
    <row r="23" spans="1:16">
      <c r="A23" s="5" t="s">
        <v>50</v>
      </c>
      <c r="B23" s="6" t="s">
        <v>51</v>
      </c>
      <c r="C23" s="7">
        <v>5486.7070000000003</v>
      </c>
      <c r="D23" s="7">
        <v>6042.9070000000002</v>
      </c>
      <c r="E23" s="7">
        <v>310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310</v>
      </c>
      <c r="L23" s="7">
        <f t="shared" si="1"/>
        <v>6042.9070000000002</v>
      </c>
      <c r="M23" s="7">
        <f t="shared" si="2"/>
        <v>0</v>
      </c>
      <c r="N23" s="7">
        <f t="shared" si="3"/>
        <v>6042.9070000000002</v>
      </c>
      <c r="O23" s="7">
        <f t="shared" si="4"/>
        <v>310</v>
      </c>
      <c r="P23" s="7">
        <f t="shared" si="5"/>
        <v>0</v>
      </c>
    </row>
    <row r="24" spans="1:16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1392.7</v>
      </c>
      <c r="M24" s="10">
        <f t="shared" si="2"/>
        <v>0</v>
      </c>
      <c r="N24" s="10">
        <f t="shared" si="3"/>
        <v>1392.7</v>
      </c>
      <c r="O24" s="10">
        <f t="shared" si="4"/>
        <v>0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5486.7070000000003</v>
      </c>
      <c r="D25" s="10">
        <v>4650.2070000000003</v>
      </c>
      <c r="E25" s="10">
        <v>310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310</v>
      </c>
      <c r="L25" s="10">
        <f t="shared" si="1"/>
        <v>4650.2070000000003</v>
      </c>
      <c r="M25" s="10">
        <f t="shared" si="2"/>
        <v>0</v>
      </c>
      <c r="N25" s="10">
        <f t="shared" si="3"/>
        <v>4650.2070000000003</v>
      </c>
      <c r="O25" s="10">
        <f t="shared" si="4"/>
        <v>310</v>
      </c>
      <c r="P25" s="10">
        <f t="shared" si="5"/>
        <v>0</v>
      </c>
    </row>
    <row r="26" spans="1:16">
      <c r="A26" s="5" t="s">
        <v>52</v>
      </c>
      <c r="B26" s="6" t="s">
        <v>53</v>
      </c>
      <c r="C26" s="7">
        <v>470</v>
      </c>
      <c r="D26" s="7">
        <v>470</v>
      </c>
      <c r="E26" s="7">
        <v>30</v>
      </c>
      <c r="F26" s="7">
        <v>29.9998</v>
      </c>
      <c r="G26" s="7">
        <v>0</v>
      </c>
      <c r="H26" s="7">
        <v>29.9998</v>
      </c>
      <c r="I26" s="7">
        <v>0</v>
      </c>
      <c r="J26" s="7">
        <v>0</v>
      </c>
      <c r="K26" s="7">
        <f t="shared" si="0"/>
        <v>1.9999999999953388E-4</v>
      </c>
      <c r="L26" s="7">
        <f t="shared" si="1"/>
        <v>440.00020000000001</v>
      </c>
      <c r="M26" s="7">
        <f t="shared" si="2"/>
        <v>99.99933333333334</v>
      </c>
      <c r="N26" s="7">
        <f t="shared" si="3"/>
        <v>440.00020000000001</v>
      </c>
      <c r="O26" s="7">
        <f t="shared" si="4"/>
        <v>1.9999999999953388E-4</v>
      </c>
      <c r="P26" s="7">
        <f t="shared" si="5"/>
        <v>99.99933333333334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30</v>
      </c>
      <c r="F27" s="10">
        <v>29.9998</v>
      </c>
      <c r="G27" s="10">
        <v>0</v>
      </c>
      <c r="H27" s="10">
        <v>29.9998</v>
      </c>
      <c r="I27" s="10">
        <v>0</v>
      </c>
      <c r="J27" s="10">
        <v>0</v>
      </c>
      <c r="K27" s="10">
        <f t="shared" si="0"/>
        <v>1.9999999999953388E-4</v>
      </c>
      <c r="L27" s="10">
        <f t="shared" si="1"/>
        <v>440.00020000000001</v>
      </c>
      <c r="M27" s="10">
        <f t="shared" si="2"/>
        <v>99.99933333333334</v>
      </c>
      <c r="N27" s="10">
        <f t="shared" si="3"/>
        <v>440.00020000000001</v>
      </c>
      <c r="O27" s="10">
        <f t="shared" si="4"/>
        <v>1.9999999999953388E-4</v>
      </c>
      <c r="P27" s="10">
        <f t="shared" si="5"/>
        <v>99.99933333333334</v>
      </c>
    </row>
    <row r="28" spans="1:16">
      <c r="A28" s="5" t="s">
        <v>54</v>
      </c>
      <c r="B28" s="6" t="s">
        <v>55</v>
      </c>
      <c r="C28" s="7">
        <v>3199.4</v>
      </c>
      <c r="D28" s="7">
        <v>3199.4</v>
      </c>
      <c r="E28" s="7">
        <v>300</v>
      </c>
      <c r="F28" s="7">
        <v>44.310300000000005</v>
      </c>
      <c r="G28" s="7">
        <v>0</v>
      </c>
      <c r="H28" s="7">
        <v>44.310300000000005</v>
      </c>
      <c r="I28" s="7">
        <v>0</v>
      </c>
      <c r="J28" s="7">
        <v>0</v>
      </c>
      <c r="K28" s="7">
        <f t="shared" si="0"/>
        <v>255.68969999999999</v>
      </c>
      <c r="L28" s="7">
        <f t="shared" si="1"/>
        <v>3155.0897</v>
      </c>
      <c r="M28" s="7">
        <f t="shared" si="2"/>
        <v>14.770100000000003</v>
      </c>
      <c r="N28" s="7">
        <f t="shared" si="3"/>
        <v>3155.0897</v>
      </c>
      <c r="O28" s="7">
        <f t="shared" si="4"/>
        <v>255.68969999999999</v>
      </c>
      <c r="P28" s="7">
        <f t="shared" si="5"/>
        <v>14.770100000000003</v>
      </c>
    </row>
    <row r="29" spans="1:16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300</v>
      </c>
      <c r="F31" s="10">
        <v>44.310300000000005</v>
      </c>
      <c r="G31" s="10">
        <v>0</v>
      </c>
      <c r="H31" s="10">
        <v>44.310300000000005</v>
      </c>
      <c r="I31" s="10">
        <v>0</v>
      </c>
      <c r="J31" s="10">
        <v>0</v>
      </c>
      <c r="K31" s="10">
        <f t="shared" si="0"/>
        <v>255.68969999999999</v>
      </c>
      <c r="L31" s="10">
        <f t="shared" si="1"/>
        <v>2955.6896999999999</v>
      </c>
      <c r="M31" s="10">
        <f t="shared" si="2"/>
        <v>14.770100000000003</v>
      </c>
      <c r="N31" s="10">
        <f t="shared" si="3"/>
        <v>2955.6896999999999</v>
      </c>
      <c r="O31" s="10">
        <f t="shared" si="4"/>
        <v>255.68969999999999</v>
      </c>
      <c r="P31" s="10">
        <f t="shared" si="5"/>
        <v>14.770100000000003</v>
      </c>
    </row>
    <row r="32" spans="1:16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>
      <c r="A33" s="5" t="s">
        <v>56</v>
      </c>
      <c r="B33" s="6" t="s">
        <v>57</v>
      </c>
      <c r="C33" s="7">
        <v>112.6</v>
      </c>
      <c r="D33" s="7">
        <v>379.84</v>
      </c>
      <c r="E33" s="7">
        <v>8.4499999999999993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8.4499999999999993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8.4499999999999993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16.899999999999999</v>
      </c>
      <c r="D34" s="10">
        <v>75.64</v>
      </c>
      <c r="E34" s="10">
        <v>8.4499999999999993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8.4499999999999993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8.4499999999999993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95.7</v>
      </c>
      <c r="D35" s="10">
        <v>304.2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0</v>
      </c>
      <c r="P35" s="10">
        <f t="shared" si="5"/>
        <v>0</v>
      </c>
    </row>
    <row r="36" spans="1:16" ht="25.5">
      <c r="A36" s="5" t="s">
        <v>58</v>
      </c>
      <c r="B36" s="6" t="s">
        <v>59</v>
      </c>
      <c r="C36" s="7">
        <v>170.8</v>
      </c>
      <c r="D36" s="7">
        <v>170.8</v>
      </c>
      <c r="E36" s="7">
        <v>7.3000000000000007</v>
      </c>
      <c r="F36" s="7">
        <v>20.805</v>
      </c>
      <c r="G36" s="7">
        <v>0</v>
      </c>
      <c r="H36" s="7">
        <v>20.805</v>
      </c>
      <c r="I36" s="7">
        <v>0</v>
      </c>
      <c r="J36" s="7">
        <v>0</v>
      </c>
      <c r="K36" s="7">
        <f t="shared" si="0"/>
        <v>-13.504999999999999</v>
      </c>
      <c r="L36" s="7">
        <f t="shared" si="1"/>
        <v>149.995</v>
      </c>
      <c r="M36" s="7">
        <f t="shared" si="2"/>
        <v>284.99999999999994</v>
      </c>
      <c r="N36" s="7">
        <f t="shared" si="3"/>
        <v>149.995</v>
      </c>
      <c r="O36" s="7">
        <f t="shared" si="4"/>
        <v>-13.504999999999999</v>
      </c>
      <c r="P36" s="7">
        <f t="shared" si="5"/>
        <v>284.99999999999994</v>
      </c>
    </row>
    <row r="37" spans="1:16">
      <c r="A37" s="8" t="s">
        <v>26</v>
      </c>
      <c r="B37" s="9" t="s">
        <v>27</v>
      </c>
      <c r="C37" s="10">
        <v>151.16</v>
      </c>
      <c r="D37" s="10">
        <v>151.16</v>
      </c>
      <c r="E37" s="10">
        <v>4.16</v>
      </c>
      <c r="F37" s="10">
        <v>20.805</v>
      </c>
      <c r="G37" s="10">
        <v>0</v>
      </c>
      <c r="H37" s="10">
        <v>20.805</v>
      </c>
      <c r="I37" s="10">
        <v>0</v>
      </c>
      <c r="J37" s="10">
        <v>0</v>
      </c>
      <c r="K37" s="10">
        <f t="shared" si="0"/>
        <v>-16.645</v>
      </c>
      <c r="L37" s="10">
        <f t="shared" si="1"/>
        <v>130.35499999999999</v>
      </c>
      <c r="M37" s="10">
        <f t="shared" si="2"/>
        <v>500.12019230769226</v>
      </c>
      <c r="N37" s="10">
        <f t="shared" si="3"/>
        <v>130.35499999999999</v>
      </c>
      <c r="O37" s="10">
        <f t="shared" si="4"/>
        <v>-16.645</v>
      </c>
      <c r="P37" s="10">
        <f t="shared" si="5"/>
        <v>500.12019230769226</v>
      </c>
    </row>
    <row r="38" spans="1:16">
      <c r="A38" s="8" t="s">
        <v>28</v>
      </c>
      <c r="B38" s="9" t="s">
        <v>29</v>
      </c>
      <c r="C38" s="10">
        <v>19.64</v>
      </c>
      <c r="D38" s="10">
        <v>19.64</v>
      </c>
      <c r="E38" s="10">
        <v>3.14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3.14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3.14</v>
      </c>
      <c r="P38" s="10">
        <f t="shared" si="5"/>
        <v>0</v>
      </c>
    </row>
    <row r="39" spans="1:16" ht="38.25">
      <c r="A39" s="5" t="s">
        <v>60</v>
      </c>
      <c r="B39" s="6" t="s">
        <v>61</v>
      </c>
      <c r="C39" s="7">
        <v>64.775999999999996</v>
      </c>
      <c r="D39" s="7">
        <v>64.775999999999996</v>
      </c>
      <c r="E39" s="7">
        <v>13.776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13.776</v>
      </c>
      <c r="L39" s="7">
        <f t="shared" si="1"/>
        <v>64.775999999999996</v>
      </c>
      <c r="M39" s="7">
        <f t="shared" si="2"/>
        <v>0</v>
      </c>
      <c r="N39" s="7">
        <f t="shared" si="3"/>
        <v>64.775999999999996</v>
      </c>
      <c r="O39" s="7">
        <f t="shared" si="4"/>
        <v>13.776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64.775999999999996</v>
      </c>
      <c r="D40" s="10">
        <v>64.775999999999996</v>
      </c>
      <c r="E40" s="10">
        <v>13.776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13.776</v>
      </c>
      <c r="L40" s="10">
        <f t="shared" si="1"/>
        <v>64.775999999999996</v>
      </c>
      <c r="M40" s="10">
        <f t="shared" si="2"/>
        <v>0</v>
      </c>
      <c r="N40" s="10">
        <f t="shared" si="3"/>
        <v>64.775999999999996</v>
      </c>
      <c r="O40" s="10">
        <f t="shared" si="4"/>
        <v>13.776</v>
      </c>
      <c r="P40" s="10">
        <f t="shared" si="5"/>
        <v>0</v>
      </c>
    </row>
    <row r="41" spans="1:16">
      <c r="A41" s="5" t="s">
        <v>62</v>
      </c>
      <c r="B41" s="6" t="s">
        <v>63</v>
      </c>
      <c r="C41" s="7">
        <v>8416.2729999999992</v>
      </c>
      <c r="D41" s="7">
        <v>9644.3337499999998</v>
      </c>
      <c r="E41" s="7">
        <v>247.55</v>
      </c>
      <c r="F41" s="7">
        <v>30.246280000000002</v>
      </c>
      <c r="G41" s="7">
        <v>0</v>
      </c>
      <c r="H41" s="7">
        <v>30.246280000000002</v>
      </c>
      <c r="I41" s="7">
        <v>0</v>
      </c>
      <c r="J41" s="7">
        <v>0</v>
      </c>
      <c r="K41" s="7">
        <f t="shared" si="0"/>
        <v>217.30372</v>
      </c>
      <c r="L41" s="7">
        <f t="shared" si="1"/>
        <v>9614.0874700000004</v>
      </c>
      <c r="M41" s="7">
        <f t="shared" si="2"/>
        <v>12.218250858412443</v>
      </c>
      <c r="N41" s="7">
        <f t="shared" si="3"/>
        <v>9614.0874700000004</v>
      </c>
      <c r="O41" s="7">
        <f t="shared" si="4"/>
        <v>217.30372</v>
      </c>
      <c r="P41" s="7">
        <f t="shared" si="5"/>
        <v>12.218250858412443</v>
      </c>
    </row>
    <row r="42" spans="1:16">
      <c r="A42" s="8" t="s">
        <v>22</v>
      </c>
      <c r="B42" s="9" t="s">
        <v>23</v>
      </c>
      <c r="C42" s="10">
        <v>218.256</v>
      </c>
      <c r="D42" s="10">
        <v>244.976</v>
      </c>
      <c r="E42" s="10">
        <v>20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20</v>
      </c>
      <c r="L42" s="10">
        <f t="shared" si="1"/>
        <v>244.976</v>
      </c>
      <c r="M42" s="10">
        <f t="shared" si="2"/>
        <v>0</v>
      </c>
      <c r="N42" s="10">
        <f t="shared" si="3"/>
        <v>244.976</v>
      </c>
      <c r="O42" s="10">
        <f t="shared" si="4"/>
        <v>20</v>
      </c>
      <c r="P42" s="10">
        <f t="shared" si="5"/>
        <v>0</v>
      </c>
    </row>
    <row r="43" spans="1:16">
      <c r="A43" s="8" t="s">
        <v>24</v>
      </c>
      <c r="B43" s="9" t="s">
        <v>25</v>
      </c>
      <c r="C43" s="10">
        <v>48.015999999999998</v>
      </c>
      <c r="D43" s="10">
        <v>53.895000000000003</v>
      </c>
      <c r="E43" s="10">
        <v>4.46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4.46</v>
      </c>
      <c r="L43" s="10">
        <f t="shared" si="1"/>
        <v>53.895000000000003</v>
      </c>
      <c r="M43" s="10">
        <f t="shared" si="2"/>
        <v>0</v>
      </c>
      <c r="N43" s="10">
        <f t="shared" si="3"/>
        <v>53.895000000000003</v>
      </c>
      <c r="O43" s="10">
        <f t="shared" si="4"/>
        <v>4.46</v>
      </c>
      <c r="P43" s="10">
        <f t="shared" si="5"/>
        <v>0</v>
      </c>
    </row>
    <row r="44" spans="1:16">
      <c r="A44" s="8" t="s">
        <v>26</v>
      </c>
      <c r="B44" s="9" t="s">
        <v>27</v>
      </c>
      <c r="C44" s="10">
        <v>4414.3</v>
      </c>
      <c r="D44" s="10">
        <v>3375.71675</v>
      </c>
      <c r="E44" s="10">
        <v>21</v>
      </c>
      <c r="F44" s="10">
        <v>5.4160000000000004</v>
      </c>
      <c r="G44" s="10">
        <v>0</v>
      </c>
      <c r="H44" s="10">
        <v>5.4160000000000004</v>
      </c>
      <c r="I44" s="10">
        <v>0</v>
      </c>
      <c r="J44" s="10">
        <v>0</v>
      </c>
      <c r="K44" s="10">
        <f t="shared" si="0"/>
        <v>15.584</v>
      </c>
      <c r="L44" s="10">
        <f t="shared" si="1"/>
        <v>3370.3007499999999</v>
      </c>
      <c r="M44" s="10">
        <f t="shared" si="2"/>
        <v>25.790476190476191</v>
      </c>
      <c r="N44" s="10">
        <f t="shared" si="3"/>
        <v>3370.3007499999999</v>
      </c>
      <c r="O44" s="10">
        <f t="shared" si="4"/>
        <v>15.584</v>
      </c>
      <c r="P44" s="10">
        <f t="shared" si="5"/>
        <v>25.790476190476191</v>
      </c>
    </row>
    <row r="45" spans="1:16">
      <c r="A45" s="8" t="s">
        <v>28</v>
      </c>
      <c r="B45" s="9" t="s">
        <v>29</v>
      </c>
      <c r="C45" s="10">
        <v>1774.14</v>
      </c>
      <c r="D45" s="10">
        <v>2950.34</v>
      </c>
      <c r="E45" s="10">
        <v>52.76</v>
      </c>
      <c r="F45" s="10">
        <v>10.63048</v>
      </c>
      <c r="G45" s="10">
        <v>0</v>
      </c>
      <c r="H45" s="10">
        <v>10.63048</v>
      </c>
      <c r="I45" s="10">
        <v>0</v>
      </c>
      <c r="J45" s="10">
        <v>0</v>
      </c>
      <c r="K45" s="10">
        <f t="shared" si="0"/>
        <v>42.129519999999999</v>
      </c>
      <c r="L45" s="10">
        <f t="shared" si="1"/>
        <v>2939.7095200000003</v>
      </c>
      <c r="M45" s="10">
        <f t="shared" si="2"/>
        <v>20.148749052312358</v>
      </c>
      <c r="N45" s="10">
        <f t="shared" si="3"/>
        <v>2939.7095200000003</v>
      </c>
      <c r="O45" s="10">
        <f t="shared" si="4"/>
        <v>42.129519999999999</v>
      </c>
      <c r="P45" s="10">
        <f t="shared" si="5"/>
        <v>20.148749052312358</v>
      </c>
    </row>
    <row r="46" spans="1:16">
      <c r="A46" s="8" t="s">
        <v>32</v>
      </c>
      <c r="B46" s="9" t="s">
        <v>33</v>
      </c>
      <c r="C46" s="10">
        <v>17.757999999999999</v>
      </c>
      <c r="D46" s="10">
        <v>17.757999999999999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17.757999999999999</v>
      </c>
      <c r="M46" s="10">
        <f t="shared" si="2"/>
        <v>0</v>
      </c>
      <c r="N46" s="10">
        <f t="shared" si="3"/>
        <v>17.757999999999999</v>
      </c>
      <c r="O46" s="10">
        <f t="shared" si="4"/>
        <v>0</v>
      </c>
      <c r="P46" s="10">
        <f t="shared" si="5"/>
        <v>0</v>
      </c>
    </row>
    <row r="47" spans="1:16">
      <c r="A47" s="8" t="s">
        <v>34</v>
      </c>
      <c r="B47" s="9" t="s">
        <v>35</v>
      </c>
      <c r="C47" s="10">
        <v>1.7230000000000001</v>
      </c>
      <c r="D47" s="10">
        <v>1.7230000000000001</v>
      </c>
      <c r="E47" s="10">
        <v>0.14000000000000001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0.14000000000000001</v>
      </c>
      <c r="L47" s="10">
        <f t="shared" si="1"/>
        <v>1.7230000000000001</v>
      </c>
      <c r="M47" s="10">
        <f t="shared" si="2"/>
        <v>0</v>
      </c>
      <c r="N47" s="10">
        <f t="shared" si="3"/>
        <v>1.7230000000000001</v>
      </c>
      <c r="O47" s="10">
        <f t="shared" si="4"/>
        <v>0.14000000000000001</v>
      </c>
      <c r="P47" s="10">
        <f t="shared" si="5"/>
        <v>0</v>
      </c>
    </row>
    <row r="48" spans="1:16">
      <c r="A48" s="8" t="s">
        <v>36</v>
      </c>
      <c r="B48" s="9" t="s">
        <v>37</v>
      </c>
      <c r="C48" s="10">
        <v>0.998</v>
      </c>
      <c r="D48" s="10">
        <v>0.998</v>
      </c>
      <c r="E48" s="10">
        <v>0.08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0.08</v>
      </c>
      <c r="L48" s="10">
        <f t="shared" si="1"/>
        <v>0.998</v>
      </c>
      <c r="M48" s="10">
        <f t="shared" si="2"/>
        <v>0</v>
      </c>
      <c r="N48" s="10">
        <f t="shared" si="3"/>
        <v>0.998</v>
      </c>
      <c r="O48" s="10">
        <f t="shared" si="4"/>
        <v>0.08</v>
      </c>
      <c r="P48" s="10">
        <f t="shared" si="5"/>
        <v>0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120</v>
      </c>
      <c r="F49" s="10">
        <v>9.76</v>
      </c>
      <c r="G49" s="10">
        <v>0</v>
      </c>
      <c r="H49" s="10">
        <v>9.76</v>
      </c>
      <c r="I49" s="10">
        <v>0</v>
      </c>
      <c r="J49" s="10">
        <v>0</v>
      </c>
      <c r="K49" s="10">
        <f t="shared" si="0"/>
        <v>110.24</v>
      </c>
      <c r="L49" s="10">
        <f t="shared" si="1"/>
        <v>1496.1130000000001</v>
      </c>
      <c r="M49" s="10">
        <f t="shared" si="2"/>
        <v>8.1333333333333329</v>
      </c>
      <c r="N49" s="10">
        <f t="shared" si="3"/>
        <v>1496.1130000000001</v>
      </c>
      <c r="O49" s="10">
        <f t="shared" si="4"/>
        <v>110.24</v>
      </c>
      <c r="P49" s="10">
        <f t="shared" si="5"/>
        <v>8.1333333333333329</v>
      </c>
    </row>
    <row r="50" spans="1:16">
      <c r="A50" s="8" t="s">
        <v>64</v>
      </c>
      <c r="B50" s="9" t="s">
        <v>65</v>
      </c>
      <c r="C50" s="10">
        <v>45.9</v>
      </c>
      <c r="D50" s="10">
        <v>45.9</v>
      </c>
      <c r="E50" s="10">
        <v>4</v>
      </c>
      <c r="F50" s="10">
        <v>1.5</v>
      </c>
      <c r="G50" s="10">
        <v>0</v>
      </c>
      <c r="H50" s="10">
        <v>1.5</v>
      </c>
      <c r="I50" s="10">
        <v>0</v>
      </c>
      <c r="J50" s="10">
        <v>0</v>
      </c>
      <c r="K50" s="10">
        <f t="shared" si="0"/>
        <v>2.5</v>
      </c>
      <c r="L50" s="10">
        <f t="shared" si="1"/>
        <v>44.4</v>
      </c>
      <c r="M50" s="10">
        <f t="shared" si="2"/>
        <v>37.5</v>
      </c>
      <c r="N50" s="10">
        <f t="shared" si="3"/>
        <v>44.4</v>
      </c>
      <c r="O50" s="10">
        <f t="shared" si="4"/>
        <v>2.5</v>
      </c>
      <c r="P50" s="10">
        <f t="shared" si="5"/>
        <v>37.5</v>
      </c>
    </row>
    <row r="51" spans="1:16">
      <c r="A51" s="8" t="s">
        <v>42</v>
      </c>
      <c r="B51" s="9" t="s">
        <v>43</v>
      </c>
      <c r="C51" s="10">
        <v>416.90899999999999</v>
      </c>
      <c r="D51" s="10">
        <v>1447.154</v>
      </c>
      <c r="E51" s="10">
        <v>25.11</v>
      </c>
      <c r="F51" s="10">
        <v>2.9398000000000004</v>
      </c>
      <c r="G51" s="10">
        <v>0</v>
      </c>
      <c r="H51" s="10">
        <v>2.9398000000000004</v>
      </c>
      <c r="I51" s="10">
        <v>0</v>
      </c>
      <c r="J51" s="10">
        <v>0</v>
      </c>
      <c r="K51" s="10">
        <f t="shared" si="0"/>
        <v>22.170199999999998</v>
      </c>
      <c r="L51" s="10">
        <f t="shared" si="1"/>
        <v>1444.2141999999999</v>
      </c>
      <c r="M51" s="10">
        <f t="shared" si="2"/>
        <v>11.707686180804462</v>
      </c>
      <c r="N51" s="10">
        <f t="shared" si="3"/>
        <v>1444.2141999999999</v>
      </c>
      <c r="O51" s="10">
        <f t="shared" si="4"/>
        <v>22.170199999999998</v>
      </c>
      <c r="P51" s="10">
        <f t="shared" si="5"/>
        <v>11.707686180804462</v>
      </c>
    </row>
    <row r="52" spans="1:16">
      <c r="A52" s="5" t="s">
        <v>66</v>
      </c>
      <c r="B52" s="6" t="s">
        <v>67</v>
      </c>
      <c r="C52" s="7">
        <v>750437.61199999973</v>
      </c>
      <c r="D52" s="7">
        <v>822560.76551999967</v>
      </c>
      <c r="E52" s="7">
        <v>65872.046000000017</v>
      </c>
      <c r="F52" s="7">
        <v>5495.1831499999998</v>
      </c>
      <c r="G52" s="7">
        <v>3.6000000000000004E-2</v>
      </c>
      <c r="H52" s="7">
        <v>7683.2232500000009</v>
      </c>
      <c r="I52" s="7">
        <v>514.78930000000003</v>
      </c>
      <c r="J52" s="7">
        <v>1869.2074600000001</v>
      </c>
      <c r="K52" s="7">
        <f t="shared" si="0"/>
        <v>60376.86285000002</v>
      </c>
      <c r="L52" s="7">
        <f t="shared" si="1"/>
        <v>817065.58236999961</v>
      </c>
      <c r="M52" s="7">
        <f t="shared" si="2"/>
        <v>8.3422080893008825</v>
      </c>
      <c r="N52" s="7">
        <f t="shared" si="3"/>
        <v>814877.54226999963</v>
      </c>
      <c r="O52" s="7">
        <f t="shared" si="4"/>
        <v>58188.822750000014</v>
      </c>
      <c r="P52" s="7">
        <f t="shared" si="5"/>
        <v>11.663860038596644</v>
      </c>
    </row>
    <row r="53" spans="1:16" ht="25.5">
      <c r="A53" s="5" t="s">
        <v>68</v>
      </c>
      <c r="B53" s="6" t="s">
        <v>69</v>
      </c>
      <c r="C53" s="7">
        <v>3203.3119999999999</v>
      </c>
      <c r="D53" s="7">
        <v>3203.3119999999999</v>
      </c>
      <c r="E53" s="7">
        <v>196.49999999999997</v>
      </c>
      <c r="F53" s="7">
        <v>3.9767000000000001</v>
      </c>
      <c r="G53" s="7">
        <v>0</v>
      </c>
      <c r="H53" s="7">
        <v>3.3715999999999999</v>
      </c>
      <c r="I53" s="7">
        <v>0.60510000000000008</v>
      </c>
      <c r="J53" s="7">
        <v>0.73510000000000009</v>
      </c>
      <c r="K53" s="7">
        <f t="shared" si="0"/>
        <v>192.52329999999998</v>
      </c>
      <c r="L53" s="7">
        <f t="shared" si="1"/>
        <v>3199.3352999999997</v>
      </c>
      <c r="M53" s="7">
        <f t="shared" si="2"/>
        <v>2.0237659033078885</v>
      </c>
      <c r="N53" s="7">
        <f t="shared" si="3"/>
        <v>3199.9404</v>
      </c>
      <c r="O53" s="7">
        <f t="shared" si="4"/>
        <v>193.12839999999997</v>
      </c>
      <c r="P53" s="7">
        <f t="shared" si="5"/>
        <v>1.7158269720101784</v>
      </c>
    </row>
    <row r="54" spans="1:16">
      <c r="A54" s="8" t="s">
        <v>22</v>
      </c>
      <c r="B54" s="9" t="s">
        <v>23</v>
      </c>
      <c r="C54" s="10">
        <v>2325.0300000000002</v>
      </c>
      <c r="D54" s="10">
        <v>2325.0300000000002</v>
      </c>
      <c r="E54" s="10">
        <v>155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155</v>
      </c>
      <c r="L54" s="10">
        <f t="shared" si="1"/>
        <v>2325.0300000000002</v>
      </c>
      <c r="M54" s="10">
        <f t="shared" si="2"/>
        <v>0</v>
      </c>
      <c r="N54" s="10">
        <f t="shared" si="3"/>
        <v>2325.0300000000002</v>
      </c>
      <c r="O54" s="10">
        <f t="shared" si="4"/>
        <v>155</v>
      </c>
      <c r="P54" s="10">
        <f t="shared" si="5"/>
        <v>0</v>
      </c>
    </row>
    <row r="55" spans="1:16">
      <c r="A55" s="8" t="s">
        <v>24</v>
      </c>
      <c r="B55" s="9" t="s">
        <v>25</v>
      </c>
      <c r="C55" s="10">
        <v>511.50700000000001</v>
      </c>
      <c r="D55" s="10">
        <v>511.50700000000001</v>
      </c>
      <c r="E55" s="10">
        <v>34.1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34.1</v>
      </c>
      <c r="L55" s="10">
        <f t="shared" si="1"/>
        <v>511.50700000000001</v>
      </c>
      <c r="M55" s="10">
        <f t="shared" si="2"/>
        <v>0</v>
      </c>
      <c r="N55" s="10">
        <f t="shared" si="3"/>
        <v>511.50700000000001</v>
      </c>
      <c r="O55" s="10">
        <f t="shared" si="4"/>
        <v>34.1</v>
      </c>
      <c r="P55" s="10">
        <f t="shared" si="5"/>
        <v>0</v>
      </c>
    </row>
    <row r="56" spans="1:16">
      <c r="A56" s="8" t="s">
        <v>26</v>
      </c>
      <c r="B56" s="9" t="s">
        <v>27</v>
      </c>
      <c r="C56" s="10">
        <v>71.227999999999994</v>
      </c>
      <c r="D56" s="10">
        <v>71.227999999999994</v>
      </c>
      <c r="E56" s="10">
        <v>1.6</v>
      </c>
      <c r="F56" s="10">
        <v>2.2665999999999999</v>
      </c>
      <c r="G56" s="10">
        <v>0</v>
      </c>
      <c r="H56" s="10">
        <v>2.2665999999999999</v>
      </c>
      <c r="I56" s="10">
        <v>0</v>
      </c>
      <c r="J56" s="10">
        <v>0</v>
      </c>
      <c r="K56" s="10">
        <f t="shared" si="0"/>
        <v>-0.66659999999999986</v>
      </c>
      <c r="L56" s="10">
        <f t="shared" si="1"/>
        <v>68.961399999999998</v>
      </c>
      <c r="M56" s="10">
        <f t="shared" si="2"/>
        <v>141.66249999999997</v>
      </c>
      <c r="N56" s="10">
        <f t="shared" si="3"/>
        <v>68.961399999999998</v>
      </c>
      <c r="O56" s="10">
        <f t="shared" si="4"/>
        <v>-0.66659999999999986</v>
      </c>
      <c r="P56" s="10">
        <f t="shared" si="5"/>
        <v>141.66249999999997</v>
      </c>
    </row>
    <row r="57" spans="1:16">
      <c r="A57" s="8" t="s">
        <v>28</v>
      </c>
      <c r="B57" s="9" t="s">
        <v>29</v>
      </c>
      <c r="C57" s="10">
        <v>137.417</v>
      </c>
      <c r="D57" s="10">
        <v>137.417</v>
      </c>
      <c r="E57" s="10">
        <v>4</v>
      </c>
      <c r="F57" s="10">
        <v>1.105</v>
      </c>
      <c r="G57" s="10">
        <v>0</v>
      </c>
      <c r="H57" s="10">
        <v>1.105</v>
      </c>
      <c r="I57" s="10">
        <v>0</v>
      </c>
      <c r="J57" s="10">
        <v>0.13</v>
      </c>
      <c r="K57" s="10">
        <f t="shared" si="0"/>
        <v>2.895</v>
      </c>
      <c r="L57" s="10">
        <f t="shared" si="1"/>
        <v>136.31200000000001</v>
      </c>
      <c r="M57" s="10">
        <f t="shared" si="2"/>
        <v>27.625</v>
      </c>
      <c r="N57" s="10">
        <f t="shared" si="3"/>
        <v>136.31200000000001</v>
      </c>
      <c r="O57" s="10">
        <f t="shared" si="4"/>
        <v>2.895</v>
      </c>
      <c r="P57" s="10">
        <f t="shared" si="5"/>
        <v>27.625</v>
      </c>
    </row>
    <row r="58" spans="1:16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>
      <c r="A60" s="8" t="s">
        <v>34</v>
      </c>
      <c r="B60" s="9" t="s">
        <v>35</v>
      </c>
      <c r="C60" s="10">
        <v>1.427</v>
      </c>
      <c r="D60" s="10">
        <v>1.427</v>
      </c>
      <c r="E60" s="10">
        <v>0.1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0.1</v>
      </c>
      <c r="L60" s="10">
        <f t="shared" si="1"/>
        <v>1.427</v>
      </c>
      <c r="M60" s="10">
        <f t="shared" si="2"/>
        <v>0</v>
      </c>
      <c r="N60" s="10">
        <f t="shared" si="3"/>
        <v>1.427</v>
      </c>
      <c r="O60" s="10">
        <f t="shared" si="4"/>
        <v>0.1</v>
      </c>
      <c r="P60" s="10">
        <f t="shared" si="5"/>
        <v>0</v>
      </c>
    </row>
    <row r="61" spans="1:16">
      <c r="A61" s="8" t="s">
        <v>36</v>
      </c>
      <c r="B61" s="9" t="s">
        <v>37</v>
      </c>
      <c r="C61" s="10">
        <v>24.443999999999999</v>
      </c>
      <c r="D61" s="10">
        <v>24.443999999999999</v>
      </c>
      <c r="E61" s="10">
        <v>1.2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1.2</v>
      </c>
      <c r="L61" s="10">
        <f t="shared" si="1"/>
        <v>24.443999999999999</v>
      </c>
      <c r="M61" s="10">
        <f t="shared" si="2"/>
        <v>0</v>
      </c>
      <c r="N61" s="10">
        <f t="shared" si="3"/>
        <v>24.443999999999999</v>
      </c>
      <c r="O61" s="10">
        <f t="shared" si="4"/>
        <v>1.2</v>
      </c>
      <c r="P61" s="10">
        <f t="shared" si="5"/>
        <v>0</v>
      </c>
    </row>
    <row r="62" spans="1:16" ht="25.5">
      <c r="A62" s="8" t="s">
        <v>40</v>
      </c>
      <c r="B62" s="9" t="s">
        <v>41</v>
      </c>
      <c r="C62" s="10">
        <v>2.3860000000000001</v>
      </c>
      <c r="D62" s="10">
        <v>2.3860000000000001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2.3860000000000001</v>
      </c>
      <c r="M62" s="10">
        <f t="shared" si="2"/>
        <v>0</v>
      </c>
      <c r="N62" s="10">
        <f t="shared" si="3"/>
        <v>2.3860000000000001</v>
      </c>
      <c r="O62" s="10">
        <f t="shared" si="4"/>
        <v>0</v>
      </c>
      <c r="P62" s="10">
        <f t="shared" si="5"/>
        <v>0</v>
      </c>
    </row>
    <row r="63" spans="1:16">
      <c r="A63" s="8" t="s">
        <v>42</v>
      </c>
      <c r="B63" s="9" t="s">
        <v>43</v>
      </c>
      <c r="C63" s="10">
        <v>6.8520000000000003</v>
      </c>
      <c r="D63" s="10">
        <v>6.8520000000000003</v>
      </c>
      <c r="E63" s="10">
        <v>0.5</v>
      </c>
      <c r="F63" s="10">
        <v>0.60510000000000008</v>
      </c>
      <c r="G63" s="10">
        <v>0</v>
      </c>
      <c r="H63" s="10">
        <v>0</v>
      </c>
      <c r="I63" s="10">
        <v>0.60510000000000008</v>
      </c>
      <c r="J63" s="10">
        <v>0.60510000000000008</v>
      </c>
      <c r="K63" s="10">
        <f t="shared" si="0"/>
        <v>-0.10510000000000008</v>
      </c>
      <c r="L63" s="10">
        <f t="shared" si="1"/>
        <v>6.2469000000000001</v>
      </c>
      <c r="M63" s="10">
        <f t="shared" si="2"/>
        <v>121.02000000000001</v>
      </c>
      <c r="N63" s="10">
        <f t="shared" si="3"/>
        <v>6.8520000000000003</v>
      </c>
      <c r="O63" s="10">
        <f t="shared" si="4"/>
        <v>0.5</v>
      </c>
      <c r="P63" s="10">
        <f t="shared" si="5"/>
        <v>0</v>
      </c>
    </row>
    <row r="64" spans="1:16">
      <c r="A64" s="5" t="s">
        <v>70</v>
      </c>
      <c r="B64" s="6" t="s">
        <v>71</v>
      </c>
      <c r="C64" s="7">
        <v>276266.8</v>
      </c>
      <c r="D64" s="7">
        <v>274281.89826999995</v>
      </c>
      <c r="E64" s="7">
        <v>24302.400000000005</v>
      </c>
      <c r="F64" s="7">
        <v>4433.4970900000008</v>
      </c>
      <c r="G64" s="7">
        <v>0</v>
      </c>
      <c r="H64" s="7">
        <v>6771.8424400000013</v>
      </c>
      <c r="I64" s="7">
        <v>207.13545999999997</v>
      </c>
      <c r="J64" s="7">
        <v>594.15420000000006</v>
      </c>
      <c r="K64" s="7">
        <f t="shared" si="0"/>
        <v>19868.902910000004</v>
      </c>
      <c r="L64" s="7">
        <f t="shared" si="1"/>
        <v>269848.40117999993</v>
      </c>
      <c r="M64" s="7">
        <f t="shared" si="2"/>
        <v>18.243042209822896</v>
      </c>
      <c r="N64" s="7">
        <f t="shared" si="3"/>
        <v>267510.05582999997</v>
      </c>
      <c r="O64" s="7">
        <f t="shared" si="4"/>
        <v>17530.557560000005</v>
      </c>
      <c r="P64" s="7">
        <f t="shared" si="5"/>
        <v>27.864912272038978</v>
      </c>
    </row>
    <row r="65" spans="1:16">
      <c r="A65" s="8" t="s">
        <v>22</v>
      </c>
      <c r="B65" s="9" t="s">
        <v>23</v>
      </c>
      <c r="C65" s="10">
        <v>160588.20000000001</v>
      </c>
      <c r="D65" s="10">
        <v>157536.28</v>
      </c>
      <c r="E65" s="10">
        <v>15048.9</v>
      </c>
      <c r="F65" s="10">
        <v>3025.73551</v>
      </c>
      <c r="G65" s="10">
        <v>0</v>
      </c>
      <c r="H65" s="10">
        <v>5101.6460500000003</v>
      </c>
      <c r="I65" s="10">
        <v>1.4000000000000001E-4</v>
      </c>
      <c r="J65" s="10">
        <v>139.4581</v>
      </c>
      <c r="K65" s="10">
        <f t="shared" si="0"/>
        <v>12023.164489999999</v>
      </c>
      <c r="L65" s="10">
        <f t="shared" si="1"/>
        <v>154510.54449</v>
      </c>
      <c r="M65" s="10">
        <f t="shared" si="2"/>
        <v>20.106024427034537</v>
      </c>
      <c r="N65" s="10">
        <f t="shared" si="3"/>
        <v>152434.63394999999</v>
      </c>
      <c r="O65" s="10">
        <f t="shared" si="4"/>
        <v>9947.2539499999984</v>
      </c>
      <c r="P65" s="10">
        <f t="shared" si="5"/>
        <v>33.900458173022621</v>
      </c>
    </row>
    <row r="66" spans="1:16">
      <c r="A66" s="8" t="s">
        <v>24</v>
      </c>
      <c r="B66" s="9" t="s">
        <v>25</v>
      </c>
      <c r="C66" s="10">
        <v>35329.4</v>
      </c>
      <c r="D66" s="10">
        <v>34686.455000000002</v>
      </c>
      <c r="E66" s="10">
        <v>3313</v>
      </c>
      <c r="F66" s="10">
        <v>700.46768000000009</v>
      </c>
      <c r="G66" s="10">
        <v>0</v>
      </c>
      <c r="H66" s="10">
        <v>1160.7240900000002</v>
      </c>
      <c r="I66" s="10">
        <v>0</v>
      </c>
      <c r="J66" s="10">
        <v>29.716010000000001</v>
      </c>
      <c r="K66" s="10">
        <f t="shared" si="0"/>
        <v>2612.5323199999998</v>
      </c>
      <c r="L66" s="10">
        <f t="shared" si="1"/>
        <v>33985.98732</v>
      </c>
      <c r="M66" s="10">
        <f t="shared" si="2"/>
        <v>21.143002716571086</v>
      </c>
      <c r="N66" s="10">
        <f t="shared" si="3"/>
        <v>33525.730909999998</v>
      </c>
      <c r="O66" s="10">
        <f t="shared" si="4"/>
        <v>2152.2759099999998</v>
      </c>
      <c r="P66" s="10">
        <f t="shared" si="5"/>
        <v>35.035438877150618</v>
      </c>
    </row>
    <row r="67" spans="1:16">
      <c r="A67" s="8" t="s">
        <v>26</v>
      </c>
      <c r="B67" s="9" t="s">
        <v>27</v>
      </c>
      <c r="C67" s="10">
        <v>4268.3999999999996</v>
      </c>
      <c r="D67" s="10">
        <v>4767.6188700000002</v>
      </c>
      <c r="E67" s="10">
        <v>0</v>
      </c>
      <c r="F67" s="10">
        <v>19.8247</v>
      </c>
      <c r="G67" s="10">
        <v>0</v>
      </c>
      <c r="H67" s="10">
        <v>19.8247</v>
      </c>
      <c r="I67" s="10">
        <v>0</v>
      </c>
      <c r="J67" s="10">
        <v>40.666789999999999</v>
      </c>
      <c r="K67" s="10">
        <f t="shared" si="0"/>
        <v>-19.8247</v>
      </c>
      <c r="L67" s="10">
        <f t="shared" si="1"/>
        <v>4747.7941700000001</v>
      </c>
      <c r="M67" s="10">
        <f t="shared" si="2"/>
        <v>0</v>
      </c>
      <c r="N67" s="10">
        <f t="shared" si="3"/>
        <v>4747.7941700000001</v>
      </c>
      <c r="O67" s="10">
        <f t="shared" si="4"/>
        <v>-19.8247</v>
      </c>
      <c r="P67" s="10">
        <f t="shared" si="5"/>
        <v>0</v>
      </c>
    </row>
    <row r="68" spans="1:16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0</v>
      </c>
      <c r="F68" s="10">
        <v>1.135</v>
      </c>
      <c r="G68" s="10">
        <v>0</v>
      </c>
      <c r="H68" s="10">
        <v>1.135</v>
      </c>
      <c r="I68" s="10">
        <v>0</v>
      </c>
      <c r="J68" s="10">
        <v>0</v>
      </c>
      <c r="K68" s="10">
        <f t="shared" si="0"/>
        <v>-1.135</v>
      </c>
      <c r="L68" s="10">
        <f t="shared" si="1"/>
        <v>122.74739999999998</v>
      </c>
      <c r="M68" s="10">
        <f t="shared" si="2"/>
        <v>0</v>
      </c>
      <c r="N68" s="10">
        <f t="shared" si="3"/>
        <v>122.74739999999998</v>
      </c>
      <c r="O68" s="10">
        <f t="shared" si="4"/>
        <v>-1.135</v>
      </c>
      <c r="P68" s="10">
        <f t="shared" si="5"/>
        <v>0</v>
      </c>
    </row>
    <row r="69" spans="1:16">
      <c r="A69" s="8" t="s">
        <v>74</v>
      </c>
      <c r="B69" s="9" t="s">
        <v>75</v>
      </c>
      <c r="C69" s="10">
        <v>29526.799999999999</v>
      </c>
      <c r="D69" s="10">
        <v>28961.43</v>
      </c>
      <c r="E69" s="10">
        <v>3530.489</v>
      </c>
      <c r="F69" s="10">
        <v>586.16905000000008</v>
      </c>
      <c r="G69" s="10">
        <v>0</v>
      </c>
      <c r="H69" s="10">
        <v>422.99246999999997</v>
      </c>
      <c r="I69" s="10">
        <v>172.49029999999999</v>
      </c>
      <c r="J69" s="10">
        <v>332.16659999999996</v>
      </c>
      <c r="K69" s="10">
        <f t="shared" si="0"/>
        <v>2944.3199500000001</v>
      </c>
      <c r="L69" s="10">
        <f t="shared" si="1"/>
        <v>28375.26095</v>
      </c>
      <c r="M69" s="10">
        <f t="shared" si="2"/>
        <v>16.603055554060646</v>
      </c>
      <c r="N69" s="10">
        <f t="shared" si="3"/>
        <v>28538.437529999999</v>
      </c>
      <c r="O69" s="10">
        <f t="shared" si="4"/>
        <v>3107.4965299999999</v>
      </c>
      <c r="P69" s="10">
        <f t="shared" si="5"/>
        <v>11.981129809496643</v>
      </c>
    </row>
    <row r="70" spans="1:16">
      <c r="A70" s="8" t="s">
        <v>28</v>
      </c>
      <c r="B70" s="9" t="s">
        <v>29</v>
      </c>
      <c r="C70" s="10">
        <v>9578.4</v>
      </c>
      <c r="D70" s="10">
        <v>11925.386</v>
      </c>
      <c r="E70" s="10">
        <v>1148.8990000000001</v>
      </c>
      <c r="F70" s="10">
        <v>99.083770000000001</v>
      </c>
      <c r="G70" s="10">
        <v>0</v>
      </c>
      <c r="H70" s="10">
        <v>65.520129999999995</v>
      </c>
      <c r="I70" s="10">
        <v>33.563639999999999</v>
      </c>
      <c r="J70" s="10">
        <v>40.155059999999999</v>
      </c>
      <c r="K70" s="10">
        <f t="shared" ref="K70:K133" si="6">E70-F70</f>
        <v>1049.8152300000002</v>
      </c>
      <c r="L70" s="10">
        <f t="shared" ref="L70:L133" si="7">D70-F70</f>
        <v>11826.302230000001</v>
      </c>
      <c r="M70" s="10">
        <f t="shared" ref="M70:M133" si="8">IF(E70=0,0,(F70/E70)*100)</f>
        <v>8.6242367692895527</v>
      </c>
      <c r="N70" s="10">
        <f t="shared" ref="N70:N133" si="9">D70-H70</f>
        <v>11859.86587</v>
      </c>
      <c r="O70" s="10">
        <f t="shared" ref="O70:O133" si="10">E70-H70</f>
        <v>1083.37887</v>
      </c>
      <c r="P70" s="10">
        <f t="shared" ref="P70:P133" si="11">IF(E70=0,0,(H70/E70)*100)</f>
        <v>5.7028624796435539</v>
      </c>
    </row>
    <row r="71" spans="1:16">
      <c r="A71" s="8" t="s">
        <v>32</v>
      </c>
      <c r="B71" s="9" t="s">
        <v>33</v>
      </c>
      <c r="C71" s="10">
        <v>20601.7</v>
      </c>
      <c r="D71" s="10">
        <v>20026.602999999999</v>
      </c>
      <c r="E71" s="10">
        <v>17.900000000000002</v>
      </c>
      <c r="F71" s="10">
        <v>0</v>
      </c>
      <c r="G71" s="10">
        <v>0</v>
      </c>
      <c r="H71" s="10">
        <v>0</v>
      </c>
      <c r="I71" s="10">
        <v>0</v>
      </c>
      <c r="J71" s="10">
        <v>2.39106</v>
      </c>
      <c r="K71" s="10">
        <f t="shared" si="6"/>
        <v>17.900000000000002</v>
      </c>
      <c r="L71" s="10">
        <f t="shared" si="7"/>
        <v>20026.602999999999</v>
      </c>
      <c r="M71" s="10">
        <f t="shared" si="8"/>
        <v>0</v>
      </c>
      <c r="N71" s="10">
        <f t="shared" si="9"/>
        <v>20026.602999999999</v>
      </c>
      <c r="O71" s="10">
        <f t="shared" si="10"/>
        <v>17.900000000000002</v>
      </c>
      <c r="P71" s="10">
        <f t="shared" si="11"/>
        <v>0</v>
      </c>
    </row>
    <row r="72" spans="1:16">
      <c r="A72" s="8" t="s">
        <v>34</v>
      </c>
      <c r="B72" s="9" t="s">
        <v>35</v>
      </c>
      <c r="C72" s="10">
        <v>2021.8</v>
      </c>
      <c r="D72" s="10">
        <v>2021.8</v>
      </c>
      <c r="E72" s="10">
        <v>157.054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157.054</v>
      </c>
      <c r="L72" s="10">
        <f t="shared" si="7"/>
        <v>2021.8</v>
      </c>
      <c r="M72" s="10">
        <f t="shared" si="8"/>
        <v>0</v>
      </c>
      <c r="N72" s="10">
        <f t="shared" si="9"/>
        <v>2021.8</v>
      </c>
      <c r="O72" s="10">
        <f t="shared" si="10"/>
        <v>157.054</v>
      </c>
      <c r="P72" s="10">
        <f t="shared" si="11"/>
        <v>0</v>
      </c>
    </row>
    <row r="73" spans="1:16">
      <c r="A73" s="8" t="s">
        <v>36</v>
      </c>
      <c r="B73" s="9" t="s">
        <v>37</v>
      </c>
      <c r="C73" s="10">
        <v>8174.1</v>
      </c>
      <c r="D73" s="10">
        <v>8226.8829999999998</v>
      </c>
      <c r="E73" s="10">
        <v>676.85800000000006</v>
      </c>
      <c r="F73" s="10">
        <v>1.0813800000000002</v>
      </c>
      <c r="G73" s="10">
        <v>0</v>
      </c>
      <c r="H73" s="10">
        <v>0</v>
      </c>
      <c r="I73" s="10">
        <v>1.0813800000000002</v>
      </c>
      <c r="J73" s="10">
        <v>9.6005800000000008</v>
      </c>
      <c r="K73" s="10">
        <f t="shared" si="6"/>
        <v>675.77662000000009</v>
      </c>
      <c r="L73" s="10">
        <f t="shared" si="7"/>
        <v>8225.8016200000002</v>
      </c>
      <c r="M73" s="10">
        <f t="shared" si="8"/>
        <v>0.15976467737693875</v>
      </c>
      <c r="N73" s="10">
        <f t="shared" si="9"/>
        <v>8226.8829999999998</v>
      </c>
      <c r="O73" s="10">
        <f t="shared" si="10"/>
        <v>676.85800000000006</v>
      </c>
      <c r="P73" s="10">
        <f t="shared" si="11"/>
        <v>0</v>
      </c>
    </row>
    <row r="74" spans="1:16">
      <c r="A74" s="8" t="s">
        <v>38</v>
      </c>
      <c r="B74" s="9" t="s">
        <v>39</v>
      </c>
      <c r="C74" s="10">
        <v>5859.3</v>
      </c>
      <c r="D74" s="10">
        <v>5809.3</v>
      </c>
      <c r="E74" s="10">
        <v>409.3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409.3</v>
      </c>
      <c r="L74" s="10">
        <f t="shared" si="7"/>
        <v>5809.3</v>
      </c>
      <c r="M74" s="10">
        <f t="shared" si="8"/>
        <v>0</v>
      </c>
      <c r="N74" s="10">
        <f t="shared" si="9"/>
        <v>5809.3</v>
      </c>
      <c r="O74" s="10">
        <f t="shared" si="10"/>
        <v>409.3</v>
      </c>
      <c r="P74" s="10">
        <f t="shared" si="11"/>
        <v>0</v>
      </c>
    </row>
    <row r="75" spans="1:16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36.96</v>
      </c>
      <c r="M76" s="10">
        <f t="shared" si="8"/>
        <v>0</v>
      </c>
      <c r="N76" s="10">
        <f t="shared" si="9"/>
        <v>36.96</v>
      </c>
      <c r="O76" s="10">
        <f t="shared" si="10"/>
        <v>0</v>
      </c>
      <c r="P76" s="10">
        <f t="shared" si="11"/>
        <v>0</v>
      </c>
    </row>
    <row r="77" spans="1:16">
      <c r="A77" s="8" t="s">
        <v>42</v>
      </c>
      <c r="B77" s="9" t="s">
        <v>43</v>
      </c>
      <c r="C77" s="10">
        <v>26.3</v>
      </c>
      <c r="D77" s="10">
        <v>39.300000000000004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39.300000000000004</v>
      </c>
      <c r="M77" s="10">
        <f t="shared" si="8"/>
        <v>0</v>
      </c>
      <c r="N77" s="10">
        <f t="shared" si="9"/>
        <v>39.300000000000004</v>
      </c>
      <c r="O77" s="10">
        <f t="shared" si="10"/>
        <v>0</v>
      </c>
      <c r="P77" s="10">
        <f t="shared" si="11"/>
        <v>0</v>
      </c>
    </row>
    <row r="78" spans="1:16" ht="51">
      <c r="A78" s="5" t="s">
        <v>78</v>
      </c>
      <c r="B78" s="6" t="s">
        <v>79</v>
      </c>
      <c r="C78" s="7">
        <v>410381.7</v>
      </c>
      <c r="D78" s="7">
        <v>418807.22025000007</v>
      </c>
      <c r="E78" s="7">
        <v>30478.746000000003</v>
      </c>
      <c r="F78" s="7">
        <v>664.74743999999998</v>
      </c>
      <c r="G78" s="7">
        <v>3.6000000000000004E-2</v>
      </c>
      <c r="H78" s="7">
        <v>685.30716999999993</v>
      </c>
      <c r="I78" s="7">
        <v>135.91717000000003</v>
      </c>
      <c r="J78" s="7">
        <v>743.87284999999986</v>
      </c>
      <c r="K78" s="7">
        <f t="shared" si="6"/>
        <v>29813.998560000004</v>
      </c>
      <c r="L78" s="7">
        <f t="shared" si="7"/>
        <v>418142.47281000006</v>
      </c>
      <c r="M78" s="7">
        <f t="shared" si="8"/>
        <v>2.1810196521864773</v>
      </c>
      <c r="N78" s="7">
        <f t="shared" si="9"/>
        <v>418121.91308000009</v>
      </c>
      <c r="O78" s="7">
        <f t="shared" si="10"/>
        <v>29793.438830000003</v>
      </c>
      <c r="P78" s="7">
        <f t="shared" si="11"/>
        <v>2.2484756098561269</v>
      </c>
    </row>
    <row r="79" spans="1:16">
      <c r="A79" s="8" t="s">
        <v>22</v>
      </c>
      <c r="B79" s="9" t="s">
        <v>23</v>
      </c>
      <c r="C79" s="10">
        <v>264860.79999999999</v>
      </c>
      <c r="D79" s="10">
        <v>267443.58500000002</v>
      </c>
      <c r="E79" s="10">
        <v>21675.414000000001</v>
      </c>
      <c r="F79" s="10">
        <v>7.1809599999999998</v>
      </c>
      <c r="G79" s="10">
        <v>3.6000000000000004E-2</v>
      </c>
      <c r="H79" s="10">
        <v>134.98199</v>
      </c>
      <c r="I79" s="10">
        <v>0.7204600000000001</v>
      </c>
      <c r="J79" s="10">
        <v>3.8534299999999999</v>
      </c>
      <c r="K79" s="10">
        <f t="shared" si="6"/>
        <v>21668.233039999999</v>
      </c>
      <c r="L79" s="10">
        <f t="shared" si="7"/>
        <v>267436.40403999999</v>
      </c>
      <c r="M79" s="10">
        <f t="shared" si="8"/>
        <v>3.3129517157088666E-2</v>
      </c>
      <c r="N79" s="10">
        <f t="shared" si="9"/>
        <v>267308.60301000002</v>
      </c>
      <c r="O79" s="10">
        <f t="shared" si="10"/>
        <v>21540.43201</v>
      </c>
      <c r="P79" s="10">
        <f t="shared" si="11"/>
        <v>0.62274238452838782</v>
      </c>
    </row>
    <row r="80" spans="1:16">
      <c r="A80" s="8" t="s">
        <v>24</v>
      </c>
      <c r="B80" s="9" t="s">
        <v>25</v>
      </c>
      <c r="C80" s="10">
        <v>58269.599999999999</v>
      </c>
      <c r="D80" s="10">
        <v>58835.618999999999</v>
      </c>
      <c r="E80" s="10">
        <v>4768.6320000000005</v>
      </c>
      <c r="F80" s="10">
        <v>1.5800399999999999</v>
      </c>
      <c r="G80" s="10">
        <v>0</v>
      </c>
      <c r="H80" s="10">
        <v>21.721679999999999</v>
      </c>
      <c r="I80" s="10">
        <v>0.1585</v>
      </c>
      <c r="J80" s="10">
        <v>0.84775</v>
      </c>
      <c r="K80" s="10">
        <f t="shared" si="6"/>
        <v>4767.0519600000007</v>
      </c>
      <c r="L80" s="10">
        <f t="shared" si="7"/>
        <v>58834.038959999998</v>
      </c>
      <c r="M80" s="10">
        <f t="shared" si="8"/>
        <v>3.313403089187842E-2</v>
      </c>
      <c r="N80" s="10">
        <f t="shared" si="9"/>
        <v>58813.897319999996</v>
      </c>
      <c r="O80" s="10">
        <f t="shared" si="10"/>
        <v>4746.9103200000009</v>
      </c>
      <c r="P80" s="10">
        <f t="shared" si="11"/>
        <v>0.45551176941311466</v>
      </c>
    </row>
    <row r="81" spans="1:16">
      <c r="A81" s="8" t="s">
        <v>26</v>
      </c>
      <c r="B81" s="9" t="s">
        <v>27</v>
      </c>
      <c r="C81" s="10">
        <v>2798.4</v>
      </c>
      <c r="D81" s="10">
        <v>5644.3406500000001</v>
      </c>
      <c r="E81" s="10">
        <v>247.8</v>
      </c>
      <c r="F81" s="10">
        <v>142.8424</v>
      </c>
      <c r="G81" s="10">
        <v>0</v>
      </c>
      <c r="H81" s="10">
        <v>116.3424</v>
      </c>
      <c r="I81" s="10">
        <v>26.5</v>
      </c>
      <c r="J81" s="10">
        <v>279.30986999999999</v>
      </c>
      <c r="K81" s="10">
        <f t="shared" si="6"/>
        <v>104.95760000000001</v>
      </c>
      <c r="L81" s="10">
        <f t="shared" si="7"/>
        <v>5501.4982500000006</v>
      </c>
      <c r="M81" s="10">
        <f t="shared" si="8"/>
        <v>57.644229217110563</v>
      </c>
      <c r="N81" s="10">
        <f t="shared" si="9"/>
        <v>5527.9982500000006</v>
      </c>
      <c r="O81" s="10">
        <f t="shared" si="10"/>
        <v>131.45760000000001</v>
      </c>
      <c r="P81" s="10">
        <f t="shared" si="11"/>
        <v>46.950121065375299</v>
      </c>
    </row>
    <row r="82" spans="1:16">
      <c r="A82" s="8" t="s">
        <v>72</v>
      </c>
      <c r="B82" s="9" t="s">
        <v>73</v>
      </c>
      <c r="C82" s="10">
        <v>178.9</v>
      </c>
      <c r="D82" s="10">
        <v>175.96600000000001</v>
      </c>
      <c r="E82" s="10">
        <v>0</v>
      </c>
      <c r="F82" s="10">
        <v>5.1020000000000003</v>
      </c>
      <c r="G82" s="10">
        <v>0</v>
      </c>
      <c r="H82" s="10">
        <v>5.1020000000000003</v>
      </c>
      <c r="I82" s="10">
        <v>0</v>
      </c>
      <c r="J82" s="10">
        <v>0.18611000000000003</v>
      </c>
      <c r="K82" s="10">
        <f t="shared" si="6"/>
        <v>-5.1020000000000003</v>
      </c>
      <c r="L82" s="10">
        <f t="shared" si="7"/>
        <v>170.864</v>
      </c>
      <c r="M82" s="10">
        <f t="shared" si="8"/>
        <v>0</v>
      </c>
      <c r="N82" s="10">
        <f t="shared" si="9"/>
        <v>170.864</v>
      </c>
      <c r="O82" s="10">
        <f t="shared" si="10"/>
        <v>-5.1020000000000003</v>
      </c>
      <c r="P82" s="10">
        <f t="shared" si="11"/>
        <v>0</v>
      </c>
    </row>
    <row r="83" spans="1:16">
      <c r="A83" s="8" t="s">
        <v>74</v>
      </c>
      <c r="B83" s="9" t="s">
        <v>75</v>
      </c>
      <c r="C83" s="10">
        <v>29854.5</v>
      </c>
      <c r="D83" s="10">
        <v>30377.07</v>
      </c>
      <c r="E83" s="10">
        <v>3250.8</v>
      </c>
      <c r="F83" s="10">
        <v>26.416529999999998</v>
      </c>
      <c r="G83" s="10">
        <v>0</v>
      </c>
      <c r="H83" s="10">
        <v>0</v>
      </c>
      <c r="I83" s="10">
        <v>26.416529999999998</v>
      </c>
      <c r="J83" s="10">
        <v>48.789160000000003</v>
      </c>
      <c r="K83" s="10">
        <f t="shared" si="6"/>
        <v>3224.3834700000002</v>
      </c>
      <c r="L83" s="10">
        <f t="shared" si="7"/>
        <v>30350.653470000001</v>
      </c>
      <c r="M83" s="10">
        <f t="shared" si="8"/>
        <v>0.8126162790697673</v>
      </c>
      <c r="N83" s="10">
        <f t="shared" si="9"/>
        <v>30377.07</v>
      </c>
      <c r="O83" s="10">
        <f t="shared" si="10"/>
        <v>3250.8</v>
      </c>
      <c r="P83" s="10">
        <f t="shared" si="11"/>
        <v>0</v>
      </c>
    </row>
    <row r="84" spans="1:16">
      <c r="A84" s="8" t="s">
        <v>28</v>
      </c>
      <c r="B84" s="9" t="s">
        <v>29</v>
      </c>
      <c r="C84" s="10">
        <v>9749.5</v>
      </c>
      <c r="D84" s="10">
        <v>11773.363600000001</v>
      </c>
      <c r="E84" s="10">
        <v>300</v>
      </c>
      <c r="F84" s="10">
        <v>469.74893000000003</v>
      </c>
      <c r="G84" s="10">
        <v>0</v>
      </c>
      <c r="H84" s="10">
        <v>395.28252000000003</v>
      </c>
      <c r="I84" s="10">
        <v>74.46641000000001</v>
      </c>
      <c r="J84" s="10">
        <v>392.07539000000003</v>
      </c>
      <c r="K84" s="10">
        <f t="shared" si="6"/>
        <v>-169.74893000000003</v>
      </c>
      <c r="L84" s="10">
        <f t="shared" si="7"/>
        <v>11303.614670000001</v>
      </c>
      <c r="M84" s="10">
        <f t="shared" si="8"/>
        <v>156.58297666666667</v>
      </c>
      <c r="N84" s="10">
        <f t="shared" si="9"/>
        <v>11378.08108</v>
      </c>
      <c r="O84" s="10">
        <f t="shared" si="10"/>
        <v>-95.282520000000034</v>
      </c>
      <c r="P84" s="10">
        <f t="shared" si="11"/>
        <v>131.76084</v>
      </c>
    </row>
    <row r="85" spans="1:16">
      <c r="A85" s="8" t="s">
        <v>30</v>
      </c>
      <c r="B85" s="9" t="s">
        <v>31</v>
      </c>
      <c r="C85" s="10">
        <v>6.8</v>
      </c>
      <c r="D85" s="10">
        <v>50.118000000000002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50.118000000000002</v>
      </c>
      <c r="M85" s="10">
        <f t="shared" si="8"/>
        <v>0</v>
      </c>
      <c r="N85" s="10">
        <f t="shared" si="9"/>
        <v>50.118000000000002</v>
      </c>
      <c r="O85" s="10">
        <f t="shared" si="10"/>
        <v>0</v>
      </c>
      <c r="P85" s="10">
        <f t="shared" si="11"/>
        <v>0</v>
      </c>
    </row>
    <row r="86" spans="1:16">
      <c r="A86" s="8" t="s">
        <v>32</v>
      </c>
      <c r="B86" s="9" t="s">
        <v>33</v>
      </c>
      <c r="C86" s="10">
        <v>36308.800000000003</v>
      </c>
      <c r="D86" s="10">
        <v>35737.781000000003</v>
      </c>
      <c r="E86" s="10">
        <v>4.4000000000000004</v>
      </c>
      <c r="F86" s="10">
        <v>0</v>
      </c>
      <c r="G86" s="10">
        <v>0</v>
      </c>
      <c r="H86" s="10">
        <v>0</v>
      </c>
      <c r="I86" s="10">
        <v>0.35142000000000001</v>
      </c>
      <c r="J86" s="10">
        <v>0</v>
      </c>
      <c r="K86" s="10">
        <f t="shared" si="6"/>
        <v>4.4000000000000004</v>
      </c>
      <c r="L86" s="10">
        <f t="shared" si="7"/>
        <v>35737.781000000003</v>
      </c>
      <c r="M86" s="10">
        <f t="shared" si="8"/>
        <v>0</v>
      </c>
      <c r="N86" s="10">
        <f t="shared" si="9"/>
        <v>35737.781000000003</v>
      </c>
      <c r="O86" s="10">
        <f t="shared" si="10"/>
        <v>4.4000000000000004</v>
      </c>
      <c r="P86" s="10">
        <f t="shared" si="11"/>
        <v>0</v>
      </c>
    </row>
    <row r="87" spans="1:16">
      <c r="A87" s="8" t="s">
        <v>34</v>
      </c>
      <c r="B87" s="9" t="s">
        <v>35</v>
      </c>
      <c r="C87" s="10">
        <v>1164.2</v>
      </c>
      <c r="D87" s="10">
        <v>1220.2</v>
      </c>
      <c r="E87" s="10">
        <v>61.2</v>
      </c>
      <c r="F87" s="10">
        <v>1.2743</v>
      </c>
      <c r="G87" s="10">
        <v>0</v>
      </c>
      <c r="H87" s="10">
        <v>1.2743</v>
      </c>
      <c r="I87" s="10">
        <v>8.8889999999999997E-2</v>
      </c>
      <c r="J87" s="10">
        <v>0</v>
      </c>
      <c r="K87" s="10">
        <f t="shared" si="6"/>
        <v>59.925700000000006</v>
      </c>
      <c r="L87" s="10">
        <f t="shared" si="7"/>
        <v>1218.9257</v>
      </c>
      <c r="M87" s="10">
        <f t="shared" si="8"/>
        <v>2.0821895424836598</v>
      </c>
      <c r="N87" s="10">
        <f t="shared" si="9"/>
        <v>1218.9257</v>
      </c>
      <c r="O87" s="10">
        <f t="shared" si="10"/>
        <v>59.925700000000006</v>
      </c>
      <c r="P87" s="10">
        <f t="shared" si="11"/>
        <v>2.0821895424836598</v>
      </c>
    </row>
    <row r="88" spans="1:16">
      <c r="A88" s="8" t="s">
        <v>36</v>
      </c>
      <c r="B88" s="9" t="s">
        <v>37</v>
      </c>
      <c r="C88" s="10">
        <v>3136.5</v>
      </c>
      <c r="D88" s="10">
        <v>3461.6</v>
      </c>
      <c r="E88" s="10">
        <v>169.5</v>
      </c>
      <c r="F88" s="10">
        <v>10.60228</v>
      </c>
      <c r="G88" s="10">
        <v>0</v>
      </c>
      <c r="H88" s="10">
        <v>10.60228</v>
      </c>
      <c r="I88" s="10">
        <v>7.2111800000000006</v>
      </c>
      <c r="J88" s="10">
        <v>18.511140000000001</v>
      </c>
      <c r="K88" s="10">
        <f t="shared" si="6"/>
        <v>158.89771999999999</v>
      </c>
      <c r="L88" s="10">
        <f t="shared" si="7"/>
        <v>3450.9977199999998</v>
      </c>
      <c r="M88" s="10">
        <f t="shared" si="8"/>
        <v>6.2550324483775812</v>
      </c>
      <c r="N88" s="10">
        <f t="shared" si="9"/>
        <v>3450.9977199999998</v>
      </c>
      <c r="O88" s="10">
        <f t="shared" si="10"/>
        <v>158.89771999999999</v>
      </c>
      <c r="P88" s="10">
        <f t="shared" si="11"/>
        <v>6.2550324483775812</v>
      </c>
    </row>
    <row r="89" spans="1:16">
      <c r="A89" s="8" t="s">
        <v>38</v>
      </c>
      <c r="B89" s="9" t="s">
        <v>39</v>
      </c>
      <c r="C89" s="10">
        <v>3615.9</v>
      </c>
      <c r="D89" s="10">
        <v>3649.6869999999999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</v>
      </c>
      <c r="L89" s="10">
        <f t="shared" si="7"/>
        <v>3649.6869999999999</v>
      </c>
      <c r="M89" s="10">
        <f t="shared" si="8"/>
        <v>0</v>
      </c>
      <c r="N89" s="10">
        <f t="shared" si="9"/>
        <v>3649.6869999999999</v>
      </c>
      <c r="O89" s="10">
        <f t="shared" si="10"/>
        <v>1</v>
      </c>
      <c r="P89" s="10">
        <f t="shared" si="11"/>
        <v>0</v>
      </c>
    </row>
    <row r="90" spans="1:16">
      <c r="A90" s="8" t="s">
        <v>76</v>
      </c>
      <c r="B90" s="9" t="s">
        <v>77</v>
      </c>
      <c r="C90" s="10">
        <v>353.90000000000003</v>
      </c>
      <c r="D90" s="10">
        <v>353.90000000000003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353.90000000000003</v>
      </c>
      <c r="M90" s="10">
        <f t="shared" si="8"/>
        <v>0</v>
      </c>
      <c r="N90" s="10">
        <f t="shared" si="9"/>
        <v>353.90000000000003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53.800000000000004</v>
      </c>
      <c r="D91" s="10">
        <v>53.89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0.3</v>
      </c>
      <c r="K91" s="10">
        <f t="shared" si="6"/>
        <v>0</v>
      </c>
      <c r="L91" s="10">
        <f t="shared" si="7"/>
        <v>53.89</v>
      </c>
      <c r="M91" s="10">
        <f t="shared" si="8"/>
        <v>0</v>
      </c>
      <c r="N91" s="10">
        <f t="shared" si="9"/>
        <v>53.89</v>
      </c>
      <c r="O91" s="10">
        <f t="shared" si="10"/>
        <v>0</v>
      </c>
      <c r="P91" s="10">
        <f t="shared" si="11"/>
        <v>0</v>
      </c>
    </row>
    <row r="92" spans="1:16">
      <c r="A92" s="8" t="s">
        <v>64</v>
      </c>
      <c r="B92" s="9" t="s">
        <v>65</v>
      </c>
      <c r="C92" s="10">
        <v>17.75</v>
      </c>
      <c r="D92" s="10">
        <v>17.75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0</v>
      </c>
      <c r="P92" s="10">
        <f t="shared" si="11"/>
        <v>0</v>
      </c>
    </row>
    <row r="93" spans="1:16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3.7799999999999999E-3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212.5</v>
      </c>
      <c r="F94" s="7">
        <v>6.0450999999999997</v>
      </c>
      <c r="G94" s="7">
        <v>0</v>
      </c>
      <c r="H94" s="7">
        <v>6.0450999999999997</v>
      </c>
      <c r="I94" s="7">
        <v>0</v>
      </c>
      <c r="J94" s="7">
        <v>23.566090000000003</v>
      </c>
      <c r="K94" s="7">
        <f t="shared" si="6"/>
        <v>206.45490000000001</v>
      </c>
      <c r="L94" s="7">
        <f t="shared" si="7"/>
        <v>3015.7289000000005</v>
      </c>
      <c r="M94" s="7">
        <f t="shared" si="8"/>
        <v>2.8447529411764707</v>
      </c>
      <c r="N94" s="7">
        <f t="shared" si="9"/>
        <v>3015.7289000000005</v>
      </c>
      <c r="O94" s="7">
        <f t="shared" si="10"/>
        <v>206.45490000000001</v>
      </c>
      <c r="P94" s="7">
        <f t="shared" si="11"/>
        <v>2.8447529411764707</v>
      </c>
    </row>
    <row r="95" spans="1:16">
      <c r="A95" s="8" t="s">
        <v>22</v>
      </c>
      <c r="B95" s="9" t="s">
        <v>23</v>
      </c>
      <c r="C95" s="10">
        <v>2083.4</v>
      </c>
      <c r="D95" s="10">
        <v>2083.4</v>
      </c>
      <c r="E95" s="10">
        <v>173.4</v>
      </c>
      <c r="F95" s="10">
        <v>4.9550000000000001</v>
      </c>
      <c r="G95" s="10">
        <v>0</v>
      </c>
      <c r="H95" s="10">
        <v>4.9550000000000001</v>
      </c>
      <c r="I95" s="10">
        <v>0</v>
      </c>
      <c r="J95" s="10">
        <v>0</v>
      </c>
      <c r="K95" s="10">
        <f t="shared" si="6"/>
        <v>168.44499999999999</v>
      </c>
      <c r="L95" s="10">
        <f t="shared" si="7"/>
        <v>2078.4450000000002</v>
      </c>
      <c r="M95" s="10">
        <f t="shared" si="8"/>
        <v>2.8575547866205304</v>
      </c>
      <c r="N95" s="10">
        <f t="shared" si="9"/>
        <v>2078.4450000000002</v>
      </c>
      <c r="O95" s="10">
        <f t="shared" si="10"/>
        <v>168.44499999999999</v>
      </c>
      <c r="P95" s="10">
        <f t="shared" si="11"/>
        <v>2.8575547866205304</v>
      </c>
    </row>
    <row r="96" spans="1:16">
      <c r="A96" s="8" t="s">
        <v>24</v>
      </c>
      <c r="B96" s="9" t="s">
        <v>25</v>
      </c>
      <c r="C96" s="10">
        <v>458.40000000000003</v>
      </c>
      <c r="D96" s="10">
        <v>458.40000000000003</v>
      </c>
      <c r="E96" s="10">
        <v>38.1</v>
      </c>
      <c r="F96" s="10">
        <v>1.0900999999999998</v>
      </c>
      <c r="G96" s="10">
        <v>0</v>
      </c>
      <c r="H96" s="10">
        <v>1.0900999999999998</v>
      </c>
      <c r="I96" s="10">
        <v>0</v>
      </c>
      <c r="J96" s="10">
        <v>0</v>
      </c>
      <c r="K96" s="10">
        <f t="shared" si="6"/>
        <v>37.009900000000002</v>
      </c>
      <c r="L96" s="10">
        <f t="shared" si="7"/>
        <v>457.30990000000003</v>
      </c>
      <c r="M96" s="10">
        <f t="shared" si="8"/>
        <v>2.8611548556430439</v>
      </c>
      <c r="N96" s="10">
        <f t="shared" si="9"/>
        <v>457.30990000000003</v>
      </c>
      <c r="O96" s="10">
        <f t="shared" si="10"/>
        <v>37.009900000000002</v>
      </c>
      <c r="P96" s="10">
        <f t="shared" si="11"/>
        <v>2.8611548556430439</v>
      </c>
    </row>
    <row r="97" spans="1:16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11.486940000000001</v>
      </c>
      <c r="K97" s="10">
        <f t="shared" si="6"/>
        <v>0</v>
      </c>
      <c r="L97" s="10">
        <f t="shared" si="7"/>
        <v>21</v>
      </c>
      <c r="M97" s="10">
        <f t="shared" si="8"/>
        <v>0</v>
      </c>
      <c r="N97" s="10">
        <f t="shared" si="9"/>
        <v>21</v>
      </c>
      <c r="O97" s="10">
        <f t="shared" si="10"/>
        <v>0</v>
      </c>
      <c r="P97" s="10">
        <f t="shared" si="11"/>
        <v>0</v>
      </c>
    </row>
    <row r="98" spans="1:16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>
      <c r="A99" s="8" t="s">
        <v>28</v>
      </c>
      <c r="B99" s="9" t="s">
        <v>29</v>
      </c>
      <c r="C99" s="10">
        <v>133.5</v>
      </c>
      <c r="D99" s="10">
        <v>131.9</v>
      </c>
      <c r="E99" s="10">
        <v>0.4</v>
      </c>
      <c r="F99" s="10">
        <v>0</v>
      </c>
      <c r="G99" s="10">
        <v>0</v>
      </c>
      <c r="H99" s="10">
        <v>0</v>
      </c>
      <c r="I99" s="10">
        <v>0</v>
      </c>
      <c r="J99" s="10">
        <v>12.07915</v>
      </c>
      <c r="K99" s="10">
        <f t="shared" si="6"/>
        <v>0.4</v>
      </c>
      <c r="L99" s="10">
        <f t="shared" si="7"/>
        <v>131.9</v>
      </c>
      <c r="M99" s="10">
        <f t="shared" si="8"/>
        <v>0</v>
      </c>
      <c r="N99" s="10">
        <f t="shared" si="9"/>
        <v>131.9</v>
      </c>
      <c r="O99" s="10">
        <f t="shared" si="10"/>
        <v>0.4</v>
      </c>
      <c r="P99" s="10">
        <f t="shared" si="11"/>
        <v>0</v>
      </c>
    </row>
    <row r="100" spans="1:16">
      <c r="A100" s="8" t="s">
        <v>34</v>
      </c>
      <c r="B100" s="9" t="s">
        <v>35</v>
      </c>
      <c r="C100" s="10">
        <v>3</v>
      </c>
      <c r="D100" s="10">
        <v>3</v>
      </c>
      <c r="E100" s="10">
        <v>0.1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0.1</v>
      </c>
      <c r="L100" s="10">
        <f t="shared" si="7"/>
        <v>3</v>
      </c>
      <c r="M100" s="10">
        <f t="shared" si="8"/>
        <v>0</v>
      </c>
      <c r="N100" s="10">
        <f t="shared" si="9"/>
        <v>3</v>
      </c>
      <c r="O100" s="10">
        <f t="shared" si="10"/>
        <v>0.1</v>
      </c>
      <c r="P100" s="10">
        <f t="shared" si="11"/>
        <v>0</v>
      </c>
    </row>
    <row r="101" spans="1:16">
      <c r="A101" s="8" t="s">
        <v>36</v>
      </c>
      <c r="B101" s="9" t="s">
        <v>37</v>
      </c>
      <c r="C101" s="10">
        <v>14.700000000000001</v>
      </c>
      <c r="D101" s="10">
        <v>14.700000000000001</v>
      </c>
      <c r="E101" s="10">
        <v>0.5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0.5</v>
      </c>
      <c r="L101" s="10">
        <f t="shared" si="7"/>
        <v>14.700000000000001</v>
      </c>
      <c r="M101" s="10">
        <f t="shared" si="8"/>
        <v>0</v>
      </c>
      <c r="N101" s="10">
        <f t="shared" si="9"/>
        <v>14.700000000000001</v>
      </c>
      <c r="O101" s="10">
        <f t="shared" si="10"/>
        <v>0.5</v>
      </c>
      <c r="P101" s="10">
        <f t="shared" si="11"/>
        <v>0</v>
      </c>
    </row>
    <row r="102" spans="1:16">
      <c r="A102" s="8" t="s">
        <v>38</v>
      </c>
      <c r="B102" s="9" t="s">
        <v>39</v>
      </c>
      <c r="C102" s="10">
        <v>291.2</v>
      </c>
      <c r="D102" s="10">
        <v>305.37400000000002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305.37400000000002</v>
      </c>
      <c r="M102" s="10">
        <f t="shared" si="8"/>
        <v>0</v>
      </c>
      <c r="N102" s="10">
        <f t="shared" si="9"/>
        <v>305.37400000000002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1.1000000000000001</v>
      </c>
      <c r="D103" s="10">
        <v>1.1000000000000001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1.1000000000000001</v>
      </c>
      <c r="M103" s="10">
        <f t="shared" si="8"/>
        <v>0</v>
      </c>
      <c r="N103" s="10">
        <f t="shared" si="9"/>
        <v>1.1000000000000001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82</v>
      </c>
      <c r="B106" s="6" t="s">
        <v>83</v>
      </c>
      <c r="C106" s="7">
        <v>17661.2</v>
      </c>
      <c r="D106" s="7">
        <v>19313.18</v>
      </c>
      <c r="E106" s="7">
        <v>1483.0999999999997</v>
      </c>
      <c r="F106" s="7">
        <v>177.26947000000001</v>
      </c>
      <c r="G106" s="7">
        <v>0</v>
      </c>
      <c r="H106" s="7">
        <v>24.469470000000001</v>
      </c>
      <c r="I106" s="7">
        <v>152.82857000000001</v>
      </c>
      <c r="J106" s="7">
        <v>171.29025999999999</v>
      </c>
      <c r="K106" s="7">
        <f t="shared" si="6"/>
        <v>1305.8305299999997</v>
      </c>
      <c r="L106" s="7">
        <f t="shared" si="7"/>
        <v>19135.910530000001</v>
      </c>
      <c r="M106" s="7">
        <f t="shared" si="8"/>
        <v>11.952630975659096</v>
      </c>
      <c r="N106" s="7">
        <f t="shared" si="9"/>
        <v>19288.71053</v>
      </c>
      <c r="O106" s="7">
        <f t="shared" si="10"/>
        <v>1458.6305299999997</v>
      </c>
      <c r="P106" s="7">
        <f t="shared" si="11"/>
        <v>1.6498867237542989</v>
      </c>
    </row>
    <row r="107" spans="1:16">
      <c r="A107" s="8" t="s">
        <v>22</v>
      </c>
      <c r="B107" s="9" t="s">
        <v>23</v>
      </c>
      <c r="C107" s="10">
        <v>10783.800000000001</v>
      </c>
      <c r="D107" s="10">
        <v>11884.733</v>
      </c>
      <c r="E107" s="10">
        <v>1152.9000000000001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1152.9000000000001</v>
      </c>
      <c r="L107" s="10">
        <f t="shared" si="7"/>
        <v>11884.733</v>
      </c>
      <c r="M107" s="10">
        <f t="shared" si="8"/>
        <v>0</v>
      </c>
      <c r="N107" s="10">
        <f t="shared" si="9"/>
        <v>11884.733</v>
      </c>
      <c r="O107" s="10">
        <f t="shared" si="10"/>
        <v>1152.9000000000001</v>
      </c>
      <c r="P107" s="10">
        <f t="shared" si="11"/>
        <v>0</v>
      </c>
    </row>
    <row r="108" spans="1:16">
      <c r="A108" s="8" t="s">
        <v>24</v>
      </c>
      <c r="B108" s="9" t="s">
        <v>25</v>
      </c>
      <c r="C108" s="10">
        <v>2372.4</v>
      </c>
      <c r="D108" s="10">
        <v>2614.6060000000002</v>
      </c>
      <c r="E108" s="10">
        <v>253.5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253.5</v>
      </c>
      <c r="L108" s="10">
        <f t="shared" si="7"/>
        <v>2614.6060000000002</v>
      </c>
      <c r="M108" s="10">
        <f t="shared" si="8"/>
        <v>0</v>
      </c>
      <c r="N108" s="10">
        <f t="shared" si="9"/>
        <v>2614.6060000000002</v>
      </c>
      <c r="O108" s="10">
        <f t="shared" si="10"/>
        <v>253.5</v>
      </c>
      <c r="P108" s="10">
        <f t="shared" si="11"/>
        <v>0</v>
      </c>
    </row>
    <row r="109" spans="1:16">
      <c r="A109" s="8" t="s">
        <v>26</v>
      </c>
      <c r="B109" s="9" t="s">
        <v>27</v>
      </c>
      <c r="C109" s="10">
        <v>898.1</v>
      </c>
      <c r="D109" s="10">
        <v>1004.4</v>
      </c>
      <c r="E109" s="10">
        <v>40.800000000000004</v>
      </c>
      <c r="F109" s="10">
        <v>54.549199999999999</v>
      </c>
      <c r="G109" s="10">
        <v>0</v>
      </c>
      <c r="H109" s="10">
        <v>21.249200000000002</v>
      </c>
      <c r="I109" s="10">
        <v>33.299999999999997</v>
      </c>
      <c r="J109" s="10">
        <v>51.790260000000004</v>
      </c>
      <c r="K109" s="10">
        <f t="shared" si="6"/>
        <v>-13.749199999999995</v>
      </c>
      <c r="L109" s="10">
        <f t="shared" si="7"/>
        <v>949.85079999999994</v>
      </c>
      <c r="M109" s="10">
        <f t="shared" si="8"/>
        <v>133.69901960784313</v>
      </c>
      <c r="N109" s="10">
        <f t="shared" si="9"/>
        <v>983.1508</v>
      </c>
      <c r="O109" s="10">
        <f t="shared" si="10"/>
        <v>19.550800000000002</v>
      </c>
      <c r="P109" s="10">
        <f t="shared" si="11"/>
        <v>52.081372549019612</v>
      </c>
    </row>
    <row r="110" spans="1:16">
      <c r="A110" s="8" t="s">
        <v>72</v>
      </c>
      <c r="B110" s="9" t="s">
        <v>73</v>
      </c>
      <c r="C110" s="10">
        <v>9.1</v>
      </c>
      <c r="D110" s="10">
        <v>9.1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9.1</v>
      </c>
      <c r="M110" s="10">
        <f t="shared" si="8"/>
        <v>0</v>
      </c>
      <c r="N110" s="10">
        <f t="shared" si="9"/>
        <v>9.1</v>
      </c>
      <c r="O110" s="10">
        <f t="shared" si="10"/>
        <v>0</v>
      </c>
      <c r="P110" s="10">
        <f t="shared" si="11"/>
        <v>0</v>
      </c>
    </row>
    <row r="111" spans="1:16">
      <c r="A111" s="8" t="s">
        <v>28</v>
      </c>
      <c r="B111" s="9" t="s">
        <v>29</v>
      </c>
      <c r="C111" s="10">
        <v>1783.9</v>
      </c>
      <c r="D111" s="10">
        <v>1971.441</v>
      </c>
      <c r="E111" s="10">
        <v>18.600000000000001</v>
      </c>
      <c r="F111" s="10">
        <v>122.72027000000001</v>
      </c>
      <c r="G111" s="10">
        <v>0</v>
      </c>
      <c r="H111" s="10">
        <v>3.2202700000000002</v>
      </c>
      <c r="I111" s="10">
        <v>119.5</v>
      </c>
      <c r="J111" s="10">
        <v>119.5</v>
      </c>
      <c r="K111" s="10">
        <f t="shared" si="6"/>
        <v>-104.12027</v>
      </c>
      <c r="L111" s="10">
        <f t="shared" si="7"/>
        <v>1848.72073</v>
      </c>
      <c r="M111" s="10">
        <f t="shared" si="8"/>
        <v>659.78639784946245</v>
      </c>
      <c r="N111" s="10">
        <f t="shared" si="9"/>
        <v>1968.22073</v>
      </c>
      <c r="O111" s="10">
        <f t="shared" si="10"/>
        <v>15.379730000000002</v>
      </c>
      <c r="P111" s="10">
        <f t="shared" si="11"/>
        <v>17.313279569892472</v>
      </c>
    </row>
    <row r="112" spans="1:16">
      <c r="A112" s="8" t="s">
        <v>30</v>
      </c>
      <c r="B112" s="9" t="s">
        <v>31</v>
      </c>
      <c r="C112" s="10">
        <v>183.5</v>
      </c>
      <c r="D112" s="10">
        <v>198.5</v>
      </c>
      <c r="E112" s="10">
        <v>5.1000000000000005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5.1000000000000005</v>
      </c>
      <c r="L112" s="10">
        <f t="shared" si="7"/>
        <v>198.5</v>
      </c>
      <c r="M112" s="10">
        <f t="shared" si="8"/>
        <v>0</v>
      </c>
      <c r="N112" s="10">
        <f t="shared" si="9"/>
        <v>198.5</v>
      </c>
      <c r="O112" s="10">
        <f t="shared" si="10"/>
        <v>5.1000000000000005</v>
      </c>
      <c r="P112" s="10">
        <f t="shared" si="11"/>
        <v>0</v>
      </c>
    </row>
    <row r="113" spans="1:16">
      <c r="A113" s="8" t="s">
        <v>32</v>
      </c>
      <c r="B113" s="9" t="s">
        <v>33</v>
      </c>
      <c r="C113" s="10">
        <v>1317.2</v>
      </c>
      <c r="D113" s="10">
        <v>1317.2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1317.2</v>
      </c>
      <c r="M113" s="10">
        <f t="shared" si="8"/>
        <v>0</v>
      </c>
      <c r="N113" s="10">
        <f t="shared" si="9"/>
        <v>1317.2</v>
      </c>
      <c r="O113" s="10">
        <f t="shared" si="10"/>
        <v>0</v>
      </c>
      <c r="P113" s="10">
        <f t="shared" si="11"/>
        <v>0</v>
      </c>
    </row>
    <row r="114" spans="1:16">
      <c r="A114" s="8" t="s">
        <v>34</v>
      </c>
      <c r="B114" s="9" t="s">
        <v>35</v>
      </c>
      <c r="C114" s="10">
        <v>41.2</v>
      </c>
      <c r="D114" s="10">
        <v>41.2</v>
      </c>
      <c r="E114" s="10">
        <v>2.6</v>
      </c>
      <c r="F114" s="10">
        <v>0</v>
      </c>
      <c r="G114" s="10">
        <v>0</v>
      </c>
      <c r="H114" s="10">
        <v>0</v>
      </c>
      <c r="I114" s="10">
        <v>1.374E-2</v>
      </c>
      <c r="J114" s="10">
        <v>0</v>
      </c>
      <c r="K114" s="10">
        <f t="shared" si="6"/>
        <v>2.6</v>
      </c>
      <c r="L114" s="10">
        <f t="shared" si="7"/>
        <v>41.2</v>
      </c>
      <c r="M114" s="10">
        <f t="shared" si="8"/>
        <v>0</v>
      </c>
      <c r="N114" s="10">
        <f t="shared" si="9"/>
        <v>41.2</v>
      </c>
      <c r="O114" s="10">
        <f t="shared" si="10"/>
        <v>2.6</v>
      </c>
      <c r="P114" s="10">
        <f t="shared" si="11"/>
        <v>0</v>
      </c>
    </row>
    <row r="115" spans="1:16">
      <c r="A115" s="8" t="s">
        <v>36</v>
      </c>
      <c r="B115" s="9" t="s">
        <v>37</v>
      </c>
      <c r="C115" s="10">
        <v>162.80000000000001</v>
      </c>
      <c r="D115" s="10">
        <v>162.80000000000001</v>
      </c>
      <c r="E115" s="10">
        <v>9.6</v>
      </c>
      <c r="F115" s="10">
        <v>0</v>
      </c>
      <c r="G115" s="10">
        <v>0</v>
      </c>
      <c r="H115" s="10">
        <v>0</v>
      </c>
      <c r="I115" s="10">
        <v>1.4830000000000001E-2</v>
      </c>
      <c r="J115" s="10">
        <v>0</v>
      </c>
      <c r="K115" s="10">
        <f t="shared" si="6"/>
        <v>9.6</v>
      </c>
      <c r="L115" s="10">
        <f t="shared" si="7"/>
        <v>162.80000000000001</v>
      </c>
      <c r="M115" s="10">
        <f t="shared" si="8"/>
        <v>0</v>
      </c>
      <c r="N115" s="10">
        <f t="shared" si="9"/>
        <v>162.80000000000001</v>
      </c>
      <c r="O115" s="10">
        <f t="shared" si="10"/>
        <v>9.6</v>
      </c>
      <c r="P115" s="10">
        <f t="shared" si="11"/>
        <v>0</v>
      </c>
    </row>
    <row r="116" spans="1:16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1.4000000000000001</v>
      </c>
      <c r="D117" s="10">
        <v>1.4000000000000001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1.4000000000000001</v>
      </c>
      <c r="M117" s="10">
        <f t="shared" si="8"/>
        <v>0</v>
      </c>
      <c r="N117" s="10">
        <f t="shared" si="9"/>
        <v>1.4000000000000001</v>
      </c>
      <c r="O117" s="10">
        <f t="shared" si="10"/>
        <v>0</v>
      </c>
      <c r="P117" s="10">
        <f t="shared" si="11"/>
        <v>0</v>
      </c>
    </row>
    <row r="118" spans="1:16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84</v>
      </c>
      <c r="B119" s="6" t="s">
        <v>85</v>
      </c>
      <c r="C119" s="7">
        <v>19838.3</v>
      </c>
      <c r="D119" s="7">
        <v>83120.928000000014</v>
      </c>
      <c r="E119" s="7">
        <v>7476.7000000000016</v>
      </c>
      <c r="F119" s="7">
        <v>139.12695000000002</v>
      </c>
      <c r="G119" s="7">
        <v>0</v>
      </c>
      <c r="H119" s="7">
        <v>135.38807000000003</v>
      </c>
      <c r="I119" s="7">
        <v>4.5819999999999999</v>
      </c>
      <c r="J119" s="7">
        <v>300.74796000000003</v>
      </c>
      <c r="K119" s="7">
        <f t="shared" si="6"/>
        <v>7337.5730500000018</v>
      </c>
      <c r="L119" s="7">
        <f t="shared" si="7"/>
        <v>82981.801050000009</v>
      </c>
      <c r="M119" s="7">
        <f t="shared" si="8"/>
        <v>1.8608069067904287</v>
      </c>
      <c r="N119" s="7">
        <f t="shared" si="9"/>
        <v>82985.539930000014</v>
      </c>
      <c r="O119" s="7">
        <f t="shared" si="10"/>
        <v>7341.3119300000017</v>
      </c>
      <c r="P119" s="7">
        <f t="shared" si="11"/>
        <v>1.810799818101569</v>
      </c>
    </row>
    <row r="120" spans="1:16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4697.4000000000005</v>
      </c>
      <c r="F120" s="10">
        <v>0</v>
      </c>
      <c r="G120" s="10">
        <v>0</v>
      </c>
      <c r="H120" s="10">
        <v>0</v>
      </c>
      <c r="I120" s="10">
        <v>0</v>
      </c>
      <c r="J120" s="10">
        <v>238</v>
      </c>
      <c r="K120" s="10">
        <f t="shared" si="6"/>
        <v>4697.4000000000005</v>
      </c>
      <c r="L120" s="10">
        <f t="shared" si="7"/>
        <v>51158.6</v>
      </c>
      <c r="M120" s="10">
        <f t="shared" si="8"/>
        <v>0</v>
      </c>
      <c r="N120" s="10">
        <f t="shared" si="9"/>
        <v>51158.6</v>
      </c>
      <c r="O120" s="10">
        <f t="shared" si="10"/>
        <v>4697.4000000000005</v>
      </c>
      <c r="P120" s="10">
        <f t="shared" si="11"/>
        <v>0</v>
      </c>
    </row>
    <row r="121" spans="1:16">
      <c r="A121" s="8" t="s">
        <v>24</v>
      </c>
      <c r="B121" s="9" t="s">
        <v>25</v>
      </c>
      <c r="C121" s="10">
        <v>3577.4</v>
      </c>
      <c r="D121" s="10">
        <v>11156.4</v>
      </c>
      <c r="E121" s="10">
        <v>1033.4000000000001</v>
      </c>
      <c r="F121" s="10">
        <v>0</v>
      </c>
      <c r="G121" s="10">
        <v>0</v>
      </c>
      <c r="H121" s="10">
        <v>0</v>
      </c>
      <c r="I121" s="10">
        <v>0</v>
      </c>
      <c r="J121" s="10">
        <v>52.36</v>
      </c>
      <c r="K121" s="10">
        <f t="shared" si="6"/>
        <v>1033.4000000000001</v>
      </c>
      <c r="L121" s="10">
        <f t="shared" si="7"/>
        <v>11156.4</v>
      </c>
      <c r="M121" s="10">
        <f t="shared" si="8"/>
        <v>0</v>
      </c>
      <c r="N121" s="10">
        <f t="shared" si="9"/>
        <v>11156.4</v>
      </c>
      <c r="O121" s="10">
        <f t="shared" si="10"/>
        <v>1033.4000000000001</v>
      </c>
      <c r="P121" s="10">
        <f t="shared" si="11"/>
        <v>0</v>
      </c>
    </row>
    <row r="122" spans="1:16">
      <c r="A122" s="8" t="s">
        <v>26</v>
      </c>
      <c r="B122" s="9" t="s">
        <v>27</v>
      </c>
      <c r="C122" s="10">
        <v>0</v>
      </c>
      <c r="D122" s="10">
        <v>967.86599999999999</v>
      </c>
      <c r="E122" s="10">
        <v>161.80000000000001</v>
      </c>
      <c r="F122" s="10">
        <v>8.6620000000000008</v>
      </c>
      <c r="G122" s="10">
        <v>0</v>
      </c>
      <c r="H122" s="10">
        <v>4.08</v>
      </c>
      <c r="I122" s="10">
        <v>4.5819999999999999</v>
      </c>
      <c r="J122" s="10">
        <v>4.5819999999999999</v>
      </c>
      <c r="K122" s="10">
        <f t="shared" si="6"/>
        <v>153.13800000000001</v>
      </c>
      <c r="L122" s="10">
        <f t="shared" si="7"/>
        <v>959.20399999999995</v>
      </c>
      <c r="M122" s="10">
        <f t="shared" si="8"/>
        <v>5.3535228677379481</v>
      </c>
      <c r="N122" s="10">
        <f t="shared" si="9"/>
        <v>963.78599999999994</v>
      </c>
      <c r="O122" s="10">
        <f t="shared" si="10"/>
        <v>157.72</v>
      </c>
      <c r="P122" s="10">
        <f t="shared" si="11"/>
        <v>2.5216316440049442</v>
      </c>
    </row>
    <row r="123" spans="1:16">
      <c r="A123" s="8" t="s">
        <v>74</v>
      </c>
      <c r="B123" s="9" t="s">
        <v>75</v>
      </c>
      <c r="C123" s="10">
        <v>0</v>
      </c>
      <c r="D123" s="10">
        <v>2425.2000000000003</v>
      </c>
      <c r="E123" s="10">
        <v>199.9</v>
      </c>
      <c r="F123" s="10">
        <v>56.369040000000005</v>
      </c>
      <c r="G123" s="10">
        <v>0</v>
      </c>
      <c r="H123" s="10">
        <v>56.369040000000005</v>
      </c>
      <c r="I123" s="10">
        <v>0</v>
      </c>
      <c r="J123" s="10">
        <v>5.8059599999999998</v>
      </c>
      <c r="K123" s="10">
        <f t="shared" si="6"/>
        <v>143.53095999999999</v>
      </c>
      <c r="L123" s="10">
        <f t="shared" si="7"/>
        <v>2368.8309600000002</v>
      </c>
      <c r="M123" s="10">
        <f t="shared" si="8"/>
        <v>28.198619309654827</v>
      </c>
      <c r="N123" s="10">
        <f t="shared" si="9"/>
        <v>2368.8309600000002</v>
      </c>
      <c r="O123" s="10">
        <f t="shared" si="10"/>
        <v>143.53095999999999</v>
      </c>
      <c r="P123" s="10">
        <f t="shared" si="11"/>
        <v>28.198619309654827</v>
      </c>
    </row>
    <row r="124" spans="1:16">
      <c r="A124" s="8" t="s">
        <v>28</v>
      </c>
      <c r="B124" s="9" t="s">
        <v>29</v>
      </c>
      <c r="C124" s="10">
        <v>0</v>
      </c>
      <c r="D124" s="10">
        <v>210.46200000000002</v>
      </c>
      <c r="E124" s="10">
        <v>13.3</v>
      </c>
      <c r="F124" s="10">
        <v>4.7559100000000001</v>
      </c>
      <c r="G124" s="10">
        <v>0</v>
      </c>
      <c r="H124" s="10">
        <v>5.59903</v>
      </c>
      <c r="I124" s="10">
        <v>0</v>
      </c>
      <c r="J124" s="10">
        <v>0</v>
      </c>
      <c r="K124" s="10">
        <f t="shared" si="6"/>
        <v>8.5440900000000006</v>
      </c>
      <c r="L124" s="10">
        <f t="shared" si="7"/>
        <v>205.70609000000002</v>
      </c>
      <c r="M124" s="10">
        <f t="shared" si="8"/>
        <v>35.758721804511282</v>
      </c>
      <c r="N124" s="10">
        <f t="shared" si="9"/>
        <v>204.86297000000002</v>
      </c>
      <c r="O124" s="10">
        <f t="shared" si="10"/>
        <v>7.7009700000000008</v>
      </c>
      <c r="P124" s="10">
        <f t="shared" si="11"/>
        <v>42.097969924812027</v>
      </c>
    </row>
    <row r="125" spans="1:16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>
      <c r="A126" s="8" t="s">
        <v>34</v>
      </c>
      <c r="B126" s="9" t="s">
        <v>35</v>
      </c>
      <c r="C126" s="10">
        <v>0</v>
      </c>
      <c r="D126" s="10">
        <v>255.8</v>
      </c>
      <c r="E126" s="10">
        <v>30.8</v>
      </c>
      <c r="F126" s="10">
        <v>0.77200000000000002</v>
      </c>
      <c r="G126" s="10">
        <v>0</v>
      </c>
      <c r="H126" s="10">
        <v>0.77200000000000002</v>
      </c>
      <c r="I126" s="10">
        <v>0</v>
      </c>
      <c r="J126" s="10">
        <v>0</v>
      </c>
      <c r="K126" s="10">
        <f t="shared" si="6"/>
        <v>30.028000000000002</v>
      </c>
      <c r="L126" s="10">
        <f t="shared" si="7"/>
        <v>255.02800000000002</v>
      </c>
      <c r="M126" s="10">
        <f t="shared" si="8"/>
        <v>2.5064935064935066</v>
      </c>
      <c r="N126" s="10">
        <f t="shared" si="9"/>
        <v>255.02800000000002</v>
      </c>
      <c r="O126" s="10">
        <f t="shared" si="10"/>
        <v>30.028000000000002</v>
      </c>
      <c r="P126" s="10">
        <f t="shared" si="11"/>
        <v>2.5064935064935066</v>
      </c>
    </row>
    <row r="127" spans="1:16">
      <c r="A127" s="8" t="s">
        <v>36</v>
      </c>
      <c r="B127" s="9" t="s">
        <v>37</v>
      </c>
      <c r="C127" s="10">
        <v>0</v>
      </c>
      <c r="D127" s="10">
        <v>1896.2</v>
      </c>
      <c r="E127" s="10">
        <v>220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220</v>
      </c>
      <c r="L127" s="10">
        <f t="shared" si="7"/>
        <v>1896.2</v>
      </c>
      <c r="M127" s="10">
        <f t="shared" si="8"/>
        <v>0</v>
      </c>
      <c r="N127" s="10">
        <f t="shared" si="9"/>
        <v>1896.2</v>
      </c>
      <c r="O127" s="10">
        <f t="shared" si="10"/>
        <v>220</v>
      </c>
      <c r="P127" s="10">
        <f t="shared" si="11"/>
        <v>0</v>
      </c>
    </row>
    <row r="128" spans="1:16">
      <c r="A128" s="8" t="s">
        <v>38</v>
      </c>
      <c r="B128" s="9" t="s">
        <v>39</v>
      </c>
      <c r="C128" s="10">
        <v>0</v>
      </c>
      <c r="D128" s="10">
        <v>1.1000000000000001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1.1000000000000001</v>
      </c>
      <c r="M128" s="10">
        <f t="shared" si="8"/>
        <v>0</v>
      </c>
      <c r="N128" s="10">
        <f t="shared" si="9"/>
        <v>1.1000000000000001</v>
      </c>
      <c r="O128" s="10">
        <f t="shared" si="10"/>
        <v>0</v>
      </c>
      <c r="P128" s="10">
        <f t="shared" si="11"/>
        <v>0</v>
      </c>
    </row>
    <row r="129" spans="1:16">
      <c r="A129" s="8" t="s">
        <v>86</v>
      </c>
      <c r="B129" s="9" t="s">
        <v>87</v>
      </c>
      <c r="C129" s="10">
        <v>0</v>
      </c>
      <c r="D129" s="10">
        <v>8801.3000000000011</v>
      </c>
      <c r="E129" s="10">
        <v>960.1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960.1</v>
      </c>
      <c r="L129" s="10">
        <f t="shared" si="7"/>
        <v>8801.3000000000011</v>
      </c>
      <c r="M129" s="10">
        <f t="shared" si="8"/>
        <v>0</v>
      </c>
      <c r="N129" s="10">
        <f t="shared" si="9"/>
        <v>8801.3000000000011</v>
      </c>
      <c r="O129" s="10">
        <f t="shared" si="10"/>
        <v>960.1</v>
      </c>
      <c r="P129" s="10">
        <f t="shared" si="11"/>
        <v>0</v>
      </c>
    </row>
    <row r="130" spans="1:16">
      <c r="A130" s="8" t="s">
        <v>64</v>
      </c>
      <c r="B130" s="9" t="s">
        <v>65</v>
      </c>
      <c r="C130" s="10">
        <v>0</v>
      </c>
      <c r="D130" s="10">
        <v>1031</v>
      </c>
      <c r="E130" s="10">
        <v>160</v>
      </c>
      <c r="F130" s="10">
        <v>68.567999999999998</v>
      </c>
      <c r="G130" s="10">
        <v>0</v>
      </c>
      <c r="H130" s="10">
        <v>68.567999999999998</v>
      </c>
      <c r="I130" s="10">
        <v>0</v>
      </c>
      <c r="J130" s="10">
        <v>0</v>
      </c>
      <c r="K130" s="10">
        <f t="shared" si="6"/>
        <v>91.432000000000002</v>
      </c>
      <c r="L130" s="10">
        <f t="shared" si="7"/>
        <v>962.43200000000002</v>
      </c>
      <c r="M130" s="10">
        <f t="shared" si="8"/>
        <v>42.854999999999997</v>
      </c>
      <c r="N130" s="10">
        <f t="shared" si="9"/>
        <v>962.43200000000002</v>
      </c>
      <c r="O130" s="10">
        <f t="shared" si="10"/>
        <v>91.432000000000002</v>
      </c>
      <c r="P130" s="10">
        <f t="shared" si="11"/>
        <v>42.854999999999997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4583.8249999999998</v>
      </c>
      <c r="E131" s="7">
        <v>457.09999999999997</v>
      </c>
      <c r="F131" s="7">
        <v>13.98</v>
      </c>
      <c r="G131" s="7">
        <v>0</v>
      </c>
      <c r="H131" s="7">
        <v>13.98</v>
      </c>
      <c r="I131" s="7">
        <v>0</v>
      </c>
      <c r="J131" s="7">
        <v>20.970000000000002</v>
      </c>
      <c r="K131" s="7">
        <f t="shared" si="6"/>
        <v>443.11999999999995</v>
      </c>
      <c r="L131" s="7">
        <f t="shared" si="7"/>
        <v>4569.8450000000003</v>
      </c>
      <c r="M131" s="7">
        <f t="shared" si="8"/>
        <v>3.058411726099322</v>
      </c>
      <c r="N131" s="7">
        <f t="shared" si="9"/>
        <v>4569.8450000000003</v>
      </c>
      <c r="O131" s="7">
        <f t="shared" si="10"/>
        <v>443.11999999999995</v>
      </c>
      <c r="P131" s="7">
        <f t="shared" si="11"/>
        <v>3.058411726099322</v>
      </c>
    </row>
    <row r="132" spans="1:16">
      <c r="A132" s="8" t="s">
        <v>22</v>
      </c>
      <c r="B132" s="9" t="s">
        <v>23</v>
      </c>
      <c r="C132" s="10">
        <v>2831.7000000000003</v>
      </c>
      <c r="D132" s="10">
        <v>3020.7370000000001</v>
      </c>
      <c r="E132" s="10">
        <v>301.60000000000002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301.60000000000002</v>
      </c>
      <c r="L132" s="10">
        <f t="shared" si="7"/>
        <v>3020.7370000000001</v>
      </c>
      <c r="M132" s="10">
        <f t="shared" si="8"/>
        <v>0</v>
      </c>
      <c r="N132" s="10">
        <f t="shared" si="9"/>
        <v>3020.7370000000001</v>
      </c>
      <c r="O132" s="10">
        <f t="shared" si="10"/>
        <v>301.60000000000002</v>
      </c>
      <c r="P132" s="10">
        <f t="shared" si="11"/>
        <v>0</v>
      </c>
    </row>
    <row r="133" spans="1:16">
      <c r="A133" s="8" t="s">
        <v>24</v>
      </c>
      <c r="B133" s="9" t="s">
        <v>25</v>
      </c>
      <c r="C133" s="10">
        <v>623</v>
      </c>
      <c r="D133" s="10">
        <v>664.58799999999997</v>
      </c>
      <c r="E133" s="10">
        <v>66.400000000000006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66.400000000000006</v>
      </c>
      <c r="L133" s="10">
        <f t="shared" si="7"/>
        <v>664.58799999999997</v>
      </c>
      <c r="M133" s="10">
        <f t="shared" si="8"/>
        <v>0</v>
      </c>
      <c r="N133" s="10">
        <f t="shared" si="9"/>
        <v>664.58799999999997</v>
      </c>
      <c r="O133" s="10">
        <f t="shared" si="10"/>
        <v>66.400000000000006</v>
      </c>
      <c r="P133" s="10">
        <f t="shared" si="11"/>
        <v>0</v>
      </c>
    </row>
    <row r="134" spans="1:16">
      <c r="A134" s="8" t="s">
        <v>26</v>
      </c>
      <c r="B134" s="9" t="s">
        <v>27</v>
      </c>
      <c r="C134" s="10">
        <v>71.2</v>
      </c>
      <c r="D134" s="10">
        <v>135.1</v>
      </c>
      <c r="E134" s="10">
        <v>1.5</v>
      </c>
      <c r="F134" s="10">
        <v>13.98</v>
      </c>
      <c r="G134" s="10">
        <v>0</v>
      </c>
      <c r="H134" s="10">
        <v>13.98</v>
      </c>
      <c r="I134" s="10">
        <v>0</v>
      </c>
      <c r="J134" s="10">
        <v>20.87</v>
      </c>
      <c r="K134" s="10">
        <f t="shared" ref="K134:K197" si="12">E134-F134</f>
        <v>-12.48</v>
      </c>
      <c r="L134" s="10">
        <f t="shared" ref="L134:L197" si="13">D134-F134</f>
        <v>121.11999999999999</v>
      </c>
      <c r="M134" s="10">
        <f t="shared" ref="M134:M197" si="14">IF(E134=0,0,(F134/E134)*100)</f>
        <v>932</v>
      </c>
      <c r="N134" s="10">
        <f t="shared" ref="N134:N197" si="15">D134-H134</f>
        <v>121.11999999999999</v>
      </c>
      <c r="O134" s="10">
        <f t="shared" ref="O134:O197" si="16">E134-H134</f>
        <v>-12.48</v>
      </c>
      <c r="P134" s="10">
        <f t="shared" ref="P134:P197" si="17">IF(E134=0,0,(H134/E134)*100)</f>
        <v>932</v>
      </c>
    </row>
    <row r="135" spans="1:16">
      <c r="A135" s="8" t="s">
        <v>28</v>
      </c>
      <c r="B135" s="9" t="s">
        <v>29</v>
      </c>
      <c r="C135" s="10">
        <v>96</v>
      </c>
      <c r="D135" s="10">
        <v>308.2</v>
      </c>
      <c r="E135" s="10">
        <v>5</v>
      </c>
      <c r="F135" s="10">
        <v>0</v>
      </c>
      <c r="G135" s="10">
        <v>0</v>
      </c>
      <c r="H135" s="10">
        <v>0</v>
      </c>
      <c r="I135" s="10">
        <v>0</v>
      </c>
      <c r="J135" s="10">
        <v>0.1</v>
      </c>
      <c r="K135" s="10">
        <f t="shared" si="12"/>
        <v>5</v>
      </c>
      <c r="L135" s="10">
        <f t="shared" si="13"/>
        <v>308.2</v>
      </c>
      <c r="M135" s="10">
        <f t="shared" si="14"/>
        <v>0</v>
      </c>
      <c r="N135" s="10">
        <f t="shared" si="15"/>
        <v>308.2</v>
      </c>
      <c r="O135" s="10">
        <f t="shared" si="16"/>
        <v>5</v>
      </c>
      <c r="P135" s="10">
        <f t="shared" si="17"/>
        <v>0</v>
      </c>
    </row>
    <row r="136" spans="1:16">
      <c r="A136" s="8" t="s">
        <v>30</v>
      </c>
      <c r="B136" s="9" t="s">
        <v>31</v>
      </c>
      <c r="C136" s="10">
        <v>15.700000000000001</v>
      </c>
      <c r="D136" s="10">
        <v>15.700000000000001</v>
      </c>
      <c r="E136" s="10">
        <v>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</v>
      </c>
      <c r="L136" s="10">
        <f t="shared" si="13"/>
        <v>15.700000000000001</v>
      </c>
      <c r="M136" s="10">
        <f t="shared" si="14"/>
        <v>0</v>
      </c>
      <c r="N136" s="10">
        <f t="shared" si="15"/>
        <v>15.700000000000001</v>
      </c>
      <c r="O136" s="10">
        <f t="shared" si="16"/>
        <v>2</v>
      </c>
      <c r="P136" s="10">
        <f t="shared" si="17"/>
        <v>0</v>
      </c>
    </row>
    <row r="137" spans="1:16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>
      <c r="A138" s="8" t="s">
        <v>34</v>
      </c>
      <c r="B138" s="9" t="s">
        <v>35</v>
      </c>
      <c r="C138" s="10">
        <v>2.5</v>
      </c>
      <c r="D138" s="10">
        <v>2.5</v>
      </c>
      <c r="E138" s="10">
        <v>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2.5</v>
      </c>
      <c r="M138" s="10">
        <f t="shared" si="14"/>
        <v>0</v>
      </c>
      <c r="N138" s="10">
        <f t="shared" si="15"/>
        <v>2.5</v>
      </c>
      <c r="O138" s="10">
        <f t="shared" si="16"/>
        <v>0.2</v>
      </c>
      <c r="P138" s="10">
        <f t="shared" si="17"/>
        <v>0</v>
      </c>
    </row>
    <row r="139" spans="1:16">
      <c r="A139" s="8" t="s">
        <v>36</v>
      </c>
      <c r="B139" s="9" t="s">
        <v>37</v>
      </c>
      <c r="C139" s="10">
        <v>10.5</v>
      </c>
      <c r="D139" s="10">
        <v>10.5</v>
      </c>
      <c r="E139" s="10">
        <v>0.4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0.4</v>
      </c>
      <c r="L139" s="10">
        <f t="shared" si="13"/>
        <v>10.5</v>
      </c>
      <c r="M139" s="10">
        <f t="shared" si="14"/>
        <v>0</v>
      </c>
      <c r="N139" s="10">
        <f t="shared" si="15"/>
        <v>10.5</v>
      </c>
      <c r="O139" s="10">
        <f t="shared" si="16"/>
        <v>0.4</v>
      </c>
      <c r="P139" s="10">
        <f t="shared" si="17"/>
        <v>0</v>
      </c>
    </row>
    <row r="140" spans="1:16">
      <c r="A140" s="8" t="s">
        <v>64</v>
      </c>
      <c r="B140" s="9" t="s">
        <v>65</v>
      </c>
      <c r="C140" s="10">
        <v>324.2</v>
      </c>
      <c r="D140" s="10">
        <v>398.2</v>
      </c>
      <c r="E140" s="10">
        <v>80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80</v>
      </c>
      <c r="L140" s="10">
        <f t="shared" si="13"/>
        <v>398.2</v>
      </c>
      <c r="M140" s="10">
        <f t="shared" si="14"/>
        <v>0</v>
      </c>
      <c r="N140" s="10">
        <f t="shared" si="15"/>
        <v>398.2</v>
      </c>
      <c r="O140" s="10">
        <f t="shared" si="16"/>
        <v>80</v>
      </c>
      <c r="P140" s="10">
        <f t="shared" si="17"/>
        <v>0</v>
      </c>
    </row>
    <row r="141" spans="1:16">
      <c r="A141" s="5" t="s">
        <v>90</v>
      </c>
      <c r="B141" s="6" t="s">
        <v>91</v>
      </c>
      <c r="C141" s="7">
        <v>5293.5</v>
      </c>
      <c r="D141" s="7">
        <v>5278.4999999999991</v>
      </c>
      <c r="E141" s="7">
        <v>388.6</v>
      </c>
      <c r="F141" s="7">
        <v>3.75</v>
      </c>
      <c r="G141" s="7">
        <v>0</v>
      </c>
      <c r="H141" s="7">
        <v>3.75</v>
      </c>
      <c r="I141" s="7">
        <v>0</v>
      </c>
      <c r="J141" s="7">
        <v>0</v>
      </c>
      <c r="K141" s="7">
        <f t="shared" si="12"/>
        <v>384.85</v>
      </c>
      <c r="L141" s="7">
        <f t="shared" si="13"/>
        <v>5274.7499999999991</v>
      </c>
      <c r="M141" s="7">
        <f t="shared" si="14"/>
        <v>0.96500257334019546</v>
      </c>
      <c r="N141" s="7">
        <f t="shared" si="15"/>
        <v>5274.7499999999991</v>
      </c>
      <c r="O141" s="7">
        <f t="shared" si="16"/>
        <v>384.85</v>
      </c>
      <c r="P141" s="7">
        <f t="shared" si="17"/>
        <v>0.96500257334019546</v>
      </c>
    </row>
    <row r="142" spans="1:16">
      <c r="A142" s="8" t="s">
        <v>22</v>
      </c>
      <c r="B142" s="9" t="s">
        <v>23</v>
      </c>
      <c r="C142" s="10">
        <v>3646.2000000000003</v>
      </c>
      <c r="D142" s="10">
        <v>3646.2000000000003</v>
      </c>
      <c r="E142" s="10">
        <v>295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295</v>
      </c>
      <c r="L142" s="10">
        <f t="shared" si="13"/>
        <v>3646.2000000000003</v>
      </c>
      <c r="M142" s="10">
        <f t="shared" si="14"/>
        <v>0</v>
      </c>
      <c r="N142" s="10">
        <f t="shared" si="15"/>
        <v>3646.2000000000003</v>
      </c>
      <c r="O142" s="10">
        <f t="shared" si="16"/>
        <v>295</v>
      </c>
      <c r="P142" s="10">
        <f t="shared" si="17"/>
        <v>0</v>
      </c>
    </row>
    <row r="143" spans="1:16">
      <c r="A143" s="8" t="s">
        <v>24</v>
      </c>
      <c r="B143" s="9" t="s">
        <v>25</v>
      </c>
      <c r="C143" s="10">
        <v>802.2</v>
      </c>
      <c r="D143" s="10">
        <v>802.2</v>
      </c>
      <c r="E143" s="10">
        <v>64.900000000000006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64.900000000000006</v>
      </c>
      <c r="L143" s="10">
        <f t="shared" si="13"/>
        <v>802.2</v>
      </c>
      <c r="M143" s="10">
        <f t="shared" si="14"/>
        <v>0</v>
      </c>
      <c r="N143" s="10">
        <f t="shared" si="15"/>
        <v>802.2</v>
      </c>
      <c r="O143" s="10">
        <f t="shared" si="16"/>
        <v>64.900000000000006</v>
      </c>
      <c r="P143" s="10">
        <f t="shared" si="17"/>
        <v>0</v>
      </c>
    </row>
    <row r="144" spans="1:16">
      <c r="A144" s="8" t="s">
        <v>26</v>
      </c>
      <c r="B144" s="9" t="s">
        <v>27</v>
      </c>
      <c r="C144" s="10">
        <v>170.4</v>
      </c>
      <c r="D144" s="10">
        <v>170.4</v>
      </c>
      <c r="E144" s="10">
        <v>20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20</v>
      </c>
      <c r="L144" s="10">
        <f t="shared" si="13"/>
        <v>170.4</v>
      </c>
      <c r="M144" s="10">
        <f t="shared" si="14"/>
        <v>0</v>
      </c>
      <c r="N144" s="10">
        <f t="shared" si="15"/>
        <v>170.4</v>
      </c>
      <c r="O144" s="10">
        <f t="shared" si="16"/>
        <v>20</v>
      </c>
      <c r="P144" s="10">
        <f t="shared" si="17"/>
        <v>0</v>
      </c>
    </row>
    <row r="145" spans="1:16">
      <c r="A145" s="8" t="s">
        <v>28</v>
      </c>
      <c r="B145" s="9" t="s">
        <v>29</v>
      </c>
      <c r="C145" s="10">
        <v>473</v>
      </c>
      <c r="D145" s="10">
        <v>458</v>
      </c>
      <c r="E145" s="10">
        <v>5</v>
      </c>
      <c r="F145" s="10">
        <v>3.75</v>
      </c>
      <c r="G145" s="10">
        <v>0</v>
      </c>
      <c r="H145" s="10">
        <v>3.75</v>
      </c>
      <c r="I145" s="10">
        <v>0</v>
      </c>
      <c r="J145" s="10">
        <v>0</v>
      </c>
      <c r="K145" s="10">
        <f t="shared" si="12"/>
        <v>1.25</v>
      </c>
      <c r="L145" s="10">
        <f t="shared" si="13"/>
        <v>454.25</v>
      </c>
      <c r="M145" s="10">
        <f t="shared" si="14"/>
        <v>75</v>
      </c>
      <c r="N145" s="10">
        <f t="shared" si="15"/>
        <v>454.25</v>
      </c>
      <c r="O145" s="10">
        <f t="shared" si="16"/>
        <v>1.25</v>
      </c>
      <c r="P145" s="10">
        <f t="shared" si="17"/>
        <v>75</v>
      </c>
    </row>
    <row r="146" spans="1:16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3.6</v>
      </c>
      <c r="D147" s="10">
        <v>5.7</v>
      </c>
      <c r="E147" s="10">
        <v>0.1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0.1</v>
      </c>
      <c r="L147" s="10">
        <f t="shared" si="13"/>
        <v>5.7</v>
      </c>
      <c r="M147" s="10">
        <f t="shared" si="14"/>
        <v>0</v>
      </c>
      <c r="N147" s="10">
        <f t="shared" si="15"/>
        <v>5.7</v>
      </c>
      <c r="O147" s="10">
        <f t="shared" si="16"/>
        <v>0.1</v>
      </c>
      <c r="P147" s="10">
        <f t="shared" si="17"/>
        <v>0</v>
      </c>
    </row>
    <row r="148" spans="1:16">
      <c r="A148" s="8" t="s">
        <v>36</v>
      </c>
      <c r="B148" s="9" t="s">
        <v>37</v>
      </c>
      <c r="C148" s="10">
        <v>49.7</v>
      </c>
      <c r="D148" s="10">
        <v>49.7</v>
      </c>
      <c r="E148" s="10">
        <v>3.6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3.6</v>
      </c>
      <c r="L148" s="10">
        <f t="shared" si="13"/>
        <v>49.7</v>
      </c>
      <c r="M148" s="10">
        <f t="shared" si="14"/>
        <v>0</v>
      </c>
      <c r="N148" s="10">
        <f t="shared" si="15"/>
        <v>49.7</v>
      </c>
      <c r="O148" s="10">
        <f t="shared" si="16"/>
        <v>3.6</v>
      </c>
      <c r="P148" s="10">
        <f t="shared" si="17"/>
        <v>0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134.79999999999998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134.79999999999998</v>
      </c>
      <c r="L150" s="7">
        <f t="shared" si="13"/>
        <v>1750.9</v>
      </c>
      <c r="M150" s="7">
        <f t="shared" si="14"/>
        <v>0</v>
      </c>
      <c r="N150" s="7">
        <f t="shared" si="15"/>
        <v>1750.9</v>
      </c>
      <c r="O150" s="7">
        <f t="shared" si="16"/>
        <v>134.79999999999998</v>
      </c>
      <c r="P150" s="7">
        <f t="shared" si="17"/>
        <v>0</v>
      </c>
    </row>
    <row r="151" spans="1:16">
      <c r="A151" s="8" t="s">
        <v>22</v>
      </c>
      <c r="B151" s="9" t="s">
        <v>23</v>
      </c>
      <c r="C151" s="10">
        <v>1364.1000000000001</v>
      </c>
      <c r="D151" s="10">
        <v>1364.1000000000001</v>
      </c>
      <c r="E151" s="10">
        <v>110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110</v>
      </c>
      <c r="L151" s="10">
        <f t="shared" si="13"/>
        <v>1364.1000000000001</v>
      </c>
      <c r="M151" s="10">
        <f t="shared" si="14"/>
        <v>0</v>
      </c>
      <c r="N151" s="10">
        <f t="shared" si="15"/>
        <v>1364.1000000000001</v>
      </c>
      <c r="O151" s="10">
        <f t="shared" si="16"/>
        <v>110</v>
      </c>
      <c r="P151" s="10">
        <f t="shared" si="17"/>
        <v>0</v>
      </c>
    </row>
    <row r="152" spans="1:16">
      <c r="A152" s="8" t="s">
        <v>24</v>
      </c>
      <c r="B152" s="9" t="s">
        <v>25</v>
      </c>
      <c r="C152" s="10">
        <v>300.10000000000002</v>
      </c>
      <c r="D152" s="10">
        <v>300.10000000000002</v>
      </c>
      <c r="E152" s="10">
        <v>24.2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24.2</v>
      </c>
      <c r="L152" s="10">
        <f t="shared" si="13"/>
        <v>300.10000000000002</v>
      </c>
      <c r="M152" s="10">
        <f t="shared" si="14"/>
        <v>0</v>
      </c>
      <c r="N152" s="10">
        <f t="shared" si="15"/>
        <v>300.10000000000002</v>
      </c>
      <c r="O152" s="10">
        <f t="shared" si="16"/>
        <v>24.2</v>
      </c>
      <c r="P152" s="10">
        <f t="shared" si="17"/>
        <v>0</v>
      </c>
    </row>
    <row r="153" spans="1:16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34.1</v>
      </c>
      <c r="M153" s="10">
        <f t="shared" si="14"/>
        <v>0</v>
      </c>
      <c r="N153" s="10">
        <f t="shared" si="15"/>
        <v>34.1</v>
      </c>
      <c r="O153" s="10">
        <f t="shared" si="16"/>
        <v>0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34.1</v>
      </c>
      <c r="D154" s="10">
        <v>34.1</v>
      </c>
      <c r="E154" s="10">
        <v>0.1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34.1</v>
      </c>
      <c r="M154" s="10">
        <f t="shared" si="14"/>
        <v>0</v>
      </c>
      <c r="N154" s="10">
        <f t="shared" si="15"/>
        <v>34.1</v>
      </c>
      <c r="O154" s="10">
        <f t="shared" si="16"/>
        <v>0.1</v>
      </c>
      <c r="P154" s="10">
        <f t="shared" si="17"/>
        <v>0</v>
      </c>
    </row>
    <row r="155" spans="1:16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>
      <c r="A156" s="8" t="s">
        <v>34</v>
      </c>
      <c r="B156" s="9" t="s">
        <v>35</v>
      </c>
      <c r="C156" s="10">
        <v>0.70000000000000007</v>
      </c>
      <c r="D156" s="10">
        <v>0.70000000000000007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0.70000000000000007</v>
      </c>
      <c r="M156" s="10">
        <f t="shared" si="14"/>
        <v>0</v>
      </c>
      <c r="N156" s="10">
        <f t="shared" si="15"/>
        <v>0.70000000000000007</v>
      </c>
      <c r="O156" s="10">
        <f t="shared" si="16"/>
        <v>0</v>
      </c>
      <c r="P156" s="10">
        <f t="shared" si="17"/>
        <v>0</v>
      </c>
    </row>
    <row r="157" spans="1:16">
      <c r="A157" s="8" t="s">
        <v>36</v>
      </c>
      <c r="B157" s="9" t="s">
        <v>37</v>
      </c>
      <c r="C157" s="10">
        <v>10.8</v>
      </c>
      <c r="D157" s="10">
        <v>10.8</v>
      </c>
      <c r="E157" s="10">
        <v>0.5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0.5</v>
      </c>
      <c r="L157" s="10">
        <f t="shared" si="13"/>
        <v>10.8</v>
      </c>
      <c r="M157" s="10">
        <f t="shared" si="14"/>
        <v>0</v>
      </c>
      <c r="N157" s="10">
        <f t="shared" si="15"/>
        <v>10.8</v>
      </c>
      <c r="O157" s="10">
        <f t="shared" si="16"/>
        <v>0.5</v>
      </c>
      <c r="P157" s="10">
        <f t="shared" si="17"/>
        <v>0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>
      <c r="A159" s="5" t="s">
        <v>94</v>
      </c>
      <c r="B159" s="6" t="s">
        <v>95</v>
      </c>
      <c r="C159" s="7">
        <v>1289.8999999999999</v>
      </c>
      <c r="D159" s="7">
        <v>1390.9279999999999</v>
      </c>
      <c r="E159" s="7">
        <v>113.5</v>
      </c>
      <c r="F159" s="7">
        <v>13.721</v>
      </c>
      <c r="G159" s="7">
        <v>0</v>
      </c>
      <c r="H159" s="7">
        <v>0</v>
      </c>
      <c r="I159" s="7">
        <v>13.721</v>
      </c>
      <c r="J159" s="7">
        <v>13.721</v>
      </c>
      <c r="K159" s="7">
        <f t="shared" si="12"/>
        <v>99.778999999999996</v>
      </c>
      <c r="L159" s="7">
        <f t="shared" si="13"/>
        <v>1377.2069999999999</v>
      </c>
      <c r="M159" s="7">
        <f t="shared" si="14"/>
        <v>12.088986784140969</v>
      </c>
      <c r="N159" s="7">
        <f t="shared" si="15"/>
        <v>1390.9279999999999</v>
      </c>
      <c r="O159" s="7">
        <f t="shared" si="16"/>
        <v>113.5</v>
      </c>
      <c r="P159" s="7">
        <f t="shared" si="17"/>
        <v>0</v>
      </c>
    </row>
    <row r="160" spans="1:16">
      <c r="A160" s="8" t="s">
        <v>22</v>
      </c>
      <c r="B160" s="9" t="s">
        <v>23</v>
      </c>
      <c r="C160" s="10">
        <v>862.5</v>
      </c>
      <c r="D160" s="10">
        <v>945.31000000000006</v>
      </c>
      <c r="E160" s="10">
        <v>92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92</v>
      </c>
      <c r="L160" s="10">
        <f t="shared" si="13"/>
        <v>945.31000000000006</v>
      </c>
      <c r="M160" s="10">
        <f t="shared" si="14"/>
        <v>0</v>
      </c>
      <c r="N160" s="10">
        <f t="shared" si="15"/>
        <v>945.31000000000006</v>
      </c>
      <c r="O160" s="10">
        <f t="shared" si="16"/>
        <v>92</v>
      </c>
      <c r="P160" s="10">
        <f t="shared" si="17"/>
        <v>0</v>
      </c>
    </row>
    <row r="161" spans="1:16">
      <c r="A161" s="8" t="s">
        <v>24</v>
      </c>
      <c r="B161" s="9" t="s">
        <v>25</v>
      </c>
      <c r="C161" s="10">
        <v>189.8</v>
      </c>
      <c r="D161" s="10">
        <v>208.018</v>
      </c>
      <c r="E161" s="10">
        <v>20.3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20.3</v>
      </c>
      <c r="L161" s="10">
        <f t="shared" si="13"/>
        <v>208.018</v>
      </c>
      <c r="M161" s="10">
        <f t="shared" si="14"/>
        <v>0</v>
      </c>
      <c r="N161" s="10">
        <f t="shared" si="15"/>
        <v>208.018</v>
      </c>
      <c r="O161" s="10">
        <f t="shared" si="16"/>
        <v>20.3</v>
      </c>
      <c r="P161" s="10">
        <f t="shared" si="17"/>
        <v>0</v>
      </c>
    </row>
    <row r="162" spans="1:16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13.721</v>
      </c>
      <c r="G162" s="10">
        <v>0</v>
      </c>
      <c r="H162" s="10">
        <v>0</v>
      </c>
      <c r="I162" s="10">
        <v>13.721</v>
      </c>
      <c r="J162" s="10">
        <v>13.721</v>
      </c>
      <c r="K162" s="10">
        <f t="shared" si="12"/>
        <v>-13.721</v>
      </c>
      <c r="L162" s="10">
        <f t="shared" si="13"/>
        <v>147.87899999999999</v>
      </c>
      <c r="M162" s="10">
        <f t="shared" si="14"/>
        <v>0</v>
      </c>
      <c r="N162" s="10">
        <f t="shared" si="15"/>
        <v>161.6</v>
      </c>
      <c r="O162" s="10">
        <f t="shared" si="16"/>
        <v>0</v>
      </c>
      <c r="P162" s="10">
        <f t="shared" si="17"/>
        <v>0</v>
      </c>
    </row>
    <row r="163" spans="1:16">
      <c r="A163" s="8" t="s">
        <v>28</v>
      </c>
      <c r="B163" s="9" t="s">
        <v>29</v>
      </c>
      <c r="C163" s="10">
        <v>24.2</v>
      </c>
      <c r="D163" s="10">
        <v>24.2</v>
      </c>
      <c r="E163" s="10">
        <v>0.3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0.3</v>
      </c>
      <c r="L163" s="10">
        <f t="shared" si="13"/>
        <v>24.2</v>
      </c>
      <c r="M163" s="10">
        <f t="shared" si="14"/>
        <v>0</v>
      </c>
      <c r="N163" s="10">
        <f t="shared" si="15"/>
        <v>24.2</v>
      </c>
      <c r="O163" s="10">
        <f t="shared" si="16"/>
        <v>0.3</v>
      </c>
      <c r="P163" s="10">
        <f t="shared" si="17"/>
        <v>0</v>
      </c>
    </row>
    <row r="164" spans="1:16">
      <c r="A164" s="8" t="s">
        <v>32</v>
      </c>
      <c r="B164" s="9" t="s">
        <v>33</v>
      </c>
      <c r="C164" s="10">
        <v>36.1</v>
      </c>
      <c r="D164" s="10">
        <v>35.800000000000004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35.800000000000004</v>
      </c>
      <c r="M164" s="10">
        <f t="shared" si="14"/>
        <v>0</v>
      </c>
      <c r="N164" s="10">
        <f t="shared" si="15"/>
        <v>35.800000000000004</v>
      </c>
      <c r="O164" s="10">
        <f t="shared" si="16"/>
        <v>0</v>
      </c>
      <c r="P164" s="10">
        <f t="shared" si="17"/>
        <v>0</v>
      </c>
    </row>
    <row r="165" spans="1:16">
      <c r="A165" s="8" t="s">
        <v>34</v>
      </c>
      <c r="B165" s="9" t="s">
        <v>35</v>
      </c>
      <c r="C165" s="10">
        <v>2.8000000000000003</v>
      </c>
      <c r="D165" s="10">
        <v>3.1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3.1</v>
      </c>
      <c r="M165" s="10">
        <f t="shared" si="14"/>
        <v>0</v>
      </c>
      <c r="N165" s="10">
        <f t="shared" si="15"/>
        <v>3.1</v>
      </c>
      <c r="O165" s="10">
        <f t="shared" si="16"/>
        <v>0</v>
      </c>
      <c r="P165" s="10">
        <f t="shared" si="17"/>
        <v>0</v>
      </c>
    </row>
    <row r="166" spans="1:16">
      <c r="A166" s="8" t="s">
        <v>36</v>
      </c>
      <c r="B166" s="9" t="s">
        <v>37</v>
      </c>
      <c r="C166" s="10">
        <v>12.9</v>
      </c>
      <c r="D166" s="10">
        <v>12.9</v>
      </c>
      <c r="E166" s="10">
        <v>0.9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0.9</v>
      </c>
      <c r="L166" s="10">
        <f t="shared" si="13"/>
        <v>12.9</v>
      </c>
      <c r="M166" s="10">
        <f t="shared" si="14"/>
        <v>0</v>
      </c>
      <c r="N166" s="10">
        <f t="shared" si="15"/>
        <v>12.9</v>
      </c>
      <c r="O166" s="10">
        <f t="shared" si="16"/>
        <v>0.9</v>
      </c>
      <c r="P166" s="10">
        <f t="shared" si="17"/>
        <v>0</v>
      </c>
    </row>
    <row r="167" spans="1:16" ht="25.5">
      <c r="A167" s="5" t="s">
        <v>96</v>
      </c>
      <c r="B167" s="6" t="s">
        <v>97</v>
      </c>
      <c r="C167" s="7">
        <v>96</v>
      </c>
      <c r="D167" s="7">
        <v>96</v>
      </c>
      <c r="E167" s="7">
        <v>10.9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10.9</v>
      </c>
      <c r="L167" s="7">
        <f t="shared" si="13"/>
        <v>96</v>
      </c>
      <c r="M167" s="7">
        <f t="shared" si="14"/>
        <v>0</v>
      </c>
      <c r="N167" s="7">
        <f t="shared" si="15"/>
        <v>96</v>
      </c>
      <c r="O167" s="7">
        <f t="shared" si="16"/>
        <v>10.9</v>
      </c>
      <c r="P167" s="7">
        <f t="shared" si="17"/>
        <v>0</v>
      </c>
    </row>
    <row r="168" spans="1:16">
      <c r="A168" s="8" t="s">
        <v>64</v>
      </c>
      <c r="B168" s="9" t="s">
        <v>65</v>
      </c>
      <c r="C168" s="10">
        <v>96</v>
      </c>
      <c r="D168" s="10">
        <v>96</v>
      </c>
      <c r="E168" s="10">
        <v>10.9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10.9</v>
      </c>
      <c r="L168" s="10">
        <f t="shared" si="13"/>
        <v>96</v>
      </c>
      <c r="M168" s="10">
        <f t="shared" si="14"/>
        <v>0</v>
      </c>
      <c r="N168" s="10">
        <f t="shared" si="15"/>
        <v>96</v>
      </c>
      <c r="O168" s="10">
        <f t="shared" si="16"/>
        <v>10.9</v>
      </c>
      <c r="P168" s="10">
        <f t="shared" si="17"/>
        <v>0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5843.8</v>
      </c>
      <c r="E169" s="7">
        <v>461.5</v>
      </c>
      <c r="F169" s="7">
        <v>39.069400000000002</v>
      </c>
      <c r="G169" s="7">
        <v>0</v>
      </c>
      <c r="H169" s="7">
        <v>39.069400000000002</v>
      </c>
      <c r="I169" s="7">
        <v>0</v>
      </c>
      <c r="J169" s="7">
        <v>0.15</v>
      </c>
      <c r="K169" s="7">
        <f t="shared" si="12"/>
        <v>422.43060000000003</v>
      </c>
      <c r="L169" s="7">
        <f t="shared" si="13"/>
        <v>5804.7305999999999</v>
      </c>
      <c r="M169" s="7">
        <f t="shared" si="14"/>
        <v>8.4657421451787656</v>
      </c>
      <c r="N169" s="7">
        <f t="shared" si="15"/>
        <v>5804.7305999999999</v>
      </c>
      <c r="O169" s="7">
        <f t="shared" si="16"/>
        <v>422.43060000000003</v>
      </c>
      <c r="P169" s="7">
        <f t="shared" si="17"/>
        <v>8.4657421451787656</v>
      </c>
    </row>
    <row r="170" spans="1:16">
      <c r="A170" s="8" t="s">
        <v>22</v>
      </c>
      <c r="B170" s="9" t="s">
        <v>23</v>
      </c>
      <c r="C170" s="10">
        <v>3591.7000000000003</v>
      </c>
      <c r="D170" s="10">
        <v>3619.2000000000003</v>
      </c>
      <c r="E170" s="10">
        <v>338.7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338.7</v>
      </c>
      <c r="L170" s="10">
        <f t="shared" si="13"/>
        <v>3619.2000000000003</v>
      </c>
      <c r="M170" s="10">
        <f t="shared" si="14"/>
        <v>0</v>
      </c>
      <c r="N170" s="10">
        <f t="shared" si="15"/>
        <v>3619.2000000000003</v>
      </c>
      <c r="O170" s="10">
        <f t="shared" si="16"/>
        <v>338.7</v>
      </c>
      <c r="P170" s="10">
        <f t="shared" si="17"/>
        <v>0</v>
      </c>
    </row>
    <row r="171" spans="1:16">
      <c r="A171" s="8" t="s">
        <v>24</v>
      </c>
      <c r="B171" s="9" t="s">
        <v>25</v>
      </c>
      <c r="C171" s="10">
        <v>790.2</v>
      </c>
      <c r="D171" s="10">
        <v>796.25</v>
      </c>
      <c r="E171" s="10">
        <v>74.5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74.5</v>
      </c>
      <c r="L171" s="10">
        <f t="shared" si="13"/>
        <v>796.25</v>
      </c>
      <c r="M171" s="10">
        <f t="shared" si="14"/>
        <v>0</v>
      </c>
      <c r="N171" s="10">
        <f t="shared" si="15"/>
        <v>796.25</v>
      </c>
      <c r="O171" s="10">
        <f t="shared" si="16"/>
        <v>74.5</v>
      </c>
      <c r="P171" s="10">
        <f t="shared" si="17"/>
        <v>0</v>
      </c>
    </row>
    <row r="172" spans="1:16">
      <c r="A172" s="8" t="s">
        <v>26</v>
      </c>
      <c r="B172" s="9" t="s">
        <v>27</v>
      </c>
      <c r="C172" s="10">
        <v>92.2</v>
      </c>
      <c r="D172" s="10">
        <v>102.2</v>
      </c>
      <c r="E172" s="10">
        <v>10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10</v>
      </c>
      <c r="L172" s="10">
        <f t="shared" si="13"/>
        <v>102.2</v>
      </c>
      <c r="M172" s="10">
        <f t="shared" si="14"/>
        <v>0</v>
      </c>
      <c r="N172" s="10">
        <f t="shared" si="15"/>
        <v>102.2</v>
      </c>
      <c r="O172" s="10">
        <f t="shared" si="16"/>
        <v>10</v>
      </c>
      <c r="P172" s="10">
        <f t="shared" si="17"/>
        <v>0</v>
      </c>
    </row>
    <row r="173" spans="1:16">
      <c r="A173" s="8" t="s">
        <v>72</v>
      </c>
      <c r="B173" s="9" t="s">
        <v>73</v>
      </c>
      <c r="C173" s="10">
        <v>2.2000000000000002</v>
      </c>
      <c r="D173" s="10">
        <v>2.2000000000000002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2.2000000000000002</v>
      </c>
      <c r="M173" s="10">
        <f t="shared" si="14"/>
        <v>0</v>
      </c>
      <c r="N173" s="10">
        <f t="shared" si="15"/>
        <v>2.2000000000000002</v>
      </c>
      <c r="O173" s="10">
        <f t="shared" si="16"/>
        <v>0</v>
      </c>
      <c r="P173" s="10">
        <f t="shared" si="17"/>
        <v>0</v>
      </c>
    </row>
    <row r="174" spans="1:16">
      <c r="A174" s="8" t="s">
        <v>28</v>
      </c>
      <c r="B174" s="9" t="s">
        <v>29</v>
      </c>
      <c r="C174" s="10">
        <v>525.20000000000005</v>
      </c>
      <c r="D174" s="10">
        <v>582.20000000000005</v>
      </c>
      <c r="E174" s="10">
        <v>31</v>
      </c>
      <c r="F174" s="10">
        <v>39.069400000000002</v>
      </c>
      <c r="G174" s="10">
        <v>0</v>
      </c>
      <c r="H174" s="10">
        <v>39.069400000000002</v>
      </c>
      <c r="I174" s="10">
        <v>0</v>
      </c>
      <c r="J174" s="10">
        <v>0</v>
      </c>
      <c r="K174" s="10">
        <f t="shared" si="12"/>
        <v>-8.0694000000000017</v>
      </c>
      <c r="L174" s="10">
        <f t="shared" si="13"/>
        <v>543.13060000000007</v>
      </c>
      <c r="M174" s="10">
        <f t="shared" si="14"/>
        <v>126.03032258064518</v>
      </c>
      <c r="N174" s="10">
        <f t="shared" si="15"/>
        <v>543.13060000000007</v>
      </c>
      <c r="O174" s="10">
        <f t="shared" si="16"/>
        <v>-8.0694000000000017</v>
      </c>
      <c r="P174" s="10">
        <f t="shared" si="17"/>
        <v>126.03032258064518</v>
      </c>
    </row>
    <row r="175" spans="1:16">
      <c r="A175" s="8" t="s">
        <v>30</v>
      </c>
      <c r="B175" s="9" t="s">
        <v>31</v>
      </c>
      <c r="C175" s="10">
        <v>54.4</v>
      </c>
      <c r="D175" s="10">
        <v>54.4</v>
      </c>
      <c r="E175" s="10">
        <v>1.6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1.6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1.6</v>
      </c>
      <c r="P175" s="10">
        <f t="shared" si="17"/>
        <v>0</v>
      </c>
    </row>
    <row r="176" spans="1:16">
      <c r="A176" s="8" t="s">
        <v>32</v>
      </c>
      <c r="B176" s="9" t="s">
        <v>33</v>
      </c>
      <c r="C176" s="10">
        <v>513.20000000000005</v>
      </c>
      <c r="D176" s="10">
        <v>479.65000000000003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479.65000000000003</v>
      </c>
      <c r="M176" s="10">
        <f t="shared" si="14"/>
        <v>0</v>
      </c>
      <c r="N176" s="10">
        <f t="shared" si="15"/>
        <v>479.65000000000003</v>
      </c>
      <c r="O176" s="10">
        <f t="shared" si="16"/>
        <v>0</v>
      </c>
      <c r="P176" s="10">
        <f t="shared" si="17"/>
        <v>0</v>
      </c>
    </row>
    <row r="177" spans="1:16">
      <c r="A177" s="8" t="s">
        <v>34</v>
      </c>
      <c r="B177" s="9" t="s">
        <v>35</v>
      </c>
      <c r="C177" s="10">
        <v>22.8</v>
      </c>
      <c r="D177" s="10">
        <v>22.8</v>
      </c>
      <c r="E177" s="10">
        <v>2.3000000000000003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2.3000000000000003</v>
      </c>
      <c r="L177" s="10">
        <f t="shared" si="13"/>
        <v>22.8</v>
      </c>
      <c r="M177" s="10">
        <f t="shared" si="14"/>
        <v>0</v>
      </c>
      <c r="N177" s="10">
        <f t="shared" si="15"/>
        <v>22.8</v>
      </c>
      <c r="O177" s="10">
        <f t="shared" si="16"/>
        <v>2.3000000000000003</v>
      </c>
      <c r="P177" s="10">
        <f t="shared" si="17"/>
        <v>0</v>
      </c>
    </row>
    <row r="178" spans="1:16">
      <c r="A178" s="8" t="s">
        <v>36</v>
      </c>
      <c r="B178" s="9" t="s">
        <v>37</v>
      </c>
      <c r="C178" s="10">
        <v>54.5</v>
      </c>
      <c r="D178" s="10">
        <v>54.5</v>
      </c>
      <c r="E178" s="10">
        <v>3.4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3.4</v>
      </c>
      <c r="L178" s="10">
        <f t="shared" si="13"/>
        <v>54.5</v>
      </c>
      <c r="M178" s="10">
        <f t="shared" si="14"/>
        <v>0</v>
      </c>
      <c r="N178" s="10">
        <f t="shared" si="15"/>
        <v>54.5</v>
      </c>
      <c r="O178" s="10">
        <f t="shared" si="16"/>
        <v>3.4</v>
      </c>
      <c r="P178" s="10">
        <f t="shared" si="17"/>
        <v>0</v>
      </c>
    </row>
    <row r="179" spans="1:16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0.15</v>
      </c>
      <c r="K180" s="10">
        <f t="shared" si="12"/>
        <v>0</v>
      </c>
      <c r="L180" s="10">
        <f t="shared" si="13"/>
        <v>2.1</v>
      </c>
      <c r="M180" s="10">
        <f t="shared" si="14"/>
        <v>0</v>
      </c>
      <c r="N180" s="10">
        <f t="shared" si="15"/>
        <v>2.1</v>
      </c>
      <c r="O180" s="10">
        <f t="shared" si="16"/>
        <v>0</v>
      </c>
      <c r="P180" s="10">
        <f t="shared" si="17"/>
        <v>0</v>
      </c>
    </row>
    <row r="181" spans="1:16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>
      <c r="A182" s="5" t="s">
        <v>100</v>
      </c>
      <c r="B182" s="6" t="s">
        <v>63</v>
      </c>
      <c r="C182" s="7">
        <v>1868.5</v>
      </c>
      <c r="D182" s="7">
        <v>1868.5</v>
      </c>
      <c r="E182" s="7">
        <v>155.70000000000002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155.70000000000002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155.70000000000002</v>
      </c>
      <c r="P182" s="7">
        <f t="shared" si="17"/>
        <v>0</v>
      </c>
    </row>
    <row r="183" spans="1:16">
      <c r="A183" s="8" t="s">
        <v>64</v>
      </c>
      <c r="B183" s="9" t="s">
        <v>65</v>
      </c>
      <c r="C183" s="10">
        <v>1868.5</v>
      </c>
      <c r="D183" s="10">
        <v>1868.5</v>
      </c>
      <c r="E183" s="10">
        <v>155.70000000000002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155.70000000000002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155.70000000000002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20887.099999999999</v>
      </c>
      <c r="D184" s="7">
        <v>23624.501700000004</v>
      </c>
      <c r="E184" s="7">
        <v>1797.0000000000002</v>
      </c>
      <c r="F184" s="7">
        <v>392.72795000000002</v>
      </c>
      <c r="G184" s="7">
        <v>45.153800000000011</v>
      </c>
      <c r="H184" s="7">
        <v>366.88306</v>
      </c>
      <c r="I184" s="7">
        <v>165.18915999999996</v>
      </c>
      <c r="J184" s="7">
        <v>212.05328999999998</v>
      </c>
      <c r="K184" s="7">
        <f t="shared" si="12"/>
        <v>1404.2720500000003</v>
      </c>
      <c r="L184" s="7">
        <f t="shared" si="13"/>
        <v>23231.773750000004</v>
      </c>
      <c r="M184" s="7">
        <f t="shared" si="14"/>
        <v>21.854643850862548</v>
      </c>
      <c r="N184" s="7">
        <f t="shared" si="15"/>
        <v>23257.618640000004</v>
      </c>
      <c r="O184" s="7">
        <f t="shared" si="16"/>
        <v>1430.1169400000003</v>
      </c>
      <c r="P184" s="7">
        <f t="shared" si="17"/>
        <v>20.416419588202558</v>
      </c>
    </row>
    <row r="185" spans="1:16">
      <c r="A185" s="5" t="s">
        <v>103</v>
      </c>
      <c r="B185" s="6" t="s">
        <v>104</v>
      </c>
      <c r="C185" s="7">
        <v>2736.2999999999993</v>
      </c>
      <c r="D185" s="7">
        <v>2736.2999999999993</v>
      </c>
      <c r="E185" s="7">
        <v>220.1</v>
      </c>
      <c r="F185" s="7">
        <v>0</v>
      </c>
      <c r="G185" s="7">
        <v>0</v>
      </c>
      <c r="H185" s="7">
        <v>0</v>
      </c>
      <c r="I185" s="7">
        <v>0</v>
      </c>
      <c r="J185" s="7">
        <v>1.7103299999999999</v>
      </c>
      <c r="K185" s="7">
        <f t="shared" si="12"/>
        <v>220.1</v>
      </c>
      <c r="L185" s="7">
        <f t="shared" si="13"/>
        <v>2736.2999999999993</v>
      </c>
      <c r="M185" s="7">
        <f t="shared" si="14"/>
        <v>0</v>
      </c>
      <c r="N185" s="7">
        <f t="shared" si="15"/>
        <v>2736.2999999999993</v>
      </c>
      <c r="O185" s="7">
        <f t="shared" si="16"/>
        <v>220.1</v>
      </c>
      <c r="P185" s="7">
        <f t="shared" si="17"/>
        <v>0</v>
      </c>
    </row>
    <row r="186" spans="1:16">
      <c r="A186" s="8" t="s">
        <v>22</v>
      </c>
      <c r="B186" s="9" t="s">
        <v>23</v>
      </c>
      <c r="C186" s="10">
        <v>2098.1</v>
      </c>
      <c r="D186" s="10">
        <v>2098.1</v>
      </c>
      <c r="E186" s="10">
        <v>172.1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172.1</v>
      </c>
      <c r="L186" s="10">
        <f t="shared" si="13"/>
        <v>2098.1</v>
      </c>
      <c r="M186" s="10">
        <f t="shared" si="14"/>
        <v>0</v>
      </c>
      <c r="N186" s="10">
        <f t="shared" si="15"/>
        <v>2098.1</v>
      </c>
      <c r="O186" s="10">
        <f t="shared" si="16"/>
        <v>172.1</v>
      </c>
      <c r="P186" s="10">
        <f t="shared" si="17"/>
        <v>0</v>
      </c>
    </row>
    <row r="187" spans="1:16">
      <c r="A187" s="8" t="s">
        <v>24</v>
      </c>
      <c r="B187" s="9" t="s">
        <v>25</v>
      </c>
      <c r="C187" s="10">
        <v>461.6</v>
      </c>
      <c r="D187" s="10">
        <v>461.6</v>
      </c>
      <c r="E187" s="10">
        <v>37.9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37.9</v>
      </c>
      <c r="L187" s="10">
        <f t="shared" si="13"/>
        <v>461.6</v>
      </c>
      <c r="M187" s="10">
        <f t="shared" si="14"/>
        <v>0</v>
      </c>
      <c r="N187" s="10">
        <f t="shared" si="15"/>
        <v>461.6</v>
      </c>
      <c r="O187" s="10">
        <f t="shared" si="16"/>
        <v>37.9</v>
      </c>
      <c r="P187" s="10">
        <f t="shared" si="17"/>
        <v>0</v>
      </c>
    </row>
    <row r="188" spans="1:16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2</v>
      </c>
      <c r="P188" s="10">
        <f t="shared" si="17"/>
        <v>0</v>
      </c>
    </row>
    <row r="189" spans="1:16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0</v>
      </c>
      <c r="G189" s="10">
        <v>0</v>
      </c>
      <c r="H189" s="10">
        <v>0</v>
      </c>
      <c r="I189" s="10">
        <v>0</v>
      </c>
      <c r="J189" s="10">
        <v>3.29E-3</v>
      </c>
      <c r="K189" s="10">
        <f t="shared" si="12"/>
        <v>3.9</v>
      </c>
      <c r="L189" s="10">
        <f t="shared" si="13"/>
        <v>43.4</v>
      </c>
      <c r="M189" s="10">
        <f t="shared" si="14"/>
        <v>0</v>
      </c>
      <c r="N189" s="10">
        <f t="shared" si="15"/>
        <v>43.4</v>
      </c>
      <c r="O189" s="10">
        <f t="shared" si="16"/>
        <v>3.9</v>
      </c>
      <c r="P189" s="10">
        <f t="shared" si="17"/>
        <v>0</v>
      </c>
    </row>
    <row r="190" spans="1:16">
      <c r="A190" s="8" t="s">
        <v>30</v>
      </c>
      <c r="B190" s="9" t="s">
        <v>31</v>
      </c>
      <c r="C190" s="10">
        <v>31.900000000000002</v>
      </c>
      <c r="D190" s="10">
        <v>31.900000000000002</v>
      </c>
      <c r="E190" s="10">
        <v>2.6</v>
      </c>
      <c r="F190" s="10">
        <v>0</v>
      </c>
      <c r="G190" s="10">
        <v>0</v>
      </c>
      <c r="H190" s="10">
        <v>0</v>
      </c>
      <c r="I190" s="10">
        <v>0</v>
      </c>
      <c r="J190" s="10">
        <v>1.68</v>
      </c>
      <c r="K190" s="10">
        <f t="shared" si="12"/>
        <v>2.6</v>
      </c>
      <c r="L190" s="10">
        <f t="shared" si="13"/>
        <v>31.900000000000002</v>
      </c>
      <c r="M190" s="10">
        <f t="shared" si="14"/>
        <v>0</v>
      </c>
      <c r="N190" s="10">
        <f t="shared" si="15"/>
        <v>31.900000000000002</v>
      </c>
      <c r="O190" s="10">
        <f t="shared" si="16"/>
        <v>2.6</v>
      </c>
      <c r="P190" s="10">
        <f t="shared" si="17"/>
        <v>0</v>
      </c>
    </row>
    <row r="191" spans="1:16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>
      <c r="A192" s="8" t="s">
        <v>34</v>
      </c>
      <c r="B192" s="9" t="s">
        <v>35</v>
      </c>
      <c r="C192" s="10">
        <v>4.2</v>
      </c>
      <c r="D192" s="10">
        <v>4.2</v>
      </c>
      <c r="E192" s="10">
        <v>0.4</v>
      </c>
      <c r="F192" s="10">
        <v>0</v>
      </c>
      <c r="G192" s="10">
        <v>0</v>
      </c>
      <c r="H192" s="10">
        <v>0</v>
      </c>
      <c r="I192" s="10">
        <v>0</v>
      </c>
      <c r="J192" s="10">
        <v>1.5720000000000001E-2</v>
      </c>
      <c r="K192" s="10">
        <f t="shared" si="12"/>
        <v>0.4</v>
      </c>
      <c r="L192" s="10">
        <f t="shared" si="13"/>
        <v>4.2</v>
      </c>
      <c r="M192" s="10">
        <f t="shared" si="14"/>
        <v>0</v>
      </c>
      <c r="N192" s="10">
        <f t="shared" si="15"/>
        <v>4.2</v>
      </c>
      <c r="O192" s="10">
        <f t="shared" si="16"/>
        <v>0.4</v>
      </c>
      <c r="P192" s="10">
        <f t="shared" si="17"/>
        <v>0</v>
      </c>
    </row>
    <row r="193" spans="1:16">
      <c r="A193" s="8" t="s">
        <v>36</v>
      </c>
      <c r="B193" s="9" t="s">
        <v>37</v>
      </c>
      <c r="C193" s="10">
        <v>13.6</v>
      </c>
      <c r="D193" s="10">
        <v>13.6</v>
      </c>
      <c r="E193" s="10">
        <v>1.1000000000000001</v>
      </c>
      <c r="F193" s="10">
        <v>0</v>
      </c>
      <c r="G193" s="10">
        <v>0</v>
      </c>
      <c r="H193" s="10">
        <v>0</v>
      </c>
      <c r="I193" s="10">
        <v>0</v>
      </c>
      <c r="J193" s="10">
        <v>1.132E-2</v>
      </c>
      <c r="K193" s="10">
        <f t="shared" si="12"/>
        <v>1.1000000000000001</v>
      </c>
      <c r="L193" s="10">
        <f t="shared" si="13"/>
        <v>13.6</v>
      </c>
      <c r="M193" s="10">
        <f t="shared" si="14"/>
        <v>0</v>
      </c>
      <c r="N193" s="10">
        <f t="shared" si="15"/>
        <v>13.6</v>
      </c>
      <c r="O193" s="10">
        <f t="shared" si="16"/>
        <v>1.1000000000000001</v>
      </c>
      <c r="P193" s="10">
        <f t="shared" si="17"/>
        <v>0</v>
      </c>
    </row>
    <row r="194" spans="1:16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>
      <c r="A195" s="8" t="s">
        <v>42</v>
      </c>
      <c r="B195" s="9" t="s">
        <v>43</v>
      </c>
      <c r="C195" s="10">
        <v>0.70000000000000007</v>
      </c>
      <c r="D195" s="10">
        <v>0.70000000000000007</v>
      </c>
      <c r="E195" s="10">
        <v>0.1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0.1</v>
      </c>
      <c r="L195" s="10">
        <f t="shared" si="13"/>
        <v>0.70000000000000007</v>
      </c>
      <c r="M195" s="10">
        <f t="shared" si="14"/>
        <v>0</v>
      </c>
      <c r="N195" s="10">
        <f t="shared" si="15"/>
        <v>0.70000000000000007</v>
      </c>
      <c r="O195" s="10">
        <f t="shared" si="16"/>
        <v>0.1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3.4</v>
      </c>
      <c r="F196" s="7">
        <v>0.40407999999999999</v>
      </c>
      <c r="G196" s="7">
        <v>0</v>
      </c>
      <c r="H196" s="7">
        <v>0</v>
      </c>
      <c r="I196" s="7">
        <v>0.40407999999999999</v>
      </c>
      <c r="J196" s="7">
        <v>0.40407999999999999</v>
      </c>
      <c r="K196" s="7">
        <f t="shared" si="12"/>
        <v>2.9959199999999999</v>
      </c>
      <c r="L196" s="7">
        <f t="shared" si="13"/>
        <v>231.59592000000001</v>
      </c>
      <c r="M196" s="7">
        <f t="shared" si="14"/>
        <v>11.884705882352941</v>
      </c>
      <c r="N196" s="7">
        <f t="shared" si="15"/>
        <v>232</v>
      </c>
      <c r="O196" s="7">
        <f t="shared" si="16"/>
        <v>3.4</v>
      </c>
      <c r="P196" s="7">
        <f t="shared" si="17"/>
        <v>0</v>
      </c>
    </row>
    <row r="197" spans="1:16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0.43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0.43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0.43</v>
      </c>
      <c r="P197" s="10">
        <f t="shared" si="17"/>
        <v>0</v>
      </c>
    </row>
    <row r="198" spans="1:16">
      <c r="A198" s="8" t="s">
        <v>24</v>
      </c>
      <c r="B198" s="9" t="s">
        <v>25</v>
      </c>
      <c r="C198" s="10">
        <v>11.200000000000001</v>
      </c>
      <c r="D198" s="10">
        <v>6.1130000000000004</v>
      </c>
      <c r="E198" s="10">
        <v>7.0000000000000007E-2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7.0000000000000007E-2</v>
      </c>
      <c r="L198" s="10">
        <f t="shared" ref="L198:L261" si="19">D198-F198</f>
        <v>6.1130000000000004</v>
      </c>
      <c r="M198" s="10">
        <f t="shared" ref="M198:M261" si="20">IF(E198=0,0,(F198/E198)*100)</f>
        <v>0</v>
      </c>
      <c r="N198" s="10">
        <f t="shared" ref="N198:N261" si="21">D198-H198</f>
        <v>6.1130000000000004</v>
      </c>
      <c r="O198" s="10">
        <f t="shared" ref="O198:O261" si="22">E198-H198</f>
        <v>7.0000000000000007E-2</v>
      </c>
      <c r="P198" s="10">
        <f t="shared" ref="P198:P261" si="23">IF(E198=0,0,(H198/E198)*100)</f>
        <v>0</v>
      </c>
    </row>
    <row r="199" spans="1:16">
      <c r="A199" s="8" t="s">
        <v>26</v>
      </c>
      <c r="B199" s="9" t="s">
        <v>27</v>
      </c>
      <c r="C199" s="10">
        <v>44.6</v>
      </c>
      <c r="D199" s="10">
        <v>149</v>
      </c>
      <c r="E199" s="10">
        <v>1.5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1.5</v>
      </c>
      <c r="L199" s="10">
        <f t="shared" si="19"/>
        <v>149</v>
      </c>
      <c r="M199" s="10">
        <f t="shared" si="20"/>
        <v>0</v>
      </c>
      <c r="N199" s="10">
        <f t="shared" si="21"/>
        <v>149</v>
      </c>
      <c r="O199" s="10">
        <f t="shared" si="22"/>
        <v>1.5</v>
      </c>
      <c r="P199" s="10">
        <f t="shared" si="23"/>
        <v>0</v>
      </c>
    </row>
    <row r="200" spans="1:16">
      <c r="A200" s="8" t="s">
        <v>28</v>
      </c>
      <c r="B200" s="9" t="s">
        <v>29</v>
      </c>
      <c r="C200" s="10">
        <v>4.0999999999999996</v>
      </c>
      <c r="D200" s="10">
        <v>15.120000000000001</v>
      </c>
      <c r="E200" s="10">
        <v>0.4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0.4</v>
      </c>
      <c r="L200" s="10">
        <f t="shared" si="19"/>
        <v>15.120000000000001</v>
      </c>
      <c r="M200" s="10">
        <f t="shared" si="20"/>
        <v>0</v>
      </c>
      <c r="N200" s="10">
        <f t="shared" si="21"/>
        <v>15.120000000000001</v>
      </c>
      <c r="O200" s="10">
        <f t="shared" si="22"/>
        <v>0.4</v>
      </c>
      <c r="P200" s="10">
        <f t="shared" si="23"/>
        <v>0</v>
      </c>
    </row>
    <row r="201" spans="1:16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0.28000000000000003</v>
      </c>
      <c r="G201" s="10">
        <v>0</v>
      </c>
      <c r="H201" s="10">
        <v>0</v>
      </c>
      <c r="I201" s="10">
        <v>0.28000000000000003</v>
      </c>
      <c r="J201" s="10">
        <v>0.28000000000000003</v>
      </c>
      <c r="K201" s="10">
        <f t="shared" si="18"/>
        <v>0.21999999999999997</v>
      </c>
      <c r="L201" s="10">
        <f t="shared" si="19"/>
        <v>5.92</v>
      </c>
      <c r="M201" s="10">
        <f t="shared" si="20"/>
        <v>56.000000000000007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>
      <c r="A203" s="8" t="s">
        <v>34</v>
      </c>
      <c r="B203" s="9" t="s">
        <v>35</v>
      </c>
      <c r="C203" s="10">
        <v>0.70000000000000007</v>
      </c>
      <c r="D203" s="10">
        <v>0.70000000000000007</v>
      </c>
      <c r="E203" s="10">
        <v>0.1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0.1</v>
      </c>
      <c r="L203" s="10">
        <f t="shared" si="19"/>
        <v>0.70000000000000007</v>
      </c>
      <c r="M203" s="10">
        <f t="shared" si="20"/>
        <v>0</v>
      </c>
      <c r="N203" s="10">
        <f t="shared" si="21"/>
        <v>0.70000000000000007</v>
      </c>
      <c r="O203" s="10">
        <f t="shared" si="22"/>
        <v>0.1</v>
      </c>
      <c r="P203" s="10">
        <f t="shared" si="23"/>
        <v>0</v>
      </c>
    </row>
    <row r="204" spans="1:16">
      <c r="A204" s="8" t="s">
        <v>36</v>
      </c>
      <c r="B204" s="9" t="s">
        <v>37</v>
      </c>
      <c r="C204" s="10">
        <v>4.6000000000000005</v>
      </c>
      <c r="D204" s="10">
        <v>4.6000000000000005</v>
      </c>
      <c r="E204" s="10">
        <v>0.4</v>
      </c>
      <c r="F204" s="10">
        <v>0.12408</v>
      </c>
      <c r="G204" s="10">
        <v>0</v>
      </c>
      <c r="H204" s="10">
        <v>0</v>
      </c>
      <c r="I204" s="10">
        <v>0.12408</v>
      </c>
      <c r="J204" s="10">
        <v>0.12408</v>
      </c>
      <c r="K204" s="10">
        <f t="shared" si="18"/>
        <v>0.27592000000000005</v>
      </c>
      <c r="L204" s="10">
        <f t="shared" si="19"/>
        <v>4.4759200000000003</v>
      </c>
      <c r="M204" s="10">
        <f t="shared" si="20"/>
        <v>31.019999999999996</v>
      </c>
      <c r="N204" s="10">
        <f t="shared" si="21"/>
        <v>4.6000000000000005</v>
      </c>
      <c r="O204" s="10">
        <f t="shared" si="22"/>
        <v>0.4</v>
      </c>
      <c r="P204" s="10">
        <f t="shared" si="23"/>
        <v>0</v>
      </c>
    </row>
    <row r="205" spans="1:16">
      <c r="A205" s="5" t="s">
        <v>107</v>
      </c>
      <c r="B205" s="6" t="s">
        <v>108</v>
      </c>
      <c r="C205" s="7">
        <v>161.80000000000001</v>
      </c>
      <c r="D205" s="7">
        <v>221.8</v>
      </c>
      <c r="E205" s="7">
        <v>5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5</v>
      </c>
      <c r="P205" s="7">
        <f t="shared" si="23"/>
        <v>0</v>
      </c>
    </row>
    <row r="206" spans="1:16">
      <c r="A206" s="8" t="s">
        <v>26</v>
      </c>
      <c r="B206" s="9" t="s">
        <v>27</v>
      </c>
      <c r="C206" s="10">
        <v>147.30000000000001</v>
      </c>
      <c r="D206" s="10">
        <v>207.3</v>
      </c>
      <c r="E206" s="10">
        <v>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5</v>
      </c>
      <c r="P206" s="10">
        <f t="shared" si="23"/>
        <v>0</v>
      </c>
    </row>
    <row r="207" spans="1:16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744.40000000000009</v>
      </c>
      <c r="E208" s="7">
        <v>74.400000000000006</v>
      </c>
      <c r="F208" s="7">
        <v>1</v>
      </c>
      <c r="G208" s="7">
        <v>0</v>
      </c>
      <c r="H208" s="7">
        <v>1</v>
      </c>
      <c r="I208" s="7">
        <v>0</v>
      </c>
      <c r="J208" s="7">
        <v>0</v>
      </c>
      <c r="K208" s="7">
        <f t="shared" si="18"/>
        <v>73.400000000000006</v>
      </c>
      <c r="L208" s="7">
        <f t="shared" si="19"/>
        <v>743.40000000000009</v>
      </c>
      <c r="M208" s="7">
        <f t="shared" si="20"/>
        <v>1.3440860215053763</v>
      </c>
      <c r="N208" s="7">
        <f t="shared" si="21"/>
        <v>743.40000000000009</v>
      </c>
      <c r="O208" s="7">
        <f t="shared" si="22"/>
        <v>73.400000000000006</v>
      </c>
      <c r="P208" s="7">
        <f t="shared" si="23"/>
        <v>1.3440860215053763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348.5</v>
      </c>
      <c r="E209" s="10">
        <v>20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20</v>
      </c>
      <c r="L209" s="10">
        <f t="shared" si="19"/>
        <v>348.5</v>
      </c>
      <c r="M209" s="10">
        <f t="shared" si="20"/>
        <v>0</v>
      </c>
      <c r="N209" s="10">
        <f t="shared" si="21"/>
        <v>348.5</v>
      </c>
      <c r="O209" s="10">
        <f t="shared" si="22"/>
        <v>20</v>
      </c>
      <c r="P209" s="10">
        <f t="shared" si="23"/>
        <v>0</v>
      </c>
    </row>
    <row r="210" spans="1:16">
      <c r="A210" s="8" t="s">
        <v>28</v>
      </c>
      <c r="B210" s="9" t="s">
        <v>29</v>
      </c>
      <c r="C210" s="10">
        <v>215.9</v>
      </c>
      <c r="D210" s="10">
        <v>345.90000000000003</v>
      </c>
      <c r="E210" s="10">
        <v>20</v>
      </c>
      <c r="F210" s="10">
        <v>1</v>
      </c>
      <c r="G210" s="10">
        <v>0</v>
      </c>
      <c r="H210" s="10">
        <v>1</v>
      </c>
      <c r="I210" s="10">
        <v>0</v>
      </c>
      <c r="J210" s="10">
        <v>0</v>
      </c>
      <c r="K210" s="10">
        <f t="shared" si="18"/>
        <v>19</v>
      </c>
      <c r="L210" s="10">
        <f t="shared" si="19"/>
        <v>344.90000000000003</v>
      </c>
      <c r="M210" s="10">
        <f t="shared" si="20"/>
        <v>5</v>
      </c>
      <c r="N210" s="10">
        <f t="shared" si="21"/>
        <v>344.90000000000003</v>
      </c>
      <c r="O210" s="10">
        <f t="shared" si="22"/>
        <v>19</v>
      </c>
      <c r="P210" s="10">
        <f t="shared" si="23"/>
        <v>5</v>
      </c>
    </row>
    <row r="211" spans="1:16">
      <c r="A211" s="8" t="s">
        <v>64</v>
      </c>
      <c r="B211" s="9" t="s">
        <v>65</v>
      </c>
      <c r="C211" s="10">
        <v>34.4</v>
      </c>
      <c r="D211" s="10">
        <v>50</v>
      </c>
      <c r="E211" s="10">
        <v>34.4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34.4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34.4</v>
      </c>
      <c r="P211" s="10">
        <f t="shared" si="23"/>
        <v>0</v>
      </c>
    </row>
    <row r="212" spans="1:16">
      <c r="A212" s="5" t="s">
        <v>111</v>
      </c>
      <c r="B212" s="6" t="s">
        <v>112</v>
      </c>
      <c r="C212" s="7">
        <v>5898.5999999999995</v>
      </c>
      <c r="D212" s="7">
        <v>6021.5999999999995</v>
      </c>
      <c r="E212" s="7">
        <v>350.79999999999995</v>
      </c>
      <c r="F212" s="7">
        <v>7.4735400000000007</v>
      </c>
      <c r="G212" s="7">
        <v>0</v>
      </c>
      <c r="H212" s="7">
        <v>0</v>
      </c>
      <c r="I212" s="7">
        <v>7.4735400000000007</v>
      </c>
      <c r="J212" s="7">
        <v>7.4735400000000007</v>
      </c>
      <c r="K212" s="7">
        <f t="shared" si="18"/>
        <v>343.32645999999994</v>
      </c>
      <c r="L212" s="7">
        <f t="shared" si="19"/>
        <v>6014.1264599999995</v>
      </c>
      <c r="M212" s="7">
        <f t="shared" si="20"/>
        <v>2.1304275940706963</v>
      </c>
      <c r="N212" s="7">
        <f t="shared" si="21"/>
        <v>6021.5999999999995</v>
      </c>
      <c r="O212" s="7">
        <f t="shared" si="22"/>
        <v>350.79999999999995</v>
      </c>
      <c r="P212" s="7">
        <f t="shared" si="23"/>
        <v>0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269.89999999999998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269.89999999999998</v>
      </c>
      <c r="L213" s="10">
        <f t="shared" si="19"/>
        <v>3539.9</v>
      </c>
      <c r="M213" s="10">
        <f t="shared" si="20"/>
        <v>0</v>
      </c>
      <c r="N213" s="10">
        <f t="shared" si="21"/>
        <v>3539.9</v>
      </c>
      <c r="O213" s="10">
        <f t="shared" si="22"/>
        <v>269.89999999999998</v>
      </c>
      <c r="P213" s="10">
        <f t="shared" si="23"/>
        <v>0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59.4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59.4</v>
      </c>
      <c r="L214" s="10">
        <f t="shared" si="19"/>
        <v>778.7</v>
      </c>
      <c r="M214" s="10">
        <f t="shared" si="20"/>
        <v>0</v>
      </c>
      <c r="N214" s="10">
        <f t="shared" si="21"/>
        <v>778.7</v>
      </c>
      <c r="O214" s="10">
        <f t="shared" si="22"/>
        <v>59.4</v>
      </c>
      <c r="P214" s="10">
        <f t="shared" si="23"/>
        <v>0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10</v>
      </c>
      <c r="F215" s="10">
        <v>6.3086200000000003</v>
      </c>
      <c r="G215" s="10">
        <v>0</v>
      </c>
      <c r="H215" s="10">
        <v>0</v>
      </c>
      <c r="I215" s="10">
        <v>6.3086200000000003</v>
      </c>
      <c r="J215" s="10">
        <v>6.3086200000000003</v>
      </c>
      <c r="K215" s="10">
        <f t="shared" si="18"/>
        <v>3.6913799999999997</v>
      </c>
      <c r="L215" s="10">
        <f t="shared" si="19"/>
        <v>73.491379999999992</v>
      </c>
      <c r="M215" s="10">
        <f t="shared" si="20"/>
        <v>63.086200000000005</v>
      </c>
      <c r="N215" s="10">
        <f t="shared" si="21"/>
        <v>79.8</v>
      </c>
      <c r="O215" s="10">
        <f t="shared" si="22"/>
        <v>10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5</v>
      </c>
      <c r="F216" s="10">
        <v>1.1649200000000002</v>
      </c>
      <c r="G216" s="10">
        <v>0</v>
      </c>
      <c r="H216" s="10">
        <v>0</v>
      </c>
      <c r="I216" s="10">
        <v>1.1649200000000002</v>
      </c>
      <c r="J216" s="10">
        <v>1.1649200000000002</v>
      </c>
      <c r="K216" s="10">
        <f t="shared" si="18"/>
        <v>3.8350799999999996</v>
      </c>
      <c r="L216" s="10">
        <f t="shared" si="19"/>
        <v>304.23508000000004</v>
      </c>
      <c r="M216" s="10">
        <f t="shared" si="20"/>
        <v>23.298400000000001</v>
      </c>
      <c r="N216" s="10">
        <f t="shared" si="21"/>
        <v>305.40000000000003</v>
      </c>
      <c r="O216" s="10">
        <f t="shared" si="22"/>
        <v>5</v>
      </c>
      <c r="P216" s="10">
        <f t="shared" si="23"/>
        <v>0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1.1000000000000001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1.1000000000000001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5.4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5.4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5.4</v>
      </c>
      <c r="P219" s="10">
        <f t="shared" si="23"/>
        <v>0</v>
      </c>
    </row>
    <row r="220" spans="1:16" ht="51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189.72595999999999</v>
      </c>
      <c r="G220" s="7">
        <v>0</v>
      </c>
      <c r="H220" s="7">
        <v>94.824950000000001</v>
      </c>
      <c r="I220" s="7">
        <v>94.901009999999999</v>
      </c>
      <c r="J220" s="7">
        <v>94.901009999999999</v>
      </c>
      <c r="K220" s="7">
        <f t="shared" si="18"/>
        <v>-189.72595999999999</v>
      </c>
      <c r="L220" s="7">
        <f t="shared" si="19"/>
        <v>3849.6740399999999</v>
      </c>
      <c r="M220" s="7">
        <f t="shared" si="20"/>
        <v>0</v>
      </c>
      <c r="N220" s="7">
        <f t="shared" si="21"/>
        <v>3944.5750499999999</v>
      </c>
      <c r="O220" s="7">
        <f t="shared" si="22"/>
        <v>-94.824950000000001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189.72595999999999</v>
      </c>
      <c r="G221" s="10">
        <v>0</v>
      </c>
      <c r="H221" s="10">
        <v>94.824950000000001</v>
      </c>
      <c r="I221" s="10">
        <v>94.901009999999999</v>
      </c>
      <c r="J221" s="10">
        <v>94.901009999999999</v>
      </c>
      <c r="K221" s="10">
        <f t="shared" si="18"/>
        <v>-189.72595999999999</v>
      </c>
      <c r="L221" s="10">
        <f t="shared" si="19"/>
        <v>3849.6740399999999</v>
      </c>
      <c r="M221" s="10">
        <f t="shared" si="20"/>
        <v>0</v>
      </c>
      <c r="N221" s="10">
        <f t="shared" si="21"/>
        <v>3944.5750499999999</v>
      </c>
      <c r="O221" s="10">
        <f t="shared" si="22"/>
        <v>-94.824950000000001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319.8</v>
      </c>
      <c r="F222" s="7">
        <v>28.146450000000002</v>
      </c>
      <c r="G222" s="7">
        <v>0</v>
      </c>
      <c r="H222" s="7">
        <v>0</v>
      </c>
      <c r="I222" s="7">
        <v>28.146450000000002</v>
      </c>
      <c r="J222" s="7">
        <v>28.146450000000002</v>
      </c>
      <c r="K222" s="7">
        <f t="shared" si="18"/>
        <v>291.65355</v>
      </c>
      <c r="L222" s="7">
        <f t="shared" si="19"/>
        <v>1303.95355</v>
      </c>
      <c r="M222" s="7">
        <f t="shared" si="20"/>
        <v>8.8012664165103178</v>
      </c>
      <c r="N222" s="7">
        <f t="shared" si="21"/>
        <v>1332.1</v>
      </c>
      <c r="O222" s="7">
        <f t="shared" si="22"/>
        <v>319.8</v>
      </c>
      <c r="P222" s="7">
        <f t="shared" si="23"/>
        <v>0</v>
      </c>
    </row>
    <row r="223" spans="1:16">
      <c r="A223" s="8" t="s">
        <v>26</v>
      </c>
      <c r="B223" s="9" t="s">
        <v>27</v>
      </c>
      <c r="C223" s="10">
        <v>138.80000000000001</v>
      </c>
      <c r="D223" s="10">
        <v>168.8</v>
      </c>
      <c r="E223" s="10">
        <v>36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36</v>
      </c>
      <c r="L223" s="10">
        <f t="shared" si="19"/>
        <v>168.8</v>
      </c>
      <c r="M223" s="10">
        <f t="shared" si="20"/>
        <v>0</v>
      </c>
      <c r="N223" s="10">
        <f t="shared" si="21"/>
        <v>168.8</v>
      </c>
      <c r="O223" s="10">
        <f t="shared" si="22"/>
        <v>36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761.2</v>
      </c>
      <c r="D224" s="10">
        <v>763.2</v>
      </c>
      <c r="E224" s="10">
        <v>73.7</v>
      </c>
      <c r="F224" s="10">
        <v>17.54776</v>
      </c>
      <c r="G224" s="10">
        <v>0</v>
      </c>
      <c r="H224" s="10">
        <v>0</v>
      </c>
      <c r="I224" s="10">
        <v>17.54776</v>
      </c>
      <c r="J224" s="10">
        <v>17.54776</v>
      </c>
      <c r="K224" s="10">
        <f t="shared" si="18"/>
        <v>56.152240000000006</v>
      </c>
      <c r="L224" s="10">
        <f t="shared" si="19"/>
        <v>745.65224000000001</v>
      </c>
      <c r="M224" s="10">
        <f t="shared" si="20"/>
        <v>23.809715061058345</v>
      </c>
      <c r="N224" s="10">
        <f t="shared" si="21"/>
        <v>763.2</v>
      </c>
      <c r="O224" s="10">
        <f t="shared" si="22"/>
        <v>73.7</v>
      </c>
      <c r="P224" s="10">
        <f t="shared" si="23"/>
        <v>0</v>
      </c>
    </row>
    <row r="225" spans="1:16">
      <c r="A225" s="8" t="s">
        <v>30</v>
      </c>
      <c r="B225" s="9" t="s">
        <v>31</v>
      </c>
      <c r="C225" s="10">
        <v>193.1</v>
      </c>
      <c r="D225" s="10">
        <v>193.1</v>
      </c>
      <c r="E225" s="10">
        <v>3.1</v>
      </c>
      <c r="F225" s="10">
        <v>10.598690000000001</v>
      </c>
      <c r="G225" s="10">
        <v>0</v>
      </c>
      <c r="H225" s="10">
        <v>0</v>
      </c>
      <c r="I225" s="10">
        <v>10.598690000000001</v>
      </c>
      <c r="J225" s="10">
        <v>10.598690000000001</v>
      </c>
      <c r="K225" s="10">
        <f t="shared" si="18"/>
        <v>-7.4986900000000016</v>
      </c>
      <c r="L225" s="10">
        <f t="shared" si="19"/>
        <v>182.50130999999999</v>
      </c>
      <c r="M225" s="10">
        <f t="shared" si="20"/>
        <v>341.89322580645165</v>
      </c>
      <c r="N225" s="10">
        <f t="shared" si="21"/>
        <v>193.1</v>
      </c>
      <c r="O225" s="10">
        <f t="shared" si="22"/>
        <v>3.1</v>
      </c>
      <c r="P225" s="10">
        <f t="shared" si="23"/>
        <v>0</v>
      </c>
    </row>
    <row r="226" spans="1:16">
      <c r="A226" s="8" t="s">
        <v>64</v>
      </c>
      <c r="B226" s="9" t="s">
        <v>65</v>
      </c>
      <c r="C226" s="10">
        <v>237</v>
      </c>
      <c r="D226" s="10">
        <v>207</v>
      </c>
      <c r="E226" s="10">
        <v>207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207</v>
      </c>
      <c r="L226" s="10">
        <f t="shared" si="19"/>
        <v>207</v>
      </c>
      <c r="M226" s="10">
        <f t="shared" si="20"/>
        <v>0</v>
      </c>
      <c r="N226" s="10">
        <f t="shared" si="21"/>
        <v>207</v>
      </c>
      <c r="O226" s="10">
        <f t="shared" si="22"/>
        <v>207</v>
      </c>
      <c r="P226" s="10">
        <f t="shared" si="23"/>
        <v>0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350</v>
      </c>
      <c r="F227" s="7">
        <v>34.26408</v>
      </c>
      <c r="G227" s="7">
        <v>0</v>
      </c>
      <c r="H227" s="7">
        <v>0</v>
      </c>
      <c r="I227" s="7">
        <v>34.26408</v>
      </c>
      <c r="J227" s="7">
        <v>34.26408</v>
      </c>
      <c r="K227" s="7">
        <f t="shared" si="18"/>
        <v>315.73592000000002</v>
      </c>
      <c r="L227" s="7">
        <f t="shared" si="19"/>
        <v>1396.7869200000002</v>
      </c>
      <c r="M227" s="7">
        <f t="shared" si="20"/>
        <v>9.7897371428571418</v>
      </c>
      <c r="N227" s="7">
        <f t="shared" si="21"/>
        <v>1431.0510000000002</v>
      </c>
      <c r="O227" s="7">
        <f t="shared" si="22"/>
        <v>350</v>
      </c>
      <c r="P227" s="7">
        <f t="shared" si="23"/>
        <v>0</v>
      </c>
    </row>
    <row r="228" spans="1:16">
      <c r="A228" s="8" t="s">
        <v>26</v>
      </c>
      <c r="B228" s="9" t="s">
        <v>27</v>
      </c>
      <c r="C228" s="10">
        <v>420.3</v>
      </c>
      <c r="D228" s="10">
        <v>515.29999999999995</v>
      </c>
      <c r="E228" s="10">
        <v>145</v>
      </c>
      <c r="F228" s="10">
        <v>25.25</v>
      </c>
      <c r="G228" s="10">
        <v>0</v>
      </c>
      <c r="H228" s="10">
        <v>0</v>
      </c>
      <c r="I228" s="10">
        <v>25.25</v>
      </c>
      <c r="J228" s="10">
        <v>25.25</v>
      </c>
      <c r="K228" s="10">
        <f t="shared" si="18"/>
        <v>119.75</v>
      </c>
      <c r="L228" s="10">
        <f t="shared" si="19"/>
        <v>490.04999999999995</v>
      </c>
      <c r="M228" s="10">
        <f t="shared" si="20"/>
        <v>17.413793103448274</v>
      </c>
      <c r="N228" s="10">
        <f t="shared" si="21"/>
        <v>515.29999999999995</v>
      </c>
      <c r="O228" s="10">
        <f t="shared" si="22"/>
        <v>145</v>
      </c>
      <c r="P228" s="10">
        <f t="shared" si="23"/>
        <v>0</v>
      </c>
    </row>
    <row r="229" spans="1:16">
      <c r="A229" s="8" t="s">
        <v>28</v>
      </c>
      <c r="B229" s="9" t="s">
        <v>29</v>
      </c>
      <c r="C229" s="10">
        <v>568</v>
      </c>
      <c r="D229" s="10">
        <v>573.55100000000004</v>
      </c>
      <c r="E229" s="10">
        <v>70</v>
      </c>
      <c r="F229" s="10">
        <v>2.0340799999999999</v>
      </c>
      <c r="G229" s="10">
        <v>0</v>
      </c>
      <c r="H229" s="10">
        <v>0</v>
      </c>
      <c r="I229" s="10">
        <v>2.0340799999999999</v>
      </c>
      <c r="J229" s="10">
        <v>2.0340799999999999</v>
      </c>
      <c r="K229" s="10">
        <f t="shared" si="18"/>
        <v>67.965919999999997</v>
      </c>
      <c r="L229" s="10">
        <f t="shared" si="19"/>
        <v>571.51692000000003</v>
      </c>
      <c r="M229" s="10">
        <f t="shared" si="20"/>
        <v>2.9058285714285712</v>
      </c>
      <c r="N229" s="10">
        <f t="shared" si="21"/>
        <v>573.55100000000004</v>
      </c>
      <c r="O229" s="10">
        <f t="shared" si="22"/>
        <v>70</v>
      </c>
      <c r="P229" s="10">
        <f t="shared" si="23"/>
        <v>0</v>
      </c>
    </row>
    <row r="230" spans="1:16">
      <c r="A230" s="8" t="s">
        <v>30</v>
      </c>
      <c r="B230" s="9" t="s">
        <v>31</v>
      </c>
      <c r="C230" s="10">
        <v>227.20000000000002</v>
      </c>
      <c r="D230" s="10">
        <v>227.20000000000002</v>
      </c>
      <c r="E230" s="10">
        <v>20</v>
      </c>
      <c r="F230" s="10">
        <v>6.98</v>
      </c>
      <c r="G230" s="10">
        <v>0</v>
      </c>
      <c r="H230" s="10">
        <v>0</v>
      </c>
      <c r="I230" s="10">
        <v>6.98</v>
      </c>
      <c r="J230" s="10">
        <v>6.98</v>
      </c>
      <c r="K230" s="10">
        <f t="shared" si="18"/>
        <v>13.02</v>
      </c>
      <c r="L230" s="10">
        <f t="shared" si="19"/>
        <v>220.22000000000003</v>
      </c>
      <c r="M230" s="10">
        <f t="shared" si="20"/>
        <v>34.900000000000006</v>
      </c>
      <c r="N230" s="10">
        <f t="shared" si="21"/>
        <v>227.20000000000002</v>
      </c>
      <c r="O230" s="10">
        <f t="shared" si="22"/>
        <v>20</v>
      </c>
      <c r="P230" s="10">
        <f t="shared" si="23"/>
        <v>0</v>
      </c>
    </row>
    <row r="231" spans="1:16">
      <c r="A231" s="8" t="s">
        <v>64</v>
      </c>
      <c r="B231" s="9" t="s">
        <v>65</v>
      </c>
      <c r="C231" s="10">
        <v>210</v>
      </c>
      <c r="D231" s="10">
        <v>115</v>
      </c>
      <c r="E231" s="10">
        <v>115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115</v>
      </c>
      <c r="L231" s="10">
        <f t="shared" si="19"/>
        <v>115</v>
      </c>
      <c r="M231" s="10">
        <f t="shared" si="20"/>
        <v>0</v>
      </c>
      <c r="N231" s="10">
        <f t="shared" si="21"/>
        <v>115</v>
      </c>
      <c r="O231" s="10">
        <f t="shared" si="22"/>
        <v>115</v>
      </c>
      <c r="P231" s="10">
        <f t="shared" si="23"/>
        <v>0</v>
      </c>
    </row>
    <row r="232" spans="1:16" ht="25.5">
      <c r="A232" s="5" t="s">
        <v>119</v>
      </c>
      <c r="B232" s="6" t="s">
        <v>120</v>
      </c>
      <c r="C232" s="7">
        <v>223.60000000000002</v>
      </c>
      <c r="D232" s="7">
        <v>223.60000000000002</v>
      </c>
      <c r="E232" s="7">
        <v>30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30</v>
      </c>
      <c r="L232" s="7">
        <f t="shared" si="19"/>
        <v>223.60000000000002</v>
      </c>
      <c r="M232" s="7">
        <f t="shared" si="20"/>
        <v>0</v>
      </c>
      <c r="N232" s="7">
        <f t="shared" si="21"/>
        <v>223.60000000000002</v>
      </c>
      <c r="O232" s="7">
        <f t="shared" si="22"/>
        <v>30</v>
      </c>
      <c r="P232" s="7">
        <f t="shared" si="23"/>
        <v>0</v>
      </c>
    </row>
    <row r="233" spans="1:16">
      <c r="A233" s="8" t="s">
        <v>26</v>
      </c>
      <c r="B233" s="9" t="s">
        <v>27</v>
      </c>
      <c r="C233" s="10">
        <v>90.9</v>
      </c>
      <c r="D233" s="10">
        <v>90.9</v>
      </c>
      <c r="E233" s="10">
        <v>10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10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10</v>
      </c>
      <c r="P233" s="10">
        <f t="shared" si="23"/>
        <v>0</v>
      </c>
    </row>
    <row r="234" spans="1:16">
      <c r="A234" s="8" t="s">
        <v>28</v>
      </c>
      <c r="B234" s="9" t="s">
        <v>29</v>
      </c>
      <c r="C234" s="10">
        <v>107.9</v>
      </c>
      <c r="D234" s="10">
        <v>107.9</v>
      </c>
      <c r="E234" s="10">
        <v>10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10</v>
      </c>
      <c r="L234" s="10">
        <f t="shared" si="19"/>
        <v>107.9</v>
      </c>
      <c r="M234" s="10">
        <f t="shared" si="20"/>
        <v>0</v>
      </c>
      <c r="N234" s="10">
        <f t="shared" si="21"/>
        <v>107.9</v>
      </c>
      <c r="O234" s="10">
        <f t="shared" si="22"/>
        <v>10</v>
      </c>
      <c r="P234" s="10">
        <f t="shared" si="23"/>
        <v>0</v>
      </c>
    </row>
    <row r="235" spans="1:16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>
      <c r="A236" s="8" t="s">
        <v>64</v>
      </c>
      <c r="B236" s="9" t="s">
        <v>65</v>
      </c>
      <c r="C236" s="10">
        <v>10</v>
      </c>
      <c r="D236" s="10">
        <v>10</v>
      </c>
      <c r="E236" s="10">
        <v>10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10</v>
      </c>
      <c r="L236" s="10">
        <f t="shared" si="19"/>
        <v>10</v>
      </c>
      <c r="M236" s="10">
        <f t="shared" si="20"/>
        <v>0</v>
      </c>
      <c r="N236" s="10">
        <f t="shared" si="21"/>
        <v>10</v>
      </c>
      <c r="O236" s="10">
        <f t="shared" si="22"/>
        <v>10</v>
      </c>
      <c r="P236" s="10">
        <f t="shared" si="23"/>
        <v>0</v>
      </c>
    </row>
    <row r="237" spans="1:16" ht="25.5">
      <c r="A237" s="5" t="s">
        <v>121</v>
      </c>
      <c r="B237" s="6" t="s">
        <v>99</v>
      </c>
      <c r="C237" s="7">
        <v>3461.8000000000011</v>
      </c>
      <c r="D237" s="7">
        <v>3687.8507000000009</v>
      </c>
      <c r="E237" s="7">
        <v>257.3</v>
      </c>
      <c r="F237" s="7">
        <v>10.459900000000001</v>
      </c>
      <c r="G237" s="7">
        <v>45.153800000000011</v>
      </c>
      <c r="H237" s="7">
        <v>10.459900000000001</v>
      </c>
      <c r="I237" s="7">
        <v>0</v>
      </c>
      <c r="J237" s="7">
        <v>45.153800000000011</v>
      </c>
      <c r="K237" s="7">
        <f t="shared" si="18"/>
        <v>246.84010000000001</v>
      </c>
      <c r="L237" s="7">
        <f t="shared" si="19"/>
        <v>3677.390800000001</v>
      </c>
      <c r="M237" s="7">
        <f t="shared" si="20"/>
        <v>4.0652545666537119</v>
      </c>
      <c r="N237" s="7">
        <f t="shared" si="21"/>
        <v>3677.390800000001</v>
      </c>
      <c r="O237" s="7">
        <f t="shared" si="22"/>
        <v>246.84010000000001</v>
      </c>
      <c r="P237" s="7">
        <f t="shared" si="23"/>
        <v>4.0652545666537119</v>
      </c>
    </row>
    <row r="238" spans="1:16">
      <c r="A238" s="8" t="s">
        <v>22</v>
      </c>
      <c r="B238" s="9" t="s">
        <v>23</v>
      </c>
      <c r="C238" s="10">
        <v>2196.9</v>
      </c>
      <c r="D238" s="10">
        <v>2196.9</v>
      </c>
      <c r="E238" s="10">
        <v>170</v>
      </c>
      <c r="F238" s="10">
        <v>4.9540100000000002</v>
      </c>
      <c r="G238" s="10">
        <v>0</v>
      </c>
      <c r="H238" s="10">
        <v>4.9540100000000002</v>
      </c>
      <c r="I238" s="10">
        <v>0</v>
      </c>
      <c r="J238" s="10">
        <v>0</v>
      </c>
      <c r="K238" s="10">
        <f t="shared" si="18"/>
        <v>165.04598999999999</v>
      </c>
      <c r="L238" s="10">
        <f t="shared" si="19"/>
        <v>2191.9459900000002</v>
      </c>
      <c r="M238" s="10">
        <f t="shared" si="20"/>
        <v>2.9141235294117647</v>
      </c>
      <c r="N238" s="10">
        <f t="shared" si="21"/>
        <v>2191.9459900000002</v>
      </c>
      <c r="O238" s="10">
        <f t="shared" si="22"/>
        <v>165.04598999999999</v>
      </c>
      <c r="P238" s="10">
        <f t="shared" si="23"/>
        <v>2.9141235294117647</v>
      </c>
    </row>
    <row r="239" spans="1:16">
      <c r="A239" s="8" t="s">
        <v>24</v>
      </c>
      <c r="B239" s="9" t="s">
        <v>25</v>
      </c>
      <c r="C239" s="10">
        <v>483.3</v>
      </c>
      <c r="D239" s="10">
        <v>483.3</v>
      </c>
      <c r="E239" s="10">
        <v>37.4</v>
      </c>
      <c r="F239" s="10">
        <v>1.08989</v>
      </c>
      <c r="G239" s="10">
        <v>0</v>
      </c>
      <c r="H239" s="10">
        <v>1.08989</v>
      </c>
      <c r="I239" s="10">
        <v>0</v>
      </c>
      <c r="J239" s="10">
        <v>0</v>
      </c>
      <c r="K239" s="10">
        <f t="shared" si="18"/>
        <v>36.310110000000002</v>
      </c>
      <c r="L239" s="10">
        <f t="shared" si="19"/>
        <v>482.21010999999999</v>
      </c>
      <c r="M239" s="10">
        <f t="shared" si="20"/>
        <v>2.9141443850267379</v>
      </c>
      <c r="N239" s="10">
        <f t="shared" si="21"/>
        <v>482.21010999999999</v>
      </c>
      <c r="O239" s="10">
        <f t="shared" si="22"/>
        <v>36.310110000000002</v>
      </c>
      <c r="P239" s="10">
        <f t="shared" si="23"/>
        <v>2.9141443850267379</v>
      </c>
    </row>
    <row r="240" spans="1:16">
      <c r="A240" s="8" t="s">
        <v>26</v>
      </c>
      <c r="B240" s="9" t="s">
        <v>27</v>
      </c>
      <c r="C240" s="10">
        <v>216.3</v>
      </c>
      <c r="D240" s="10">
        <v>442.35069999999996</v>
      </c>
      <c r="E240" s="10">
        <v>2</v>
      </c>
      <c r="F240" s="10">
        <v>0</v>
      </c>
      <c r="G240" s="10">
        <v>36.207800000000006</v>
      </c>
      <c r="H240" s="10">
        <v>0</v>
      </c>
      <c r="I240" s="10">
        <v>0</v>
      </c>
      <c r="J240" s="10">
        <v>36.207800000000006</v>
      </c>
      <c r="K240" s="10">
        <f t="shared" si="18"/>
        <v>2</v>
      </c>
      <c r="L240" s="10">
        <f t="shared" si="19"/>
        <v>442.35069999999996</v>
      </c>
      <c r="M240" s="10">
        <f t="shared" si="20"/>
        <v>0</v>
      </c>
      <c r="N240" s="10">
        <f t="shared" si="21"/>
        <v>442.35069999999996</v>
      </c>
      <c r="O240" s="10">
        <f t="shared" si="22"/>
        <v>2</v>
      </c>
      <c r="P240" s="10">
        <f t="shared" si="23"/>
        <v>0</v>
      </c>
    </row>
    <row r="241" spans="1:16">
      <c r="A241" s="8" t="s">
        <v>72</v>
      </c>
      <c r="B241" s="9" t="s">
        <v>73</v>
      </c>
      <c r="C241" s="10">
        <v>4.5</v>
      </c>
      <c r="D241" s="10">
        <v>4.5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0</v>
      </c>
      <c r="P241" s="10">
        <f t="shared" si="23"/>
        <v>0</v>
      </c>
    </row>
    <row r="242" spans="1:16">
      <c r="A242" s="8" t="s">
        <v>28</v>
      </c>
      <c r="B242" s="9" t="s">
        <v>29</v>
      </c>
      <c r="C242" s="10">
        <v>405.8</v>
      </c>
      <c r="D242" s="10">
        <v>405.8</v>
      </c>
      <c r="E242" s="10">
        <v>45</v>
      </c>
      <c r="F242" s="10">
        <v>3.996</v>
      </c>
      <c r="G242" s="10">
        <v>7.3860000000000001</v>
      </c>
      <c r="H242" s="10">
        <v>3.996</v>
      </c>
      <c r="I242" s="10">
        <v>0</v>
      </c>
      <c r="J242" s="10">
        <v>7.3860000000000001</v>
      </c>
      <c r="K242" s="10">
        <f t="shared" si="18"/>
        <v>41.003999999999998</v>
      </c>
      <c r="L242" s="10">
        <f t="shared" si="19"/>
        <v>401.80400000000003</v>
      </c>
      <c r="M242" s="10">
        <f t="shared" si="20"/>
        <v>8.8800000000000008</v>
      </c>
      <c r="N242" s="10">
        <f t="shared" si="21"/>
        <v>401.80400000000003</v>
      </c>
      <c r="O242" s="10">
        <f t="shared" si="22"/>
        <v>41.003999999999998</v>
      </c>
      <c r="P242" s="10">
        <f t="shared" si="23"/>
        <v>8.8800000000000008</v>
      </c>
    </row>
    <row r="243" spans="1:16">
      <c r="A243" s="8" t="s">
        <v>30</v>
      </c>
      <c r="B243" s="9" t="s">
        <v>31</v>
      </c>
      <c r="C243" s="10">
        <v>23.900000000000002</v>
      </c>
      <c r="D243" s="10">
        <v>23.900000000000002</v>
      </c>
      <c r="E243" s="10">
        <v>1</v>
      </c>
      <c r="F243" s="10">
        <v>0.42</v>
      </c>
      <c r="G243" s="10">
        <v>1.56</v>
      </c>
      <c r="H243" s="10">
        <v>0.42</v>
      </c>
      <c r="I243" s="10">
        <v>0</v>
      </c>
      <c r="J243" s="10">
        <v>1.56</v>
      </c>
      <c r="K243" s="10">
        <f t="shared" si="18"/>
        <v>0.58000000000000007</v>
      </c>
      <c r="L243" s="10">
        <f t="shared" si="19"/>
        <v>23.48</v>
      </c>
      <c r="M243" s="10">
        <f t="shared" si="20"/>
        <v>42</v>
      </c>
      <c r="N243" s="10">
        <f t="shared" si="21"/>
        <v>23.48</v>
      </c>
      <c r="O243" s="10">
        <f t="shared" si="22"/>
        <v>0.58000000000000007</v>
      </c>
      <c r="P243" s="10">
        <f t="shared" si="23"/>
        <v>42</v>
      </c>
    </row>
    <row r="244" spans="1:16">
      <c r="A244" s="8" t="s">
        <v>34</v>
      </c>
      <c r="B244" s="9" t="s">
        <v>35</v>
      </c>
      <c r="C244" s="10">
        <v>5.3</v>
      </c>
      <c r="D244" s="10">
        <v>5.3</v>
      </c>
      <c r="E244" s="10">
        <v>0.5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0.5</v>
      </c>
      <c r="L244" s="10">
        <f t="shared" si="19"/>
        <v>5.3</v>
      </c>
      <c r="M244" s="10">
        <f t="shared" si="20"/>
        <v>0</v>
      </c>
      <c r="N244" s="10">
        <f t="shared" si="21"/>
        <v>5.3</v>
      </c>
      <c r="O244" s="10">
        <f t="shared" si="22"/>
        <v>0.5</v>
      </c>
      <c r="P244" s="10">
        <f t="shared" si="23"/>
        <v>0</v>
      </c>
    </row>
    <row r="245" spans="1:16">
      <c r="A245" s="8" t="s">
        <v>36</v>
      </c>
      <c r="B245" s="9" t="s">
        <v>37</v>
      </c>
      <c r="C245" s="10">
        <v>16.899999999999999</v>
      </c>
      <c r="D245" s="10">
        <v>16.899999999999999</v>
      </c>
      <c r="E245" s="10">
        <v>0.9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0.9</v>
      </c>
      <c r="L245" s="10">
        <f t="shared" si="19"/>
        <v>16.899999999999999</v>
      </c>
      <c r="M245" s="10">
        <f t="shared" si="20"/>
        <v>0</v>
      </c>
      <c r="N245" s="10">
        <f t="shared" si="21"/>
        <v>16.899999999999999</v>
      </c>
      <c r="O245" s="10">
        <f t="shared" si="22"/>
        <v>0.9</v>
      </c>
      <c r="P245" s="10">
        <f t="shared" si="23"/>
        <v>0</v>
      </c>
    </row>
    <row r="246" spans="1:16">
      <c r="A246" s="8" t="s">
        <v>38</v>
      </c>
      <c r="B246" s="9" t="s">
        <v>39</v>
      </c>
      <c r="C246" s="10">
        <v>108.9</v>
      </c>
      <c r="D246" s="10">
        <v>108.9</v>
      </c>
      <c r="E246" s="10">
        <v>0.5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0.5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0.5</v>
      </c>
      <c r="P246" s="10">
        <f t="shared" si="23"/>
        <v>0</v>
      </c>
    </row>
    <row r="247" spans="1:16" ht="51">
      <c r="A247" s="5" t="s">
        <v>122</v>
      </c>
      <c r="B247" s="6" t="s">
        <v>123</v>
      </c>
      <c r="C247" s="7">
        <v>1454.4</v>
      </c>
      <c r="D247" s="7">
        <v>1454.4</v>
      </c>
      <c r="E247" s="7">
        <v>186.2</v>
      </c>
      <c r="F247" s="7">
        <v>0</v>
      </c>
      <c r="G247" s="7">
        <v>0</v>
      </c>
      <c r="H247" s="7">
        <v>139.14427000000001</v>
      </c>
      <c r="I247" s="7">
        <v>0</v>
      </c>
      <c r="J247" s="7">
        <v>0</v>
      </c>
      <c r="K247" s="7">
        <f t="shared" si="18"/>
        <v>186.2</v>
      </c>
      <c r="L247" s="7">
        <f t="shared" si="19"/>
        <v>1454.4</v>
      </c>
      <c r="M247" s="7">
        <f t="shared" si="20"/>
        <v>0</v>
      </c>
      <c r="N247" s="7">
        <f t="shared" si="21"/>
        <v>1315.2557300000001</v>
      </c>
      <c r="O247" s="7">
        <f t="shared" si="22"/>
        <v>47.055729999999983</v>
      </c>
      <c r="P247" s="7">
        <f t="shared" si="23"/>
        <v>74.728394199785185</v>
      </c>
    </row>
    <row r="248" spans="1:16">
      <c r="A248" s="8" t="s">
        <v>26</v>
      </c>
      <c r="B248" s="9" t="s">
        <v>27</v>
      </c>
      <c r="C248" s="10">
        <v>954.5</v>
      </c>
      <c r="D248" s="10">
        <v>1009.5</v>
      </c>
      <c r="E248" s="10">
        <v>135</v>
      </c>
      <c r="F248" s="10">
        <v>0</v>
      </c>
      <c r="G248" s="10">
        <v>0</v>
      </c>
      <c r="H248" s="10">
        <v>58.154400000000003</v>
      </c>
      <c r="I248" s="10">
        <v>0</v>
      </c>
      <c r="J248" s="10">
        <v>0</v>
      </c>
      <c r="K248" s="10">
        <f t="shared" si="18"/>
        <v>135</v>
      </c>
      <c r="L248" s="10">
        <f t="shared" si="19"/>
        <v>1009.5</v>
      </c>
      <c r="M248" s="10">
        <f t="shared" si="20"/>
        <v>0</v>
      </c>
      <c r="N248" s="10">
        <f t="shared" si="21"/>
        <v>951.34559999999999</v>
      </c>
      <c r="O248" s="10">
        <f t="shared" si="22"/>
        <v>76.84559999999999</v>
      </c>
      <c r="P248" s="10">
        <f t="shared" si="23"/>
        <v>43.077333333333335</v>
      </c>
    </row>
    <row r="249" spans="1:16">
      <c r="A249" s="8" t="s">
        <v>28</v>
      </c>
      <c r="B249" s="9" t="s">
        <v>29</v>
      </c>
      <c r="C249" s="10">
        <v>431.7</v>
      </c>
      <c r="D249" s="10">
        <v>431.7</v>
      </c>
      <c r="E249" s="10">
        <v>38</v>
      </c>
      <c r="F249" s="10">
        <v>0</v>
      </c>
      <c r="G249" s="10">
        <v>0</v>
      </c>
      <c r="H249" s="10">
        <v>80.989869999999996</v>
      </c>
      <c r="I249" s="10">
        <v>0</v>
      </c>
      <c r="J249" s="10">
        <v>0</v>
      </c>
      <c r="K249" s="10">
        <f t="shared" si="18"/>
        <v>38</v>
      </c>
      <c r="L249" s="10">
        <f t="shared" si="19"/>
        <v>431.7</v>
      </c>
      <c r="M249" s="10">
        <f t="shared" si="20"/>
        <v>0</v>
      </c>
      <c r="N249" s="10">
        <f t="shared" si="21"/>
        <v>350.71012999999999</v>
      </c>
      <c r="O249" s="10">
        <f t="shared" si="22"/>
        <v>-42.989869999999996</v>
      </c>
      <c r="P249" s="10">
        <f t="shared" si="23"/>
        <v>213.13123684210527</v>
      </c>
    </row>
    <row r="250" spans="1:16">
      <c r="A250" s="8" t="s">
        <v>64</v>
      </c>
      <c r="B250" s="9" t="s">
        <v>65</v>
      </c>
      <c r="C250" s="10">
        <v>68.2</v>
      </c>
      <c r="D250" s="10">
        <v>13.200000000000001</v>
      </c>
      <c r="E250" s="10">
        <v>13.200000000000001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13.200000000000001</v>
      </c>
      <c r="L250" s="10">
        <f t="shared" si="19"/>
        <v>13.200000000000001</v>
      </c>
      <c r="M250" s="10">
        <f t="shared" si="20"/>
        <v>0</v>
      </c>
      <c r="N250" s="10">
        <f t="shared" si="21"/>
        <v>13.200000000000001</v>
      </c>
      <c r="O250" s="10">
        <f t="shared" si="22"/>
        <v>13.200000000000001</v>
      </c>
      <c r="P250" s="10">
        <f t="shared" si="23"/>
        <v>0</v>
      </c>
    </row>
    <row r="251" spans="1:16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121.25394</v>
      </c>
      <c r="G251" s="7">
        <v>0</v>
      </c>
      <c r="H251" s="7">
        <v>121.45394</v>
      </c>
      <c r="I251" s="7">
        <v>0</v>
      </c>
      <c r="J251" s="7">
        <v>0</v>
      </c>
      <c r="K251" s="7">
        <f t="shared" si="18"/>
        <v>-121.25394</v>
      </c>
      <c r="L251" s="7">
        <f t="shared" si="19"/>
        <v>1378.7460599999999</v>
      </c>
      <c r="M251" s="7">
        <f t="shared" si="20"/>
        <v>0</v>
      </c>
      <c r="N251" s="7">
        <f t="shared" si="21"/>
        <v>1378.5460599999999</v>
      </c>
      <c r="O251" s="7">
        <f t="shared" si="22"/>
        <v>-121.45394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121.25394</v>
      </c>
      <c r="G252" s="10">
        <v>0</v>
      </c>
      <c r="H252" s="10">
        <v>121.45394</v>
      </c>
      <c r="I252" s="10">
        <v>0</v>
      </c>
      <c r="J252" s="10">
        <v>0</v>
      </c>
      <c r="K252" s="10">
        <f t="shared" si="18"/>
        <v>-121.25394</v>
      </c>
      <c r="L252" s="10">
        <f t="shared" si="19"/>
        <v>1378.7460599999999</v>
      </c>
      <c r="M252" s="10">
        <f t="shared" si="20"/>
        <v>0</v>
      </c>
      <c r="N252" s="10">
        <f t="shared" si="21"/>
        <v>1378.5460599999999</v>
      </c>
      <c r="O252" s="10">
        <f t="shared" si="22"/>
        <v>-121.45394</v>
      </c>
      <c r="P252" s="10">
        <f t="shared" si="23"/>
        <v>0</v>
      </c>
    </row>
    <row r="253" spans="1:16">
      <c r="A253" s="5" t="s">
        <v>125</v>
      </c>
      <c r="B253" s="6" t="s">
        <v>126</v>
      </c>
      <c r="C253" s="7">
        <v>251020.91600000003</v>
      </c>
      <c r="D253" s="7">
        <v>271941.40805999999</v>
      </c>
      <c r="E253" s="7">
        <v>20386.798999999999</v>
      </c>
      <c r="F253" s="7">
        <v>12516.011169999998</v>
      </c>
      <c r="G253" s="7">
        <v>0</v>
      </c>
      <c r="H253" s="7">
        <v>12198.200380000002</v>
      </c>
      <c r="I253" s="7">
        <v>420.55517000000003</v>
      </c>
      <c r="J253" s="7">
        <v>4643.7453400000004</v>
      </c>
      <c r="K253" s="7">
        <f t="shared" si="18"/>
        <v>7870.7878300000011</v>
      </c>
      <c r="L253" s="7">
        <f t="shared" si="19"/>
        <v>259425.39688999997</v>
      </c>
      <c r="M253" s="7">
        <f t="shared" si="20"/>
        <v>61.392723644354362</v>
      </c>
      <c r="N253" s="7">
        <f t="shared" si="21"/>
        <v>259743.20767999999</v>
      </c>
      <c r="O253" s="7">
        <f t="shared" si="22"/>
        <v>8188.598619999997</v>
      </c>
      <c r="P253" s="7">
        <f t="shared" si="23"/>
        <v>59.833818835414043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1327.1079999999999</v>
      </c>
      <c r="E254" s="7">
        <v>172.946</v>
      </c>
      <c r="F254" s="7">
        <v>0.13</v>
      </c>
      <c r="G254" s="7">
        <v>0</v>
      </c>
      <c r="H254" s="7">
        <v>102.67221000000001</v>
      </c>
      <c r="I254" s="7">
        <v>0.13</v>
      </c>
      <c r="J254" s="7">
        <v>0.13</v>
      </c>
      <c r="K254" s="7">
        <f t="shared" si="18"/>
        <v>172.816</v>
      </c>
      <c r="L254" s="7">
        <f t="shared" si="19"/>
        <v>1326.9779999999998</v>
      </c>
      <c r="M254" s="7">
        <f t="shared" si="20"/>
        <v>7.5167971505556652E-2</v>
      </c>
      <c r="N254" s="7">
        <f t="shared" si="21"/>
        <v>1224.43579</v>
      </c>
      <c r="O254" s="7">
        <f t="shared" si="22"/>
        <v>70.273789999999991</v>
      </c>
      <c r="P254" s="7">
        <f t="shared" si="23"/>
        <v>59.366628889942533</v>
      </c>
    </row>
    <row r="255" spans="1:16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139.41499999999999</v>
      </c>
      <c r="F255" s="10">
        <v>0</v>
      </c>
      <c r="G255" s="10">
        <v>0</v>
      </c>
      <c r="H255" s="10">
        <v>84.794240000000002</v>
      </c>
      <c r="I255" s="10">
        <v>0</v>
      </c>
      <c r="J255" s="10">
        <v>0</v>
      </c>
      <c r="K255" s="10">
        <f t="shared" si="18"/>
        <v>139.41499999999999</v>
      </c>
      <c r="L255" s="10">
        <f t="shared" si="19"/>
        <v>1027.415</v>
      </c>
      <c r="M255" s="10">
        <f t="shared" si="20"/>
        <v>0</v>
      </c>
      <c r="N255" s="10">
        <f t="shared" si="21"/>
        <v>942.62076000000002</v>
      </c>
      <c r="O255" s="10">
        <f t="shared" si="22"/>
        <v>54.62075999999999</v>
      </c>
      <c r="P255" s="10">
        <f t="shared" si="23"/>
        <v>60.821461105333007</v>
      </c>
    </row>
    <row r="256" spans="1:16">
      <c r="A256" s="8" t="s">
        <v>24</v>
      </c>
      <c r="B256" s="9" t="s">
        <v>25</v>
      </c>
      <c r="C256" s="10">
        <v>226.03100000000001</v>
      </c>
      <c r="D256" s="10">
        <v>226.03100000000001</v>
      </c>
      <c r="E256" s="10">
        <v>31.031000000000002</v>
      </c>
      <c r="F256" s="10">
        <v>0</v>
      </c>
      <c r="G256" s="10">
        <v>0</v>
      </c>
      <c r="H256" s="10">
        <v>17.877970000000001</v>
      </c>
      <c r="I256" s="10">
        <v>0</v>
      </c>
      <c r="J256" s="10">
        <v>0</v>
      </c>
      <c r="K256" s="10">
        <f t="shared" si="18"/>
        <v>31.031000000000002</v>
      </c>
      <c r="L256" s="10">
        <f t="shared" si="19"/>
        <v>226.03100000000001</v>
      </c>
      <c r="M256" s="10">
        <f t="shared" si="20"/>
        <v>0</v>
      </c>
      <c r="N256" s="10">
        <f t="shared" si="21"/>
        <v>208.15303</v>
      </c>
      <c r="O256" s="10">
        <f t="shared" si="22"/>
        <v>13.153030000000001</v>
      </c>
      <c r="P256" s="10">
        <f t="shared" si="23"/>
        <v>57.61325771003191</v>
      </c>
    </row>
    <row r="257" spans="1:16">
      <c r="A257" s="8" t="s">
        <v>26</v>
      </c>
      <c r="B257" s="9" t="s">
        <v>27</v>
      </c>
      <c r="C257" s="10">
        <v>26.244</v>
      </c>
      <c r="D257" s="10">
        <v>26.244</v>
      </c>
      <c r="E257" s="10">
        <v>0.5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</v>
      </c>
      <c r="L257" s="10">
        <f t="shared" si="19"/>
        <v>26.244</v>
      </c>
      <c r="M257" s="10">
        <f t="shared" si="20"/>
        <v>0</v>
      </c>
      <c r="N257" s="10">
        <f t="shared" si="21"/>
        <v>26.244</v>
      </c>
      <c r="O257" s="10">
        <f t="shared" si="22"/>
        <v>0.5</v>
      </c>
      <c r="P257" s="10">
        <f t="shared" si="23"/>
        <v>0</v>
      </c>
    </row>
    <row r="258" spans="1:16">
      <c r="A258" s="8" t="s">
        <v>28</v>
      </c>
      <c r="B258" s="9" t="s">
        <v>29</v>
      </c>
      <c r="C258" s="10">
        <v>24.753</v>
      </c>
      <c r="D258" s="10">
        <v>42.805</v>
      </c>
      <c r="E258" s="10">
        <v>2</v>
      </c>
      <c r="F258" s="10">
        <v>0.13</v>
      </c>
      <c r="G258" s="10">
        <v>0</v>
      </c>
      <c r="H258" s="10">
        <v>0</v>
      </c>
      <c r="I258" s="10">
        <v>0.13</v>
      </c>
      <c r="J258" s="10">
        <v>0.13</v>
      </c>
      <c r="K258" s="10">
        <f t="shared" si="18"/>
        <v>1.87</v>
      </c>
      <c r="L258" s="10">
        <f t="shared" si="19"/>
        <v>42.674999999999997</v>
      </c>
      <c r="M258" s="10">
        <f t="shared" si="20"/>
        <v>6.5</v>
      </c>
      <c r="N258" s="10">
        <f t="shared" si="21"/>
        <v>42.805</v>
      </c>
      <c r="O258" s="10">
        <f t="shared" si="22"/>
        <v>2</v>
      </c>
      <c r="P258" s="10">
        <f t="shared" si="23"/>
        <v>0</v>
      </c>
    </row>
    <row r="259" spans="1:16">
      <c r="A259" s="8" t="s">
        <v>30</v>
      </c>
      <c r="B259" s="9" t="s">
        <v>31</v>
      </c>
      <c r="C259" s="10">
        <v>0.56800000000000006</v>
      </c>
      <c r="D259" s="10">
        <v>2.5680000000000001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2.5680000000000001</v>
      </c>
      <c r="M259" s="10">
        <f t="shared" si="20"/>
        <v>0</v>
      </c>
      <c r="N259" s="10">
        <f t="shared" si="21"/>
        <v>2.5680000000000001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2.0449999999999999</v>
      </c>
      <c r="D260" s="10">
        <v>2.0449999999999999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2.0449999999999999</v>
      </c>
      <c r="M260" s="10">
        <f t="shared" si="20"/>
        <v>0</v>
      </c>
      <c r="N260" s="10">
        <f t="shared" si="21"/>
        <v>2.0449999999999999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230008.30000000002</v>
      </c>
      <c r="D261" s="7">
        <v>238239.59811000002</v>
      </c>
      <c r="E261" s="7">
        <v>17644.933000000001</v>
      </c>
      <c r="F261" s="7">
        <v>11223.260179999999</v>
      </c>
      <c r="G261" s="7">
        <v>0</v>
      </c>
      <c r="H261" s="7">
        <v>11213.085060000001</v>
      </c>
      <c r="I261" s="7">
        <v>10.247290000000001</v>
      </c>
      <c r="J261" s="7">
        <v>4210.0584400000007</v>
      </c>
      <c r="K261" s="7">
        <f t="shared" si="18"/>
        <v>6421.6728200000016</v>
      </c>
      <c r="L261" s="7">
        <f t="shared" si="19"/>
        <v>227016.33793000001</v>
      </c>
      <c r="M261" s="7">
        <f t="shared" si="20"/>
        <v>63.606136560563861</v>
      </c>
      <c r="N261" s="7">
        <f t="shared" si="21"/>
        <v>227026.51305000001</v>
      </c>
      <c r="O261" s="7">
        <f t="shared" si="22"/>
        <v>6431.8479399999997</v>
      </c>
      <c r="P261" s="7">
        <f t="shared" si="23"/>
        <v>63.548470600596787</v>
      </c>
    </row>
    <row r="262" spans="1:16" ht="25.5">
      <c r="A262" s="8" t="s">
        <v>40</v>
      </c>
      <c r="B262" s="9" t="s">
        <v>41</v>
      </c>
      <c r="C262" s="10">
        <v>230008.30000000002</v>
      </c>
      <c r="D262" s="10">
        <v>238239.59811000002</v>
      </c>
      <c r="E262" s="10">
        <v>17644.933000000001</v>
      </c>
      <c r="F262" s="10">
        <v>11223.260179999999</v>
      </c>
      <c r="G262" s="10">
        <v>0</v>
      </c>
      <c r="H262" s="10">
        <v>11213.085060000001</v>
      </c>
      <c r="I262" s="10">
        <v>10.247290000000001</v>
      </c>
      <c r="J262" s="10">
        <v>4210.0584400000007</v>
      </c>
      <c r="K262" s="10">
        <f t="shared" ref="K262:K325" si="24">E262-F262</f>
        <v>6421.6728200000016</v>
      </c>
      <c r="L262" s="10">
        <f t="shared" ref="L262:L325" si="25">D262-F262</f>
        <v>227016.33793000001</v>
      </c>
      <c r="M262" s="10">
        <f t="shared" ref="M262:M325" si="26">IF(E262=0,0,(F262/E262)*100)</f>
        <v>63.606136560563861</v>
      </c>
      <c r="N262" s="10">
        <f t="shared" ref="N262:N325" si="27">D262-H262</f>
        <v>227026.51305000001</v>
      </c>
      <c r="O262" s="10">
        <f t="shared" ref="O262:O325" si="28">E262-H262</f>
        <v>6431.8479399999997</v>
      </c>
      <c r="P262" s="10">
        <f t="shared" ref="P262:P325" si="29">IF(E262=0,0,(H262/E262)*100)</f>
        <v>63.548470600596787</v>
      </c>
    </row>
    <row r="263" spans="1:16">
      <c r="A263" s="5" t="s">
        <v>130</v>
      </c>
      <c r="B263" s="6" t="s">
        <v>131</v>
      </c>
      <c r="C263" s="7">
        <v>14047.9</v>
      </c>
      <c r="D263" s="7">
        <v>14417.56904</v>
      </c>
      <c r="E263" s="7">
        <v>1110.1669999999999</v>
      </c>
      <c r="F263" s="7">
        <v>694.90210000000002</v>
      </c>
      <c r="G263" s="7">
        <v>0</v>
      </c>
      <c r="H263" s="7">
        <v>694.90210000000002</v>
      </c>
      <c r="I263" s="7">
        <v>0</v>
      </c>
      <c r="J263" s="7">
        <v>1.77525</v>
      </c>
      <c r="K263" s="7">
        <f t="shared" si="24"/>
        <v>415.2648999999999</v>
      </c>
      <c r="L263" s="7">
        <f t="shared" si="25"/>
        <v>13722.666940000001</v>
      </c>
      <c r="M263" s="7">
        <f t="shared" si="26"/>
        <v>62.594375440812065</v>
      </c>
      <c r="N263" s="7">
        <f t="shared" si="27"/>
        <v>13722.666940000001</v>
      </c>
      <c r="O263" s="7">
        <f t="shared" si="28"/>
        <v>415.2648999999999</v>
      </c>
      <c r="P263" s="7">
        <f t="shared" si="29"/>
        <v>62.594375440812065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14417.56904</v>
      </c>
      <c r="E264" s="10">
        <v>1110.1669999999999</v>
      </c>
      <c r="F264" s="10">
        <v>694.90210000000002</v>
      </c>
      <c r="G264" s="10">
        <v>0</v>
      </c>
      <c r="H264" s="10">
        <v>694.90210000000002</v>
      </c>
      <c r="I264" s="10">
        <v>0</v>
      </c>
      <c r="J264" s="10">
        <v>1.77525</v>
      </c>
      <c r="K264" s="10">
        <f t="shared" si="24"/>
        <v>415.2648999999999</v>
      </c>
      <c r="L264" s="10">
        <f t="shared" si="25"/>
        <v>13722.666940000001</v>
      </c>
      <c r="M264" s="10">
        <f t="shared" si="26"/>
        <v>62.594375440812065</v>
      </c>
      <c r="N264" s="10">
        <f t="shared" si="27"/>
        <v>13722.666940000001</v>
      </c>
      <c r="O264" s="10">
        <f t="shared" si="28"/>
        <v>415.2648999999999</v>
      </c>
      <c r="P264" s="10">
        <f t="shared" si="29"/>
        <v>62.594375440812065</v>
      </c>
    </row>
    <row r="265" spans="1:16" ht="25.5">
      <c r="A265" s="5" t="s">
        <v>132</v>
      </c>
      <c r="B265" s="6" t="s">
        <v>133</v>
      </c>
      <c r="C265" s="7">
        <v>845.80000000000007</v>
      </c>
      <c r="D265" s="7">
        <v>884.82188000000008</v>
      </c>
      <c r="E265" s="7">
        <v>69.48</v>
      </c>
      <c r="F265" s="7">
        <v>25.91291</v>
      </c>
      <c r="G265" s="7">
        <v>0</v>
      </c>
      <c r="H265" s="7">
        <v>25.91291</v>
      </c>
      <c r="I265" s="7">
        <v>0</v>
      </c>
      <c r="J265" s="7">
        <v>0</v>
      </c>
      <c r="K265" s="7">
        <f t="shared" si="24"/>
        <v>43.567090000000007</v>
      </c>
      <c r="L265" s="7">
        <f t="shared" si="25"/>
        <v>858.90897000000007</v>
      </c>
      <c r="M265" s="7">
        <f t="shared" si="26"/>
        <v>37.295495106505463</v>
      </c>
      <c r="N265" s="7">
        <f t="shared" si="27"/>
        <v>858.90897000000007</v>
      </c>
      <c r="O265" s="7">
        <f t="shared" si="28"/>
        <v>43.567090000000007</v>
      </c>
      <c r="P265" s="7">
        <f t="shared" si="29"/>
        <v>37.295495106505463</v>
      </c>
    </row>
    <row r="266" spans="1:16" ht="25.5">
      <c r="A266" s="8" t="s">
        <v>40</v>
      </c>
      <c r="B266" s="9" t="s">
        <v>41</v>
      </c>
      <c r="C266" s="10">
        <v>845.80000000000007</v>
      </c>
      <c r="D266" s="10">
        <v>884.82188000000008</v>
      </c>
      <c r="E266" s="10">
        <v>69.48</v>
      </c>
      <c r="F266" s="10">
        <v>25.91291</v>
      </c>
      <c r="G266" s="10">
        <v>0</v>
      </c>
      <c r="H266" s="10">
        <v>25.91291</v>
      </c>
      <c r="I266" s="10">
        <v>0</v>
      </c>
      <c r="J266" s="10">
        <v>0</v>
      </c>
      <c r="K266" s="10">
        <f t="shared" si="24"/>
        <v>43.567090000000007</v>
      </c>
      <c r="L266" s="10">
        <f t="shared" si="25"/>
        <v>858.90897000000007</v>
      </c>
      <c r="M266" s="10">
        <f t="shared" si="26"/>
        <v>37.295495106505463</v>
      </c>
      <c r="N266" s="10">
        <f t="shared" si="27"/>
        <v>858.90897000000007</v>
      </c>
      <c r="O266" s="10">
        <f t="shared" si="28"/>
        <v>43.567090000000007</v>
      </c>
      <c r="P266" s="10">
        <f t="shared" si="29"/>
        <v>37.295495106505463</v>
      </c>
    </row>
    <row r="267" spans="1:16">
      <c r="A267" s="5" t="s">
        <v>134</v>
      </c>
      <c r="B267" s="6" t="s">
        <v>135</v>
      </c>
      <c r="C267" s="7">
        <v>3642.2000000000003</v>
      </c>
      <c r="D267" s="7">
        <v>15167.09103</v>
      </c>
      <c r="E267" s="7">
        <v>1328.1179999999999</v>
      </c>
      <c r="F267" s="7">
        <v>516.28168000000005</v>
      </c>
      <c r="G267" s="7">
        <v>0</v>
      </c>
      <c r="H267" s="7">
        <v>106.10380000000001</v>
      </c>
      <c r="I267" s="7">
        <v>410.17788000000002</v>
      </c>
      <c r="J267" s="7">
        <v>431.78165000000001</v>
      </c>
      <c r="K267" s="7">
        <f t="shared" si="24"/>
        <v>811.83631999999989</v>
      </c>
      <c r="L267" s="7">
        <f t="shared" si="25"/>
        <v>14650.80935</v>
      </c>
      <c r="M267" s="7">
        <f t="shared" si="26"/>
        <v>38.873178437458122</v>
      </c>
      <c r="N267" s="7">
        <f t="shared" si="27"/>
        <v>15060.987229999999</v>
      </c>
      <c r="O267" s="7">
        <f t="shared" si="28"/>
        <v>1222.0141999999998</v>
      </c>
      <c r="P267" s="7">
        <f t="shared" si="29"/>
        <v>7.9890341069091768</v>
      </c>
    </row>
    <row r="268" spans="1:16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3642.2000000000003</v>
      </c>
      <c r="D269" s="10">
        <v>14971.09103</v>
      </c>
      <c r="E269" s="10">
        <v>1328.1179999999999</v>
      </c>
      <c r="F269" s="10">
        <v>516.28168000000005</v>
      </c>
      <c r="G269" s="10">
        <v>0</v>
      </c>
      <c r="H269" s="10">
        <v>106.10380000000001</v>
      </c>
      <c r="I269" s="10">
        <v>410.17788000000002</v>
      </c>
      <c r="J269" s="10">
        <v>431.78165000000001</v>
      </c>
      <c r="K269" s="10">
        <f t="shared" si="24"/>
        <v>811.83631999999989</v>
      </c>
      <c r="L269" s="10">
        <f t="shared" si="25"/>
        <v>14454.80935</v>
      </c>
      <c r="M269" s="10">
        <f t="shared" si="26"/>
        <v>38.873178437458122</v>
      </c>
      <c r="N269" s="10">
        <f t="shared" si="27"/>
        <v>14864.987229999999</v>
      </c>
      <c r="O269" s="10">
        <f t="shared" si="28"/>
        <v>1222.0141999999998</v>
      </c>
      <c r="P269" s="10">
        <f t="shared" si="29"/>
        <v>7.9890341069091768</v>
      </c>
    </row>
    <row r="270" spans="1:16">
      <c r="A270" s="5" t="s">
        <v>136</v>
      </c>
      <c r="B270" s="6" t="s">
        <v>63</v>
      </c>
      <c r="C270" s="7">
        <v>1169.6600000000001</v>
      </c>
      <c r="D270" s="7">
        <v>1905.22</v>
      </c>
      <c r="E270" s="7">
        <v>61.155000000000001</v>
      </c>
      <c r="F270" s="7">
        <v>55.524300000000011</v>
      </c>
      <c r="G270" s="7">
        <v>0</v>
      </c>
      <c r="H270" s="7">
        <v>55.524300000000011</v>
      </c>
      <c r="I270" s="7">
        <v>0</v>
      </c>
      <c r="J270" s="7">
        <v>0</v>
      </c>
      <c r="K270" s="7">
        <f t="shared" si="24"/>
        <v>5.6306999999999903</v>
      </c>
      <c r="L270" s="7">
        <f t="shared" si="25"/>
        <v>1849.6957</v>
      </c>
      <c r="M270" s="7">
        <f t="shared" si="26"/>
        <v>90.792739759627196</v>
      </c>
      <c r="N270" s="7">
        <f t="shared" si="27"/>
        <v>1849.6957</v>
      </c>
      <c r="O270" s="7">
        <f t="shared" si="28"/>
        <v>5.6306999999999903</v>
      </c>
      <c r="P270" s="7">
        <f t="shared" si="29"/>
        <v>90.792739759627196</v>
      </c>
    </row>
    <row r="271" spans="1:16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21.491400000000002</v>
      </c>
      <c r="G271" s="10">
        <v>0</v>
      </c>
      <c r="H271" s="10">
        <v>21.491400000000002</v>
      </c>
      <c r="I271" s="10">
        <v>0</v>
      </c>
      <c r="J271" s="10">
        <v>0</v>
      </c>
      <c r="K271" s="10">
        <f t="shared" si="24"/>
        <v>-21.491400000000002</v>
      </c>
      <c r="L271" s="10">
        <f t="shared" si="25"/>
        <v>146.1086</v>
      </c>
      <c r="M271" s="10">
        <f t="shared" si="26"/>
        <v>0</v>
      </c>
      <c r="N271" s="10">
        <f t="shared" si="27"/>
        <v>146.1086</v>
      </c>
      <c r="O271" s="10">
        <f t="shared" si="28"/>
        <v>-21.491400000000002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1169.6600000000001</v>
      </c>
      <c r="D272" s="10">
        <v>1737.6200000000001</v>
      </c>
      <c r="E272" s="10">
        <v>61.155000000000001</v>
      </c>
      <c r="F272" s="10">
        <v>34.032900000000005</v>
      </c>
      <c r="G272" s="10">
        <v>0</v>
      </c>
      <c r="H272" s="10">
        <v>34.032900000000005</v>
      </c>
      <c r="I272" s="10">
        <v>0</v>
      </c>
      <c r="J272" s="10">
        <v>0</v>
      </c>
      <c r="K272" s="10">
        <f t="shared" si="24"/>
        <v>27.122099999999996</v>
      </c>
      <c r="L272" s="10">
        <f t="shared" si="25"/>
        <v>1703.5871000000002</v>
      </c>
      <c r="M272" s="10">
        <f t="shared" si="26"/>
        <v>55.650233014471425</v>
      </c>
      <c r="N272" s="10">
        <f t="shared" si="27"/>
        <v>1703.5871000000002</v>
      </c>
      <c r="O272" s="10">
        <f t="shared" si="28"/>
        <v>27.122099999999996</v>
      </c>
      <c r="P272" s="10">
        <f t="shared" si="29"/>
        <v>55.650233014471425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37705.771000000001</v>
      </c>
      <c r="E273" s="7">
        <v>2614.989</v>
      </c>
      <c r="F273" s="7">
        <v>982.71747000000005</v>
      </c>
      <c r="G273" s="7">
        <v>0</v>
      </c>
      <c r="H273" s="7">
        <v>742.53658999999993</v>
      </c>
      <c r="I273" s="7">
        <v>310.20859000000002</v>
      </c>
      <c r="J273" s="7">
        <v>311.72149999999999</v>
      </c>
      <c r="K273" s="7">
        <f t="shared" si="24"/>
        <v>1632.27153</v>
      </c>
      <c r="L273" s="7">
        <f t="shared" si="25"/>
        <v>36723.053529999997</v>
      </c>
      <c r="M273" s="7">
        <f t="shared" si="26"/>
        <v>37.580176054277857</v>
      </c>
      <c r="N273" s="7">
        <f t="shared" si="27"/>
        <v>36963.234409999997</v>
      </c>
      <c r="O273" s="7">
        <f t="shared" si="28"/>
        <v>1872.4524100000001</v>
      </c>
      <c r="P273" s="7">
        <f t="shared" si="29"/>
        <v>28.395400133614324</v>
      </c>
    </row>
    <row r="274" spans="1:16" ht="25.5">
      <c r="A274" s="5" t="s">
        <v>139</v>
      </c>
      <c r="B274" s="6" t="s">
        <v>69</v>
      </c>
      <c r="C274" s="7">
        <v>2946.6950000000002</v>
      </c>
      <c r="D274" s="7">
        <v>3186.1039999999994</v>
      </c>
      <c r="E274" s="7">
        <v>217.13800000000001</v>
      </c>
      <c r="F274" s="7">
        <v>0</v>
      </c>
      <c r="G274" s="7">
        <v>0</v>
      </c>
      <c r="H274" s="7">
        <v>0</v>
      </c>
      <c r="I274" s="7">
        <v>40.702570000000001</v>
      </c>
      <c r="J274" s="7">
        <v>40.702570000000001</v>
      </c>
      <c r="K274" s="7">
        <f t="shared" si="24"/>
        <v>217.13800000000001</v>
      </c>
      <c r="L274" s="7">
        <f t="shared" si="25"/>
        <v>3186.1039999999994</v>
      </c>
      <c r="M274" s="7">
        <f t="shared" si="26"/>
        <v>0</v>
      </c>
      <c r="N274" s="7">
        <f t="shared" si="27"/>
        <v>3186.1039999999994</v>
      </c>
      <c r="O274" s="7">
        <f t="shared" si="28"/>
        <v>217.13800000000001</v>
      </c>
      <c r="P274" s="7">
        <f t="shared" si="29"/>
        <v>0</v>
      </c>
    </row>
    <row r="275" spans="1:16">
      <c r="A275" s="8" t="s">
        <v>22</v>
      </c>
      <c r="B275" s="9" t="s">
        <v>23</v>
      </c>
      <c r="C275" s="10">
        <v>2280.9500000000003</v>
      </c>
      <c r="D275" s="10">
        <v>2477.1869999999999</v>
      </c>
      <c r="E275" s="10">
        <v>170.9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170.9</v>
      </c>
      <c r="L275" s="10">
        <f t="shared" si="25"/>
        <v>2477.1869999999999</v>
      </c>
      <c r="M275" s="10">
        <f t="shared" si="26"/>
        <v>0</v>
      </c>
      <c r="N275" s="10">
        <f t="shared" si="27"/>
        <v>2477.1869999999999</v>
      </c>
      <c r="O275" s="10">
        <f t="shared" si="28"/>
        <v>170.9</v>
      </c>
      <c r="P275" s="10">
        <f t="shared" si="29"/>
        <v>0</v>
      </c>
    </row>
    <row r="276" spans="1:16">
      <c r="A276" s="8" t="s">
        <v>24</v>
      </c>
      <c r="B276" s="9" t="s">
        <v>25</v>
      </c>
      <c r="C276" s="10">
        <v>501.80900000000003</v>
      </c>
      <c r="D276" s="10">
        <v>544.98099999999999</v>
      </c>
      <c r="E276" s="10">
        <v>37.938000000000002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37.938000000000002</v>
      </c>
      <c r="L276" s="10">
        <f t="shared" si="25"/>
        <v>544.98099999999999</v>
      </c>
      <c r="M276" s="10">
        <f t="shared" si="26"/>
        <v>0</v>
      </c>
      <c r="N276" s="10">
        <f t="shared" si="27"/>
        <v>544.98099999999999</v>
      </c>
      <c r="O276" s="10">
        <f t="shared" si="28"/>
        <v>37.938000000000002</v>
      </c>
      <c r="P276" s="10">
        <f t="shared" si="29"/>
        <v>0</v>
      </c>
    </row>
    <row r="277" spans="1:16">
      <c r="A277" s="8" t="s">
        <v>26</v>
      </c>
      <c r="B277" s="9" t="s">
        <v>27</v>
      </c>
      <c r="C277" s="10">
        <v>121.89700000000001</v>
      </c>
      <c r="D277" s="10">
        <v>121.89700000000001</v>
      </c>
      <c r="E277" s="10">
        <v>5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5</v>
      </c>
      <c r="L277" s="10">
        <f t="shared" si="25"/>
        <v>121.89700000000001</v>
      </c>
      <c r="M277" s="10">
        <f t="shared" si="26"/>
        <v>0</v>
      </c>
      <c r="N277" s="10">
        <f t="shared" si="27"/>
        <v>121.89700000000001</v>
      </c>
      <c r="O277" s="10">
        <f t="shared" si="28"/>
        <v>5</v>
      </c>
      <c r="P277" s="10">
        <f t="shared" si="29"/>
        <v>0</v>
      </c>
    </row>
    <row r="278" spans="1:16">
      <c r="A278" s="8" t="s">
        <v>28</v>
      </c>
      <c r="B278" s="9" t="s">
        <v>29</v>
      </c>
      <c r="C278" s="10">
        <v>33.177999999999997</v>
      </c>
      <c r="D278" s="10">
        <v>33.177999999999997</v>
      </c>
      <c r="E278" s="10">
        <v>3.1</v>
      </c>
      <c r="F278" s="10">
        <v>0</v>
      </c>
      <c r="G278" s="10">
        <v>0</v>
      </c>
      <c r="H278" s="10">
        <v>0</v>
      </c>
      <c r="I278" s="10">
        <v>12.523110000000001</v>
      </c>
      <c r="J278" s="10">
        <v>12.523110000000001</v>
      </c>
      <c r="K278" s="10">
        <f t="shared" si="24"/>
        <v>3.1</v>
      </c>
      <c r="L278" s="10">
        <f t="shared" si="25"/>
        <v>33.177999999999997</v>
      </c>
      <c r="M278" s="10">
        <f t="shared" si="26"/>
        <v>0</v>
      </c>
      <c r="N278" s="10">
        <f t="shared" si="27"/>
        <v>33.177999999999997</v>
      </c>
      <c r="O278" s="10">
        <f t="shared" si="28"/>
        <v>3.1</v>
      </c>
      <c r="P278" s="10">
        <f t="shared" si="29"/>
        <v>0</v>
      </c>
    </row>
    <row r="279" spans="1:16">
      <c r="A279" s="8" t="s">
        <v>30</v>
      </c>
      <c r="B279" s="9" t="s">
        <v>31</v>
      </c>
      <c r="C279" s="10">
        <v>2.8610000000000002</v>
      </c>
      <c r="D279" s="10">
        <v>2.8610000000000002</v>
      </c>
      <c r="E279" s="10">
        <v>0.2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0.2</v>
      </c>
      <c r="L279" s="10">
        <f t="shared" si="25"/>
        <v>2.8610000000000002</v>
      </c>
      <c r="M279" s="10">
        <f t="shared" si="26"/>
        <v>0</v>
      </c>
      <c r="N279" s="10">
        <f t="shared" si="27"/>
        <v>2.8610000000000002</v>
      </c>
      <c r="O279" s="10">
        <f t="shared" si="28"/>
        <v>0.2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51">
      <c r="A281" s="5" t="s">
        <v>140</v>
      </c>
      <c r="B281" s="6" t="s">
        <v>141</v>
      </c>
      <c r="C281" s="7">
        <v>3280.4000000000005</v>
      </c>
      <c r="D281" s="7">
        <v>3280.4000000000005</v>
      </c>
      <c r="E281" s="7">
        <v>281.40000000000003</v>
      </c>
      <c r="F281" s="7">
        <v>239.70647</v>
      </c>
      <c r="G281" s="7">
        <v>0</v>
      </c>
      <c r="H281" s="7">
        <v>0</v>
      </c>
      <c r="I281" s="7">
        <v>239.70647</v>
      </c>
      <c r="J281" s="7">
        <v>239.70647</v>
      </c>
      <c r="K281" s="7">
        <f t="shared" si="24"/>
        <v>41.693530000000038</v>
      </c>
      <c r="L281" s="7">
        <f t="shared" si="25"/>
        <v>3040.6935300000005</v>
      </c>
      <c r="M281" s="7">
        <f t="shared" si="26"/>
        <v>85.183535891968717</v>
      </c>
      <c r="N281" s="7">
        <f t="shared" si="27"/>
        <v>3280.4000000000005</v>
      </c>
      <c r="O281" s="7">
        <f t="shared" si="28"/>
        <v>281.40000000000003</v>
      </c>
      <c r="P281" s="7">
        <f t="shared" si="29"/>
        <v>0</v>
      </c>
    </row>
    <row r="282" spans="1:16">
      <c r="A282" s="8" t="s">
        <v>64</v>
      </c>
      <c r="B282" s="9" t="s">
        <v>65</v>
      </c>
      <c r="C282" s="10">
        <v>3280.4000000000005</v>
      </c>
      <c r="D282" s="10">
        <v>3280.4000000000005</v>
      </c>
      <c r="E282" s="10">
        <v>281.40000000000003</v>
      </c>
      <c r="F282" s="10">
        <v>239.70647</v>
      </c>
      <c r="G282" s="10">
        <v>0</v>
      </c>
      <c r="H282" s="10">
        <v>0</v>
      </c>
      <c r="I282" s="10">
        <v>239.70647</v>
      </c>
      <c r="J282" s="10">
        <v>239.70647</v>
      </c>
      <c r="K282" s="10">
        <f t="shared" si="24"/>
        <v>41.693530000000038</v>
      </c>
      <c r="L282" s="10">
        <f t="shared" si="25"/>
        <v>3040.6935300000005</v>
      </c>
      <c r="M282" s="10">
        <f t="shared" si="26"/>
        <v>85.183535891968717</v>
      </c>
      <c r="N282" s="10">
        <f t="shared" si="27"/>
        <v>3280.4000000000005</v>
      </c>
      <c r="O282" s="10">
        <f t="shared" si="28"/>
        <v>281.40000000000003</v>
      </c>
      <c r="P282" s="10">
        <f t="shared" si="29"/>
        <v>0</v>
      </c>
    </row>
    <row r="283" spans="1:16" ht="63.75">
      <c r="A283" s="5" t="s">
        <v>142</v>
      </c>
      <c r="B283" s="6" t="s">
        <v>143</v>
      </c>
      <c r="C283" s="7">
        <v>2.512</v>
      </c>
      <c r="D283" s="7">
        <v>2.512</v>
      </c>
      <c r="E283" s="7">
        <v>0.03</v>
      </c>
      <c r="F283" s="7">
        <v>5.8899999999999994E-3</v>
      </c>
      <c r="G283" s="7">
        <v>0</v>
      </c>
      <c r="H283" s="7">
        <v>0</v>
      </c>
      <c r="I283" s="7">
        <v>5.8899999999999994E-3</v>
      </c>
      <c r="J283" s="7">
        <v>5.8899999999999994E-3</v>
      </c>
      <c r="K283" s="7">
        <f t="shared" si="24"/>
        <v>2.4109999999999999E-2</v>
      </c>
      <c r="L283" s="7">
        <f t="shared" si="25"/>
        <v>2.5061100000000001</v>
      </c>
      <c r="M283" s="7">
        <f t="shared" si="26"/>
        <v>19.633333333333333</v>
      </c>
      <c r="N283" s="7">
        <f t="shared" si="27"/>
        <v>2.512</v>
      </c>
      <c r="O283" s="7">
        <f t="shared" si="28"/>
        <v>0.03</v>
      </c>
      <c r="P283" s="7">
        <f t="shared" si="29"/>
        <v>0</v>
      </c>
    </row>
    <row r="284" spans="1:16">
      <c r="A284" s="8" t="s">
        <v>64</v>
      </c>
      <c r="B284" s="9" t="s">
        <v>65</v>
      </c>
      <c r="C284" s="10">
        <v>2.512</v>
      </c>
      <c r="D284" s="10">
        <v>2.512</v>
      </c>
      <c r="E284" s="10">
        <v>0.03</v>
      </c>
      <c r="F284" s="10">
        <v>5.8899999999999994E-3</v>
      </c>
      <c r="G284" s="10">
        <v>0</v>
      </c>
      <c r="H284" s="10">
        <v>0</v>
      </c>
      <c r="I284" s="10">
        <v>5.8899999999999994E-3</v>
      </c>
      <c r="J284" s="10">
        <v>5.8899999999999994E-3</v>
      </c>
      <c r="K284" s="10">
        <f t="shared" si="24"/>
        <v>2.4109999999999999E-2</v>
      </c>
      <c r="L284" s="10">
        <f t="shared" si="25"/>
        <v>2.5061100000000001</v>
      </c>
      <c r="M284" s="10">
        <f t="shared" si="26"/>
        <v>19.633333333333333</v>
      </c>
      <c r="N284" s="10">
        <f t="shared" si="27"/>
        <v>2.512</v>
      </c>
      <c r="O284" s="10">
        <f t="shared" si="28"/>
        <v>0.03</v>
      </c>
      <c r="P284" s="10">
        <f t="shared" si="29"/>
        <v>0</v>
      </c>
    </row>
    <row r="285" spans="1:16" ht="25.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242.55</v>
      </c>
      <c r="F285" s="7">
        <v>132.61500000000001</v>
      </c>
      <c r="G285" s="7">
        <v>0</v>
      </c>
      <c r="H285" s="7">
        <v>132.61500000000001</v>
      </c>
      <c r="I285" s="7">
        <v>0</v>
      </c>
      <c r="J285" s="7">
        <v>0</v>
      </c>
      <c r="K285" s="7">
        <f t="shared" si="24"/>
        <v>109.935</v>
      </c>
      <c r="L285" s="7">
        <f t="shared" si="25"/>
        <v>2083.7950000000001</v>
      </c>
      <c r="M285" s="7">
        <f t="shared" si="26"/>
        <v>54.675324675324674</v>
      </c>
      <c r="N285" s="7">
        <f t="shared" si="27"/>
        <v>2083.7950000000001</v>
      </c>
      <c r="O285" s="7">
        <f t="shared" si="28"/>
        <v>109.935</v>
      </c>
      <c r="P285" s="7">
        <f t="shared" si="29"/>
        <v>54.675324675324674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242.55</v>
      </c>
      <c r="F286" s="10">
        <v>132.61500000000001</v>
      </c>
      <c r="G286" s="10">
        <v>0</v>
      </c>
      <c r="H286" s="10">
        <v>132.61500000000001</v>
      </c>
      <c r="I286" s="10">
        <v>0</v>
      </c>
      <c r="J286" s="10">
        <v>0</v>
      </c>
      <c r="K286" s="10">
        <f t="shared" si="24"/>
        <v>109.935</v>
      </c>
      <c r="L286" s="10">
        <f t="shared" si="25"/>
        <v>2083.7950000000001</v>
      </c>
      <c r="M286" s="10">
        <f t="shared" si="26"/>
        <v>54.675324675324674</v>
      </c>
      <c r="N286" s="10">
        <f t="shared" si="27"/>
        <v>2083.7950000000001</v>
      </c>
      <c r="O286" s="10">
        <f t="shared" si="28"/>
        <v>109.935</v>
      </c>
      <c r="P286" s="10">
        <f t="shared" si="29"/>
        <v>54.675324675324674</v>
      </c>
    </row>
    <row r="287" spans="1:16" ht="51">
      <c r="A287" s="5" t="s">
        <v>146</v>
      </c>
      <c r="B287" s="6" t="s">
        <v>147</v>
      </c>
      <c r="C287" s="7">
        <v>11792.800000000001</v>
      </c>
      <c r="D287" s="7">
        <v>11817.800000000001</v>
      </c>
      <c r="E287" s="7">
        <v>1011.9000000000001</v>
      </c>
      <c r="F287" s="7">
        <v>543.97358999999994</v>
      </c>
      <c r="G287" s="7">
        <v>0</v>
      </c>
      <c r="H287" s="7">
        <v>543.97358999999994</v>
      </c>
      <c r="I287" s="7">
        <v>0</v>
      </c>
      <c r="J287" s="7">
        <v>0</v>
      </c>
      <c r="K287" s="7">
        <f t="shared" si="24"/>
        <v>467.92641000000015</v>
      </c>
      <c r="L287" s="7">
        <f t="shared" si="25"/>
        <v>11273.826410000001</v>
      </c>
      <c r="M287" s="7">
        <f t="shared" si="26"/>
        <v>53.757643047731982</v>
      </c>
      <c r="N287" s="7">
        <f t="shared" si="27"/>
        <v>11273.826410000001</v>
      </c>
      <c r="O287" s="7">
        <f t="shared" si="28"/>
        <v>467.92641000000015</v>
      </c>
      <c r="P287" s="7">
        <f t="shared" si="29"/>
        <v>53.757643047731982</v>
      </c>
    </row>
    <row r="288" spans="1:16">
      <c r="A288" s="8" t="s">
        <v>22</v>
      </c>
      <c r="B288" s="9" t="s">
        <v>23</v>
      </c>
      <c r="C288" s="10">
        <v>8887.6</v>
      </c>
      <c r="D288" s="10">
        <v>8887.6</v>
      </c>
      <c r="E288" s="10">
        <v>800</v>
      </c>
      <c r="F288" s="10">
        <v>418.07815999999997</v>
      </c>
      <c r="G288" s="10">
        <v>0</v>
      </c>
      <c r="H288" s="10">
        <v>418.07815999999997</v>
      </c>
      <c r="I288" s="10">
        <v>0</v>
      </c>
      <c r="J288" s="10">
        <v>0</v>
      </c>
      <c r="K288" s="10">
        <f t="shared" si="24"/>
        <v>381.92184000000003</v>
      </c>
      <c r="L288" s="10">
        <f t="shared" si="25"/>
        <v>8469.5218400000012</v>
      </c>
      <c r="M288" s="10">
        <f t="shared" si="26"/>
        <v>52.259769999999996</v>
      </c>
      <c r="N288" s="10">
        <f t="shared" si="27"/>
        <v>8469.5218400000012</v>
      </c>
      <c r="O288" s="10">
        <f t="shared" si="28"/>
        <v>381.92184000000003</v>
      </c>
      <c r="P288" s="10">
        <f t="shared" si="29"/>
        <v>52.259769999999996</v>
      </c>
    </row>
    <row r="289" spans="1:16">
      <c r="A289" s="8" t="s">
        <v>24</v>
      </c>
      <c r="B289" s="9" t="s">
        <v>25</v>
      </c>
      <c r="C289" s="10">
        <v>1955.2</v>
      </c>
      <c r="D289" s="10">
        <v>1931.2</v>
      </c>
      <c r="E289" s="10">
        <v>176</v>
      </c>
      <c r="F289" s="10">
        <v>78.353429999999989</v>
      </c>
      <c r="G289" s="10">
        <v>0</v>
      </c>
      <c r="H289" s="10">
        <v>78.353429999999989</v>
      </c>
      <c r="I289" s="10">
        <v>0</v>
      </c>
      <c r="J289" s="10">
        <v>0</v>
      </c>
      <c r="K289" s="10">
        <f t="shared" si="24"/>
        <v>97.646570000000011</v>
      </c>
      <c r="L289" s="10">
        <f t="shared" si="25"/>
        <v>1852.8465700000002</v>
      </c>
      <c r="M289" s="10">
        <f t="shared" si="26"/>
        <v>44.518994318181811</v>
      </c>
      <c r="N289" s="10">
        <f t="shared" si="27"/>
        <v>1852.8465700000002</v>
      </c>
      <c r="O289" s="10">
        <f t="shared" si="28"/>
        <v>97.646570000000011</v>
      </c>
      <c r="P289" s="10">
        <f t="shared" si="29"/>
        <v>44.518994318181811</v>
      </c>
    </row>
    <row r="290" spans="1:16">
      <c r="A290" s="8" t="s">
        <v>26</v>
      </c>
      <c r="B290" s="9" t="s">
        <v>27</v>
      </c>
      <c r="C290" s="10">
        <v>115.4</v>
      </c>
      <c r="D290" s="10">
        <v>115.4</v>
      </c>
      <c r="E290" s="10">
        <v>10</v>
      </c>
      <c r="F290" s="10">
        <v>8.9920000000000009</v>
      </c>
      <c r="G290" s="10">
        <v>0</v>
      </c>
      <c r="H290" s="10">
        <v>8.9920000000000009</v>
      </c>
      <c r="I290" s="10">
        <v>0</v>
      </c>
      <c r="J290" s="10">
        <v>0</v>
      </c>
      <c r="K290" s="10">
        <f t="shared" si="24"/>
        <v>1.0079999999999991</v>
      </c>
      <c r="L290" s="10">
        <f t="shared" si="25"/>
        <v>106.408</v>
      </c>
      <c r="M290" s="10">
        <f t="shared" si="26"/>
        <v>89.920000000000016</v>
      </c>
      <c r="N290" s="10">
        <f t="shared" si="27"/>
        <v>106.408</v>
      </c>
      <c r="O290" s="10">
        <f t="shared" si="28"/>
        <v>1.0079999999999991</v>
      </c>
      <c r="P290" s="10">
        <f t="shared" si="29"/>
        <v>89.920000000000016</v>
      </c>
    </row>
    <row r="291" spans="1:16">
      <c r="A291" s="8" t="s">
        <v>72</v>
      </c>
      <c r="B291" s="9" t="s">
        <v>73</v>
      </c>
      <c r="C291" s="10">
        <v>3.2</v>
      </c>
      <c r="D291" s="10">
        <v>3.2</v>
      </c>
      <c r="E291" s="10">
        <v>0.2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0.2</v>
      </c>
      <c r="L291" s="10">
        <f t="shared" si="25"/>
        <v>3.2</v>
      </c>
      <c r="M291" s="10">
        <f t="shared" si="26"/>
        <v>0</v>
      </c>
      <c r="N291" s="10">
        <f t="shared" si="27"/>
        <v>3.2</v>
      </c>
      <c r="O291" s="10">
        <f t="shared" si="28"/>
        <v>0.2</v>
      </c>
      <c r="P291" s="10">
        <f t="shared" si="29"/>
        <v>0</v>
      </c>
    </row>
    <row r="292" spans="1:16">
      <c r="A292" s="8" t="s">
        <v>28</v>
      </c>
      <c r="B292" s="9" t="s">
        <v>29</v>
      </c>
      <c r="C292" s="10">
        <v>52.5</v>
      </c>
      <c r="D292" s="10">
        <v>76.5</v>
      </c>
      <c r="E292" s="10">
        <v>4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4</v>
      </c>
      <c r="L292" s="10">
        <f t="shared" si="25"/>
        <v>76.5</v>
      </c>
      <c r="M292" s="10">
        <f t="shared" si="26"/>
        <v>0</v>
      </c>
      <c r="N292" s="10">
        <f t="shared" si="27"/>
        <v>76.5</v>
      </c>
      <c r="O292" s="10">
        <f t="shared" si="28"/>
        <v>4</v>
      </c>
      <c r="P292" s="10">
        <f t="shared" si="29"/>
        <v>0</v>
      </c>
    </row>
    <row r="293" spans="1:16">
      <c r="A293" s="8" t="s">
        <v>30</v>
      </c>
      <c r="B293" s="9" t="s">
        <v>31</v>
      </c>
      <c r="C293" s="10">
        <v>222.1</v>
      </c>
      <c r="D293" s="10">
        <v>222.1</v>
      </c>
      <c r="E293" s="10">
        <v>19</v>
      </c>
      <c r="F293" s="10">
        <v>10.02</v>
      </c>
      <c r="G293" s="10">
        <v>0</v>
      </c>
      <c r="H293" s="10">
        <v>10.02</v>
      </c>
      <c r="I293" s="10">
        <v>0</v>
      </c>
      <c r="J293" s="10">
        <v>0</v>
      </c>
      <c r="K293" s="10">
        <f t="shared" si="24"/>
        <v>8.98</v>
      </c>
      <c r="L293" s="10">
        <f t="shared" si="25"/>
        <v>212.07999999999998</v>
      </c>
      <c r="M293" s="10">
        <f t="shared" si="26"/>
        <v>52.736842105263158</v>
      </c>
      <c r="N293" s="10">
        <f t="shared" si="27"/>
        <v>212.07999999999998</v>
      </c>
      <c r="O293" s="10">
        <f t="shared" si="28"/>
        <v>8.98</v>
      </c>
      <c r="P293" s="10">
        <f t="shared" si="29"/>
        <v>52.736842105263158</v>
      </c>
    </row>
    <row r="294" spans="1:16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>
      <c r="A295" s="8" t="s">
        <v>34</v>
      </c>
      <c r="B295" s="9" t="s">
        <v>35</v>
      </c>
      <c r="C295" s="10">
        <v>2.6</v>
      </c>
      <c r="D295" s="10">
        <v>2.6</v>
      </c>
      <c r="E295" s="10">
        <v>0.2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0.2</v>
      </c>
      <c r="L295" s="10">
        <f t="shared" si="25"/>
        <v>2.6</v>
      </c>
      <c r="M295" s="10">
        <f t="shared" si="26"/>
        <v>0</v>
      </c>
      <c r="N295" s="10">
        <f t="shared" si="27"/>
        <v>2.6</v>
      </c>
      <c r="O295" s="10">
        <f t="shared" si="28"/>
        <v>0.2</v>
      </c>
      <c r="P295" s="10">
        <f t="shared" si="29"/>
        <v>0</v>
      </c>
    </row>
    <row r="296" spans="1:16">
      <c r="A296" s="8" t="s">
        <v>36</v>
      </c>
      <c r="B296" s="9" t="s">
        <v>37</v>
      </c>
      <c r="C296" s="10">
        <v>30.5</v>
      </c>
      <c r="D296" s="10">
        <v>30.5</v>
      </c>
      <c r="E296" s="10">
        <v>2.5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2.5</v>
      </c>
      <c r="L296" s="10">
        <f t="shared" si="25"/>
        <v>30.5</v>
      </c>
      <c r="M296" s="10">
        <f t="shared" si="26"/>
        <v>0</v>
      </c>
      <c r="N296" s="10">
        <f t="shared" si="27"/>
        <v>30.5</v>
      </c>
      <c r="O296" s="10">
        <f t="shared" si="28"/>
        <v>2.5</v>
      </c>
      <c r="P296" s="10">
        <f t="shared" si="29"/>
        <v>0</v>
      </c>
    </row>
    <row r="297" spans="1:16">
      <c r="A297" s="8" t="s">
        <v>64</v>
      </c>
      <c r="B297" s="9" t="s">
        <v>65</v>
      </c>
      <c r="C297" s="10">
        <v>161.4</v>
      </c>
      <c r="D297" s="10">
        <v>186.4</v>
      </c>
      <c r="E297" s="10">
        <v>0</v>
      </c>
      <c r="F297" s="10">
        <v>28.53</v>
      </c>
      <c r="G297" s="10">
        <v>0</v>
      </c>
      <c r="H297" s="10">
        <v>28.53</v>
      </c>
      <c r="I297" s="10">
        <v>0</v>
      </c>
      <c r="J297" s="10">
        <v>0</v>
      </c>
      <c r="K297" s="10">
        <f t="shared" si="24"/>
        <v>-28.53</v>
      </c>
      <c r="L297" s="10">
        <f t="shared" si="25"/>
        <v>157.87</v>
      </c>
      <c r="M297" s="10">
        <f t="shared" si="26"/>
        <v>0</v>
      </c>
      <c r="N297" s="10">
        <f t="shared" si="27"/>
        <v>157.87</v>
      </c>
      <c r="O297" s="10">
        <f t="shared" si="28"/>
        <v>-28.53</v>
      </c>
      <c r="P297" s="10">
        <f t="shared" si="29"/>
        <v>0</v>
      </c>
    </row>
    <row r="298" spans="1:16" ht="25.5">
      <c r="A298" s="5" t="s">
        <v>148</v>
      </c>
      <c r="B298" s="6" t="s">
        <v>149</v>
      </c>
      <c r="C298" s="7">
        <v>1462.6000000000001</v>
      </c>
      <c r="D298" s="7">
        <v>1462.6000000000001</v>
      </c>
      <c r="E298" s="7">
        <v>127.10000000000001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127.10000000000001</v>
      </c>
      <c r="L298" s="7">
        <f t="shared" si="25"/>
        <v>1462.6000000000001</v>
      </c>
      <c r="M298" s="7">
        <f t="shared" si="26"/>
        <v>0</v>
      </c>
      <c r="N298" s="7">
        <f t="shared" si="27"/>
        <v>1462.6000000000001</v>
      </c>
      <c r="O298" s="7">
        <f t="shared" si="28"/>
        <v>127.10000000000001</v>
      </c>
      <c r="P298" s="7">
        <f t="shared" si="29"/>
        <v>0</v>
      </c>
    </row>
    <row r="299" spans="1:16">
      <c r="A299" s="8" t="s">
        <v>22</v>
      </c>
      <c r="B299" s="9" t="s">
        <v>23</v>
      </c>
      <c r="C299" s="10">
        <v>1062.2</v>
      </c>
      <c r="D299" s="10">
        <v>1062.2</v>
      </c>
      <c r="E299" s="10">
        <v>98.5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98.5</v>
      </c>
      <c r="L299" s="10">
        <f t="shared" si="25"/>
        <v>1062.2</v>
      </c>
      <c r="M299" s="10">
        <f t="shared" si="26"/>
        <v>0</v>
      </c>
      <c r="N299" s="10">
        <f t="shared" si="27"/>
        <v>1062.2</v>
      </c>
      <c r="O299" s="10">
        <f t="shared" si="28"/>
        <v>98.5</v>
      </c>
      <c r="P299" s="10">
        <f t="shared" si="29"/>
        <v>0</v>
      </c>
    </row>
    <row r="300" spans="1:16">
      <c r="A300" s="8" t="s">
        <v>24</v>
      </c>
      <c r="B300" s="9" t="s">
        <v>25</v>
      </c>
      <c r="C300" s="10">
        <v>233.70000000000002</v>
      </c>
      <c r="D300" s="10">
        <v>233.70000000000002</v>
      </c>
      <c r="E300" s="10">
        <v>21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21</v>
      </c>
      <c r="L300" s="10">
        <f t="shared" si="25"/>
        <v>233.70000000000002</v>
      </c>
      <c r="M300" s="10">
        <f t="shared" si="26"/>
        <v>0</v>
      </c>
      <c r="N300" s="10">
        <f t="shared" si="27"/>
        <v>233.70000000000002</v>
      </c>
      <c r="O300" s="10">
        <f t="shared" si="28"/>
        <v>21</v>
      </c>
      <c r="P300" s="10">
        <f t="shared" si="29"/>
        <v>0</v>
      </c>
    </row>
    <row r="301" spans="1:16">
      <c r="A301" s="8" t="s">
        <v>26</v>
      </c>
      <c r="B301" s="9" t="s">
        <v>27</v>
      </c>
      <c r="C301" s="10">
        <v>65.2</v>
      </c>
      <c r="D301" s="10">
        <v>65.2</v>
      </c>
      <c r="E301" s="10">
        <v>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5</v>
      </c>
      <c r="L301" s="10">
        <f t="shared" si="25"/>
        <v>65.2</v>
      </c>
      <c r="M301" s="10">
        <f t="shared" si="26"/>
        <v>0</v>
      </c>
      <c r="N301" s="10">
        <f t="shared" si="27"/>
        <v>65.2</v>
      </c>
      <c r="O301" s="10">
        <f t="shared" si="28"/>
        <v>5</v>
      </c>
      <c r="P301" s="10">
        <f t="shared" si="29"/>
        <v>0</v>
      </c>
    </row>
    <row r="302" spans="1:16">
      <c r="A302" s="8" t="s">
        <v>72</v>
      </c>
      <c r="B302" s="9" t="s">
        <v>73</v>
      </c>
      <c r="C302" s="10">
        <v>4</v>
      </c>
      <c r="D302" s="10">
        <v>4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</v>
      </c>
      <c r="P302" s="10">
        <f t="shared" si="29"/>
        <v>0</v>
      </c>
    </row>
    <row r="303" spans="1:16">
      <c r="A303" s="8" t="s">
        <v>28</v>
      </c>
      <c r="B303" s="9" t="s">
        <v>29</v>
      </c>
      <c r="C303" s="10">
        <v>16.600000000000001</v>
      </c>
      <c r="D303" s="10">
        <v>16.600000000000001</v>
      </c>
      <c r="E303" s="10">
        <v>1.4000000000000001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1.4000000000000001</v>
      </c>
      <c r="L303" s="10">
        <f t="shared" si="25"/>
        <v>16.600000000000001</v>
      </c>
      <c r="M303" s="10">
        <f t="shared" si="26"/>
        <v>0</v>
      </c>
      <c r="N303" s="10">
        <f t="shared" si="27"/>
        <v>16.600000000000001</v>
      </c>
      <c r="O303" s="10">
        <f t="shared" si="28"/>
        <v>1.4000000000000001</v>
      </c>
      <c r="P303" s="10">
        <f t="shared" si="29"/>
        <v>0</v>
      </c>
    </row>
    <row r="304" spans="1:16">
      <c r="A304" s="8" t="s">
        <v>32</v>
      </c>
      <c r="B304" s="9" t="s">
        <v>33</v>
      </c>
      <c r="C304" s="10">
        <v>65.400000000000006</v>
      </c>
      <c r="D304" s="10">
        <v>65.400000000000006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65.400000000000006</v>
      </c>
      <c r="M304" s="10">
        <f t="shared" si="26"/>
        <v>0</v>
      </c>
      <c r="N304" s="10">
        <f t="shared" si="27"/>
        <v>65.400000000000006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4.9000000000000004</v>
      </c>
      <c r="D305" s="10">
        <v>4.9000000000000004</v>
      </c>
      <c r="E305" s="10">
        <v>0.4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0.4</v>
      </c>
      <c r="L305" s="10">
        <f t="shared" si="25"/>
        <v>4.9000000000000004</v>
      </c>
      <c r="M305" s="10">
        <f t="shared" si="26"/>
        <v>0</v>
      </c>
      <c r="N305" s="10">
        <f t="shared" si="27"/>
        <v>4.9000000000000004</v>
      </c>
      <c r="O305" s="10">
        <f t="shared" si="28"/>
        <v>0.4</v>
      </c>
      <c r="P305" s="10">
        <f t="shared" si="29"/>
        <v>0</v>
      </c>
    </row>
    <row r="306" spans="1:16">
      <c r="A306" s="8" t="s">
        <v>36</v>
      </c>
      <c r="B306" s="9" t="s">
        <v>37</v>
      </c>
      <c r="C306" s="10">
        <v>10.6</v>
      </c>
      <c r="D306" s="10">
        <v>10.6</v>
      </c>
      <c r="E306" s="10">
        <v>0.8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0.8</v>
      </c>
      <c r="L306" s="10">
        <f t="shared" si="25"/>
        <v>10.6</v>
      </c>
      <c r="M306" s="10">
        <f t="shared" si="26"/>
        <v>0</v>
      </c>
      <c r="N306" s="10">
        <f t="shared" si="27"/>
        <v>10.6</v>
      </c>
      <c r="O306" s="10">
        <f t="shared" si="28"/>
        <v>0.8</v>
      </c>
      <c r="P306" s="10">
        <f t="shared" si="29"/>
        <v>0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14.14</v>
      </c>
      <c r="F307" s="7">
        <v>2.64</v>
      </c>
      <c r="G307" s="7">
        <v>0</v>
      </c>
      <c r="H307" s="7">
        <v>2.2200000000000002</v>
      </c>
      <c r="I307" s="7">
        <v>0.42</v>
      </c>
      <c r="J307" s="7">
        <v>1.7</v>
      </c>
      <c r="K307" s="7">
        <f t="shared" si="24"/>
        <v>11.5</v>
      </c>
      <c r="L307" s="7">
        <f t="shared" si="25"/>
        <v>191.20000000000002</v>
      </c>
      <c r="M307" s="7">
        <f t="shared" si="26"/>
        <v>18.67043847241867</v>
      </c>
      <c r="N307" s="7">
        <f t="shared" si="27"/>
        <v>191.62</v>
      </c>
      <c r="O307" s="7">
        <f t="shared" si="28"/>
        <v>11.92</v>
      </c>
      <c r="P307" s="7">
        <f t="shared" si="29"/>
        <v>15.700141442715701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14.14</v>
      </c>
      <c r="F308" s="10">
        <v>2.64</v>
      </c>
      <c r="G308" s="10">
        <v>0</v>
      </c>
      <c r="H308" s="10">
        <v>2.2200000000000002</v>
      </c>
      <c r="I308" s="10">
        <v>0.42</v>
      </c>
      <c r="J308" s="10">
        <v>1.7</v>
      </c>
      <c r="K308" s="10">
        <f t="shared" si="24"/>
        <v>11.5</v>
      </c>
      <c r="L308" s="10">
        <f t="shared" si="25"/>
        <v>191.20000000000002</v>
      </c>
      <c r="M308" s="10">
        <f t="shared" si="26"/>
        <v>18.67043847241867</v>
      </c>
      <c r="N308" s="10">
        <f t="shared" si="27"/>
        <v>191.62</v>
      </c>
      <c r="O308" s="10">
        <f t="shared" si="28"/>
        <v>11.92</v>
      </c>
      <c r="P308" s="10">
        <f t="shared" si="29"/>
        <v>15.700141442715701</v>
      </c>
    </row>
    <row r="309" spans="1:16">
      <c r="A309" s="5" t="s">
        <v>152</v>
      </c>
      <c r="B309" s="6" t="s">
        <v>153</v>
      </c>
      <c r="C309" s="7">
        <v>147.00900000000001</v>
      </c>
      <c r="D309" s="7">
        <v>283.12299999999999</v>
      </c>
      <c r="E309" s="7">
        <v>14.381</v>
      </c>
      <c r="F309" s="7">
        <v>4.8520000000000008E-2</v>
      </c>
      <c r="G309" s="7">
        <v>0</v>
      </c>
      <c r="H309" s="7">
        <v>0</v>
      </c>
      <c r="I309" s="7">
        <v>29.130749999999999</v>
      </c>
      <c r="J309" s="7">
        <v>29.130749999999999</v>
      </c>
      <c r="K309" s="7">
        <f t="shared" si="24"/>
        <v>14.33248</v>
      </c>
      <c r="L309" s="7">
        <f t="shared" si="25"/>
        <v>283.07447999999999</v>
      </c>
      <c r="M309" s="7">
        <f t="shared" si="26"/>
        <v>0.33738961129267792</v>
      </c>
      <c r="N309" s="7">
        <f t="shared" si="27"/>
        <v>283.12299999999999</v>
      </c>
      <c r="O309" s="7">
        <f t="shared" si="28"/>
        <v>14.381</v>
      </c>
      <c r="P309" s="7">
        <f t="shared" si="29"/>
        <v>0</v>
      </c>
    </row>
    <row r="310" spans="1:16">
      <c r="A310" s="8" t="s">
        <v>42</v>
      </c>
      <c r="B310" s="9" t="s">
        <v>43</v>
      </c>
      <c r="C310" s="10">
        <v>147.00900000000001</v>
      </c>
      <c r="D310" s="10">
        <v>283.12299999999999</v>
      </c>
      <c r="E310" s="10">
        <v>14.381</v>
      </c>
      <c r="F310" s="10">
        <v>4.8520000000000008E-2</v>
      </c>
      <c r="G310" s="10">
        <v>0</v>
      </c>
      <c r="H310" s="10">
        <v>0</v>
      </c>
      <c r="I310" s="10">
        <v>29.130749999999999</v>
      </c>
      <c r="J310" s="10">
        <v>29.130749999999999</v>
      </c>
      <c r="K310" s="10">
        <f t="shared" si="24"/>
        <v>14.33248</v>
      </c>
      <c r="L310" s="10">
        <f t="shared" si="25"/>
        <v>283.07447999999999</v>
      </c>
      <c r="M310" s="10">
        <f t="shared" si="26"/>
        <v>0.33738961129267792</v>
      </c>
      <c r="N310" s="10">
        <f t="shared" si="27"/>
        <v>283.12299999999999</v>
      </c>
      <c r="O310" s="10">
        <f t="shared" si="28"/>
        <v>14.381</v>
      </c>
      <c r="P310" s="10">
        <f t="shared" si="29"/>
        <v>0</v>
      </c>
    </row>
    <row r="311" spans="1:16">
      <c r="A311" s="5" t="s">
        <v>154</v>
      </c>
      <c r="B311" s="6" t="s">
        <v>155</v>
      </c>
      <c r="C311" s="7">
        <v>7917.5370000000003</v>
      </c>
      <c r="D311" s="7">
        <v>13064.480000000001</v>
      </c>
      <c r="E311" s="7">
        <v>653</v>
      </c>
      <c r="F311" s="7">
        <v>38.24</v>
      </c>
      <c r="G311" s="7">
        <v>0</v>
      </c>
      <c r="H311" s="7">
        <v>38.24</v>
      </c>
      <c r="I311" s="7">
        <v>0.24291000000000001</v>
      </c>
      <c r="J311" s="7">
        <v>0.47582000000000002</v>
      </c>
      <c r="K311" s="7">
        <f t="shared" si="24"/>
        <v>614.76</v>
      </c>
      <c r="L311" s="7">
        <f t="shared" si="25"/>
        <v>13026.240000000002</v>
      </c>
      <c r="M311" s="7">
        <f t="shared" si="26"/>
        <v>5.8560490045941815</v>
      </c>
      <c r="N311" s="7">
        <f t="shared" si="27"/>
        <v>13026.240000000002</v>
      </c>
      <c r="O311" s="7">
        <f t="shared" si="28"/>
        <v>614.76</v>
      </c>
      <c r="P311" s="7">
        <f t="shared" si="29"/>
        <v>5.8560490045941815</v>
      </c>
    </row>
    <row r="312" spans="1:16">
      <c r="A312" s="8" t="s">
        <v>28</v>
      </c>
      <c r="B312" s="9" t="s">
        <v>29</v>
      </c>
      <c r="C312" s="10">
        <v>25</v>
      </c>
      <c r="D312" s="10">
        <v>25</v>
      </c>
      <c r="E312" s="10">
        <v>1.6</v>
      </c>
      <c r="F312" s="10">
        <v>0</v>
      </c>
      <c r="G312" s="10">
        <v>0</v>
      </c>
      <c r="H312" s="10">
        <v>0</v>
      </c>
      <c r="I312" s="10">
        <v>0.24291000000000001</v>
      </c>
      <c r="J312" s="10">
        <v>0.47582000000000002</v>
      </c>
      <c r="K312" s="10">
        <f t="shared" si="24"/>
        <v>1.6</v>
      </c>
      <c r="L312" s="10">
        <f t="shared" si="25"/>
        <v>25</v>
      </c>
      <c r="M312" s="10">
        <f t="shared" si="26"/>
        <v>0</v>
      </c>
      <c r="N312" s="10">
        <f t="shared" si="27"/>
        <v>25</v>
      </c>
      <c r="O312" s="10">
        <f t="shared" si="28"/>
        <v>1.6</v>
      </c>
      <c r="P312" s="10">
        <f t="shared" si="29"/>
        <v>0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585.45799999999997</v>
      </c>
      <c r="E313" s="10">
        <v>34.800000000000004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34.800000000000004</v>
      </c>
      <c r="L313" s="10">
        <f t="shared" si="25"/>
        <v>585.45799999999997</v>
      </c>
      <c r="M313" s="10">
        <f t="shared" si="26"/>
        <v>0</v>
      </c>
      <c r="N313" s="10">
        <f t="shared" si="27"/>
        <v>585.45799999999997</v>
      </c>
      <c r="O313" s="10">
        <f t="shared" si="28"/>
        <v>34.800000000000004</v>
      </c>
      <c r="P313" s="10">
        <f t="shared" si="29"/>
        <v>0</v>
      </c>
    </row>
    <row r="314" spans="1:16">
      <c r="A314" s="8" t="s">
        <v>64</v>
      </c>
      <c r="B314" s="9" t="s">
        <v>65</v>
      </c>
      <c r="C314" s="10">
        <v>7441.6790000000001</v>
      </c>
      <c r="D314" s="10">
        <v>12454.022000000001</v>
      </c>
      <c r="E314" s="10">
        <v>616.6</v>
      </c>
      <c r="F314" s="10">
        <v>38.24</v>
      </c>
      <c r="G314" s="10">
        <v>0</v>
      </c>
      <c r="H314" s="10">
        <v>38.24</v>
      </c>
      <c r="I314" s="10">
        <v>0</v>
      </c>
      <c r="J314" s="10">
        <v>0</v>
      </c>
      <c r="K314" s="10">
        <f t="shared" si="24"/>
        <v>578.36</v>
      </c>
      <c r="L314" s="10">
        <f t="shared" si="25"/>
        <v>12415.782000000001</v>
      </c>
      <c r="M314" s="10">
        <f t="shared" si="26"/>
        <v>6.2017515407071038</v>
      </c>
      <c r="N314" s="10">
        <f t="shared" si="27"/>
        <v>12415.782000000001</v>
      </c>
      <c r="O314" s="10">
        <f t="shared" si="28"/>
        <v>578.36</v>
      </c>
      <c r="P314" s="10">
        <f t="shared" si="29"/>
        <v>6.2017515407071038</v>
      </c>
    </row>
    <row r="315" spans="1:16" ht="63.75">
      <c r="A315" s="5" t="s">
        <v>156</v>
      </c>
      <c r="B315" s="6" t="s">
        <v>157</v>
      </c>
      <c r="C315" s="7">
        <v>0</v>
      </c>
      <c r="D315" s="7">
        <v>1502.0740000000001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f t="shared" si="24"/>
        <v>0</v>
      </c>
      <c r="L315" s="7">
        <f t="shared" si="25"/>
        <v>1502.0740000000001</v>
      </c>
      <c r="M315" s="7">
        <f t="shared" si="26"/>
        <v>0</v>
      </c>
      <c r="N315" s="7">
        <f t="shared" si="27"/>
        <v>1502.0740000000001</v>
      </c>
      <c r="O315" s="7">
        <f t="shared" si="28"/>
        <v>0</v>
      </c>
      <c r="P315" s="7">
        <f t="shared" si="29"/>
        <v>0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1502.0740000000001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1502.0740000000001</v>
      </c>
      <c r="M316" s="10">
        <f t="shared" si="26"/>
        <v>0</v>
      </c>
      <c r="N316" s="10">
        <f t="shared" si="27"/>
        <v>1502.0740000000001</v>
      </c>
      <c r="O316" s="10">
        <f t="shared" si="28"/>
        <v>0</v>
      </c>
      <c r="P316" s="10">
        <f t="shared" si="29"/>
        <v>0</v>
      </c>
    </row>
    <row r="317" spans="1:16">
      <c r="A317" s="5" t="s">
        <v>160</v>
      </c>
      <c r="B317" s="6" t="s">
        <v>63</v>
      </c>
      <c r="C317" s="7">
        <v>25.2</v>
      </c>
      <c r="D317" s="7">
        <v>25.2</v>
      </c>
      <c r="E317" s="7">
        <v>2.1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2.1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2.1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2.1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2.1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2.1</v>
      </c>
      <c r="P318" s="10">
        <f t="shared" si="29"/>
        <v>0</v>
      </c>
    </row>
    <row r="319" spans="1:16">
      <c r="A319" s="5" t="s">
        <v>161</v>
      </c>
      <c r="B319" s="6" t="s">
        <v>162</v>
      </c>
      <c r="C319" s="7">
        <v>671.22800000000007</v>
      </c>
      <c r="D319" s="7">
        <v>671.22800000000007</v>
      </c>
      <c r="E319" s="7">
        <v>51.25</v>
      </c>
      <c r="F319" s="7">
        <v>25.488</v>
      </c>
      <c r="G319" s="7">
        <v>0</v>
      </c>
      <c r="H319" s="7">
        <v>25.488</v>
      </c>
      <c r="I319" s="7">
        <v>0</v>
      </c>
      <c r="J319" s="7">
        <v>0</v>
      </c>
      <c r="K319" s="7">
        <f t="shared" si="24"/>
        <v>25.762</v>
      </c>
      <c r="L319" s="7">
        <f t="shared" si="25"/>
        <v>645.74</v>
      </c>
      <c r="M319" s="7">
        <f t="shared" si="26"/>
        <v>49.73268292682927</v>
      </c>
      <c r="N319" s="7">
        <f t="shared" si="27"/>
        <v>645.74</v>
      </c>
      <c r="O319" s="7">
        <f t="shared" si="28"/>
        <v>25.762</v>
      </c>
      <c r="P319" s="7">
        <f t="shared" si="29"/>
        <v>49.73268292682927</v>
      </c>
    </row>
    <row r="320" spans="1:16" ht="25.5">
      <c r="A320" s="8" t="s">
        <v>163</v>
      </c>
      <c r="B320" s="9" t="s">
        <v>164</v>
      </c>
      <c r="C320" s="10">
        <v>671.22800000000007</v>
      </c>
      <c r="D320" s="10">
        <v>671.22800000000007</v>
      </c>
      <c r="E320" s="10">
        <v>51.25</v>
      </c>
      <c r="F320" s="10">
        <v>25.488</v>
      </c>
      <c r="G320" s="10">
        <v>0</v>
      </c>
      <c r="H320" s="10">
        <v>25.488</v>
      </c>
      <c r="I320" s="10">
        <v>0</v>
      </c>
      <c r="J320" s="10">
        <v>0</v>
      </c>
      <c r="K320" s="10">
        <f t="shared" si="24"/>
        <v>25.762</v>
      </c>
      <c r="L320" s="10">
        <f t="shared" si="25"/>
        <v>645.74</v>
      </c>
      <c r="M320" s="10">
        <f t="shared" si="26"/>
        <v>49.73268292682927</v>
      </c>
      <c r="N320" s="10">
        <f t="shared" si="27"/>
        <v>645.74</v>
      </c>
      <c r="O320" s="10">
        <f t="shared" si="28"/>
        <v>25.762</v>
      </c>
      <c r="P320" s="10">
        <f t="shared" si="29"/>
        <v>49.73268292682927</v>
      </c>
    </row>
    <row r="321" spans="1:16">
      <c r="A321" s="5" t="s">
        <v>165</v>
      </c>
      <c r="B321" s="6" t="s">
        <v>166</v>
      </c>
      <c r="C321" s="7">
        <v>57648.312999999995</v>
      </c>
      <c r="D321" s="7">
        <v>60118.212999999996</v>
      </c>
      <c r="E321" s="7">
        <v>5156.8219999999983</v>
      </c>
      <c r="F321" s="7">
        <v>420.96310999999992</v>
      </c>
      <c r="G321" s="7">
        <v>0</v>
      </c>
      <c r="H321" s="7">
        <v>342.06928999999997</v>
      </c>
      <c r="I321" s="7">
        <v>78.893820000000005</v>
      </c>
      <c r="J321" s="7">
        <v>191.47742</v>
      </c>
      <c r="K321" s="7">
        <f t="shared" si="24"/>
        <v>4735.8588899999986</v>
      </c>
      <c r="L321" s="7">
        <f t="shared" si="25"/>
        <v>59697.249889999999</v>
      </c>
      <c r="M321" s="7">
        <f t="shared" si="26"/>
        <v>8.1632274683904154</v>
      </c>
      <c r="N321" s="7">
        <f t="shared" si="27"/>
        <v>59776.143709999997</v>
      </c>
      <c r="O321" s="7">
        <f t="shared" si="28"/>
        <v>4814.7527099999979</v>
      </c>
      <c r="P321" s="7">
        <f t="shared" si="29"/>
        <v>6.6333352208007197</v>
      </c>
    </row>
    <row r="322" spans="1:16" ht="25.5">
      <c r="A322" s="5" t="s">
        <v>167</v>
      </c>
      <c r="B322" s="6" t="s">
        <v>69</v>
      </c>
      <c r="C322" s="7">
        <v>1186.0309999999999</v>
      </c>
      <c r="D322" s="7">
        <v>1186.0309999999999</v>
      </c>
      <c r="E322" s="7">
        <v>76.771999999999991</v>
      </c>
      <c r="F322" s="7">
        <v>19.743480000000002</v>
      </c>
      <c r="G322" s="7">
        <v>0</v>
      </c>
      <c r="H322" s="7">
        <v>0.44</v>
      </c>
      <c r="I322" s="7">
        <v>19.30348</v>
      </c>
      <c r="J322" s="7">
        <v>19.30348</v>
      </c>
      <c r="K322" s="7">
        <f t="shared" si="24"/>
        <v>57.028519999999986</v>
      </c>
      <c r="L322" s="7">
        <f t="shared" si="25"/>
        <v>1166.2875199999999</v>
      </c>
      <c r="M322" s="7">
        <f t="shared" si="26"/>
        <v>25.717032251341642</v>
      </c>
      <c r="N322" s="7">
        <f t="shared" si="27"/>
        <v>1185.5909999999999</v>
      </c>
      <c r="O322" s="7">
        <f t="shared" si="28"/>
        <v>76.331999999999994</v>
      </c>
      <c r="P322" s="7">
        <f t="shared" si="29"/>
        <v>0.57312561871515666</v>
      </c>
    </row>
    <row r="323" spans="1:16">
      <c r="A323" s="8" t="s">
        <v>22</v>
      </c>
      <c r="B323" s="9" t="s">
        <v>23</v>
      </c>
      <c r="C323" s="10">
        <v>915.36</v>
      </c>
      <c r="D323" s="10">
        <v>915.36</v>
      </c>
      <c r="E323" s="10">
        <v>61.026000000000003</v>
      </c>
      <c r="F323" s="10">
        <v>17.806000000000001</v>
      </c>
      <c r="G323" s="10">
        <v>0</v>
      </c>
      <c r="H323" s="10">
        <v>0</v>
      </c>
      <c r="I323" s="10">
        <v>17.806000000000001</v>
      </c>
      <c r="J323" s="10">
        <v>17.806000000000001</v>
      </c>
      <c r="K323" s="10">
        <f t="shared" si="24"/>
        <v>43.22</v>
      </c>
      <c r="L323" s="10">
        <f t="shared" si="25"/>
        <v>897.55399999999997</v>
      </c>
      <c r="M323" s="10">
        <f t="shared" si="26"/>
        <v>29.177727525972536</v>
      </c>
      <c r="N323" s="10">
        <f t="shared" si="27"/>
        <v>915.36</v>
      </c>
      <c r="O323" s="10">
        <f t="shared" si="28"/>
        <v>61.026000000000003</v>
      </c>
      <c r="P323" s="10">
        <f t="shared" si="29"/>
        <v>0</v>
      </c>
    </row>
    <row r="324" spans="1:16">
      <c r="A324" s="8" t="s">
        <v>24</v>
      </c>
      <c r="B324" s="9" t="s">
        <v>25</v>
      </c>
      <c r="C324" s="10">
        <v>201.37899999999999</v>
      </c>
      <c r="D324" s="10">
        <v>201.37899999999999</v>
      </c>
      <c r="E324" s="10">
        <v>13.426</v>
      </c>
      <c r="F324" s="10">
        <v>1.4974800000000001</v>
      </c>
      <c r="G324" s="10">
        <v>0</v>
      </c>
      <c r="H324" s="10">
        <v>0</v>
      </c>
      <c r="I324" s="10">
        <v>1.4974800000000001</v>
      </c>
      <c r="J324" s="10">
        <v>1.4974800000000001</v>
      </c>
      <c r="K324" s="10">
        <f t="shared" si="24"/>
        <v>11.928520000000001</v>
      </c>
      <c r="L324" s="10">
        <f t="shared" si="25"/>
        <v>199.88151999999999</v>
      </c>
      <c r="M324" s="10">
        <f t="shared" si="26"/>
        <v>11.153582600923583</v>
      </c>
      <c r="N324" s="10">
        <f t="shared" si="27"/>
        <v>201.37899999999999</v>
      </c>
      <c r="O324" s="10">
        <f t="shared" si="28"/>
        <v>13.426</v>
      </c>
      <c r="P324" s="10">
        <f t="shared" si="29"/>
        <v>0</v>
      </c>
    </row>
    <row r="325" spans="1:16">
      <c r="A325" s="8" t="s">
        <v>26</v>
      </c>
      <c r="B325" s="9" t="s">
        <v>27</v>
      </c>
      <c r="C325" s="10">
        <v>7.9350000000000005</v>
      </c>
      <c r="D325" s="10">
        <v>7.9350000000000005</v>
      </c>
      <c r="E325" s="10">
        <v>0.66100000000000003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0.66100000000000003</v>
      </c>
      <c r="L325" s="10">
        <f t="shared" si="25"/>
        <v>7.9350000000000005</v>
      </c>
      <c r="M325" s="10">
        <f t="shared" si="26"/>
        <v>0</v>
      </c>
      <c r="N325" s="10">
        <f t="shared" si="27"/>
        <v>7.9350000000000005</v>
      </c>
      <c r="O325" s="10">
        <f t="shared" si="28"/>
        <v>0.66100000000000003</v>
      </c>
      <c r="P325" s="10">
        <f t="shared" si="29"/>
        <v>0</v>
      </c>
    </row>
    <row r="326" spans="1:16">
      <c r="A326" s="8" t="s">
        <v>28</v>
      </c>
      <c r="B326" s="9" t="s">
        <v>29</v>
      </c>
      <c r="C326" s="10">
        <v>12.11</v>
      </c>
      <c r="D326" s="10">
        <v>12.11</v>
      </c>
      <c r="E326" s="10">
        <v>1.0090000000000001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1.0090000000000001</v>
      </c>
      <c r="L326" s="10">
        <f t="shared" ref="L326:L389" si="31">D326-F326</f>
        <v>12.11</v>
      </c>
      <c r="M326" s="10">
        <f t="shared" ref="M326:M389" si="32">IF(E326=0,0,(F326/E326)*100)</f>
        <v>0</v>
      </c>
      <c r="N326" s="10">
        <f t="shared" ref="N326:N389" si="33">D326-H326</f>
        <v>12.11</v>
      </c>
      <c r="O326" s="10">
        <f t="shared" ref="O326:O389" si="34">E326-H326</f>
        <v>1.0090000000000001</v>
      </c>
      <c r="P326" s="10">
        <f t="shared" ref="P326:P389" si="35">IF(E326=0,0,(H326/E326)*100)</f>
        <v>0</v>
      </c>
    </row>
    <row r="327" spans="1:16">
      <c r="A327" s="8" t="s">
        <v>30</v>
      </c>
      <c r="B327" s="9" t="s">
        <v>31</v>
      </c>
      <c r="C327" s="10">
        <v>5.16</v>
      </c>
      <c r="D327" s="10">
        <v>5.16</v>
      </c>
      <c r="E327" s="10">
        <v>0.16</v>
      </c>
      <c r="F327" s="10">
        <v>0.14000000000000001</v>
      </c>
      <c r="G327" s="10">
        <v>0</v>
      </c>
      <c r="H327" s="10">
        <v>0.14000000000000001</v>
      </c>
      <c r="I327" s="10">
        <v>0</v>
      </c>
      <c r="J327" s="10">
        <v>0</v>
      </c>
      <c r="K327" s="10">
        <f t="shared" si="30"/>
        <v>1.999999999999999E-2</v>
      </c>
      <c r="L327" s="10">
        <f t="shared" si="31"/>
        <v>5.0200000000000005</v>
      </c>
      <c r="M327" s="10">
        <f t="shared" si="32"/>
        <v>87.500000000000014</v>
      </c>
      <c r="N327" s="10">
        <f t="shared" si="33"/>
        <v>5.0200000000000005</v>
      </c>
      <c r="O327" s="10">
        <f t="shared" si="34"/>
        <v>1.999999999999999E-2</v>
      </c>
      <c r="P327" s="10">
        <f t="shared" si="35"/>
        <v>87.500000000000014</v>
      </c>
    </row>
    <row r="328" spans="1:16">
      <c r="A328" s="8" t="s">
        <v>32</v>
      </c>
      <c r="B328" s="9" t="s">
        <v>33</v>
      </c>
      <c r="C328" s="10">
        <v>33.414999999999999</v>
      </c>
      <c r="D328" s="10">
        <v>33.414999999999999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33.414999999999999</v>
      </c>
      <c r="M328" s="10">
        <f t="shared" si="32"/>
        <v>0</v>
      </c>
      <c r="N328" s="10">
        <f t="shared" si="33"/>
        <v>33.414999999999999</v>
      </c>
      <c r="O328" s="10">
        <f t="shared" si="34"/>
        <v>0</v>
      </c>
      <c r="P328" s="10">
        <f t="shared" si="35"/>
        <v>0</v>
      </c>
    </row>
    <row r="329" spans="1:16">
      <c r="A329" s="8" t="s">
        <v>34</v>
      </c>
      <c r="B329" s="9" t="s">
        <v>35</v>
      </c>
      <c r="C329" s="10">
        <v>0.67300000000000004</v>
      </c>
      <c r="D329" s="10">
        <v>0.67300000000000004</v>
      </c>
      <c r="E329" s="10">
        <v>0.05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0.05</v>
      </c>
      <c r="L329" s="10">
        <f t="shared" si="31"/>
        <v>0.67300000000000004</v>
      </c>
      <c r="M329" s="10">
        <f t="shared" si="32"/>
        <v>0</v>
      </c>
      <c r="N329" s="10">
        <f t="shared" si="33"/>
        <v>0.67300000000000004</v>
      </c>
      <c r="O329" s="10">
        <f t="shared" si="34"/>
        <v>0.05</v>
      </c>
      <c r="P329" s="10">
        <f t="shared" si="35"/>
        <v>0</v>
      </c>
    </row>
    <row r="330" spans="1:16">
      <c r="A330" s="8" t="s">
        <v>36</v>
      </c>
      <c r="B330" s="9" t="s">
        <v>37</v>
      </c>
      <c r="C330" s="10">
        <v>9.9990000000000006</v>
      </c>
      <c r="D330" s="10">
        <v>9.9990000000000006</v>
      </c>
      <c r="E330" s="10">
        <v>0.44</v>
      </c>
      <c r="F330" s="10">
        <v>0.3</v>
      </c>
      <c r="G330" s="10">
        <v>0</v>
      </c>
      <c r="H330" s="10">
        <v>0.3</v>
      </c>
      <c r="I330" s="10">
        <v>0</v>
      </c>
      <c r="J330" s="10">
        <v>0</v>
      </c>
      <c r="K330" s="10">
        <f t="shared" si="30"/>
        <v>0.14000000000000001</v>
      </c>
      <c r="L330" s="10">
        <f t="shared" si="31"/>
        <v>9.6989999999999998</v>
      </c>
      <c r="M330" s="10">
        <f t="shared" si="32"/>
        <v>68.181818181818173</v>
      </c>
      <c r="N330" s="10">
        <f t="shared" si="33"/>
        <v>9.6989999999999998</v>
      </c>
      <c r="O330" s="10">
        <f t="shared" si="34"/>
        <v>0.14000000000000001</v>
      </c>
      <c r="P330" s="10">
        <f t="shared" si="35"/>
        <v>68.181818181818173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997.20000000000016</v>
      </c>
      <c r="E331" s="7">
        <v>25</v>
      </c>
      <c r="F331" s="7">
        <v>18</v>
      </c>
      <c r="G331" s="7">
        <v>0</v>
      </c>
      <c r="H331" s="7">
        <v>18</v>
      </c>
      <c r="I331" s="7">
        <v>0</v>
      </c>
      <c r="J331" s="7">
        <v>16.100000000000001</v>
      </c>
      <c r="K331" s="7">
        <f t="shared" si="30"/>
        <v>7</v>
      </c>
      <c r="L331" s="7">
        <f t="shared" si="31"/>
        <v>979.20000000000016</v>
      </c>
      <c r="M331" s="7">
        <f t="shared" si="32"/>
        <v>72</v>
      </c>
      <c r="N331" s="7">
        <f t="shared" si="33"/>
        <v>979.20000000000016</v>
      </c>
      <c r="O331" s="7">
        <f t="shared" si="34"/>
        <v>7</v>
      </c>
      <c r="P331" s="7">
        <f t="shared" si="35"/>
        <v>72</v>
      </c>
    </row>
    <row r="332" spans="1:16">
      <c r="A332" s="8" t="s">
        <v>26</v>
      </c>
      <c r="B332" s="9" t="s">
        <v>27</v>
      </c>
      <c r="C332" s="10">
        <v>402.2</v>
      </c>
      <c r="D332" s="10">
        <v>378.3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16.100000000000001</v>
      </c>
      <c r="K332" s="10">
        <f t="shared" si="30"/>
        <v>0</v>
      </c>
      <c r="L332" s="10">
        <f t="shared" si="31"/>
        <v>378.3</v>
      </c>
      <c r="M332" s="10">
        <f t="shared" si="32"/>
        <v>0</v>
      </c>
      <c r="N332" s="10">
        <f t="shared" si="33"/>
        <v>378.3</v>
      </c>
      <c r="O332" s="10">
        <f t="shared" si="34"/>
        <v>0</v>
      </c>
      <c r="P332" s="10">
        <f t="shared" si="35"/>
        <v>0</v>
      </c>
    </row>
    <row r="333" spans="1:16">
      <c r="A333" s="8" t="s">
        <v>28</v>
      </c>
      <c r="B333" s="9" t="s">
        <v>29</v>
      </c>
      <c r="C333" s="10">
        <v>678.6</v>
      </c>
      <c r="D333" s="10">
        <v>429.54200000000003</v>
      </c>
      <c r="E333" s="10">
        <v>25</v>
      </c>
      <c r="F333" s="10">
        <v>18</v>
      </c>
      <c r="G333" s="10">
        <v>0</v>
      </c>
      <c r="H333" s="10">
        <v>18</v>
      </c>
      <c r="I333" s="10">
        <v>0</v>
      </c>
      <c r="J333" s="10">
        <v>0</v>
      </c>
      <c r="K333" s="10">
        <f t="shared" si="30"/>
        <v>7</v>
      </c>
      <c r="L333" s="10">
        <f t="shared" si="31"/>
        <v>411.54200000000003</v>
      </c>
      <c r="M333" s="10">
        <f t="shared" si="32"/>
        <v>72</v>
      </c>
      <c r="N333" s="10">
        <f t="shared" si="33"/>
        <v>411.54200000000003</v>
      </c>
      <c r="O333" s="10">
        <f t="shared" si="34"/>
        <v>7</v>
      </c>
      <c r="P333" s="10">
        <f t="shared" si="35"/>
        <v>72</v>
      </c>
    </row>
    <row r="334" spans="1:16" ht="25.5">
      <c r="A334" s="8" t="s">
        <v>46</v>
      </c>
      <c r="B334" s="9" t="s">
        <v>47</v>
      </c>
      <c r="C334" s="10">
        <v>0</v>
      </c>
      <c r="D334" s="10">
        <v>121.158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121.158</v>
      </c>
      <c r="M334" s="10">
        <f t="shared" si="32"/>
        <v>0</v>
      </c>
      <c r="N334" s="10">
        <f t="shared" si="33"/>
        <v>121.158</v>
      </c>
      <c r="O334" s="10">
        <f t="shared" si="34"/>
        <v>0</v>
      </c>
      <c r="P334" s="10">
        <f t="shared" si="35"/>
        <v>0</v>
      </c>
    </row>
    <row r="335" spans="1:16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>
      <c r="A336" s="5" t="s">
        <v>170</v>
      </c>
      <c r="B336" s="6" t="s">
        <v>171</v>
      </c>
      <c r="C336" s="7">
        <v>6426.6</v>
      </c>
      <c r="D336" s="7">
        <v>6684.9000000000005</v>
      </c>
      <c r="E336" s="7">
        <v>480.85</v>
      </c>
      <c r="F336" s="7">
        <v>95.625979999999984</v>
      </c>
      <c r="G336" s="7">
        <v>0</v>
      </c>
      <c r="H336" s="7">
        <v>71.425979999999996</v>
      </c>
      <c r="I336" s="7">
        <v>24.2</v>
      </c>
      <c r="J336" s="7">
        <v>24.2</v>
      </c>
      <c r="K336" s="7">
        <f t="shared" si="30"/>
        <v>385.22402000000005</v>
      </c>
      <c r="L336" s="7">
        <f t="shared" si="31"/>
        <v>6589.2740200000007</v>
      </c>
      <c r="M336" s="7">
        <f t="shared" si="32"/>
        <v>19.886862847041691</v>
      </c>
      <c r="N336" s="7">
        <f t="shared" si="33"/>
        <v>6613.4740200000006</v>
      </c>
      <c r="O336" s="7">
        <f t="shared" si="34"/>
        <v>409.42402000000004</v>
      </c>
      <c r="P336" s="7">
        <f t="shared" si="35"/>
        <v>14.854108349797231</v>
      </c>
    </row>
    <row r="337" spans="1:16">
      <c r="A337" s="8" t="s">
        <v>22</v>
      </c>
      <c r="B337" s="9" t="s">
        <v>23</v>
      </c>
      <c r="C337" s="10">
        <v>3866</v>
      </c>
      <c r="D337" s="10">
        <v>3844</v>
      </c>
      <c r="E337" s="10">
        <v>330</v>
      </c>
      <c r="F337" s="10">
        <v>9.3503299999999996</v>
      </c>
      <c r="G337" s="10">
        <v>0</v>
      </c>
      <c r="H337" s="10">
        <v>9.3503299999999996</v>
      </c>
      <c r="I337" s="10">
        <v>0</v>
      </c>
      <c r="J337" s="10">
        <v>0</v>
      </c>
      <c r="K337" s="10">
        <f t="shared" si="30"/>
        <v>320.64967000000001</v>
      </c>
      <c r="L337" s="10">
        <f t="shared" si="31"/>
        <v>3834.6496699999998</v>
      </c>
      <c r="M337" s="10">
        <f t="shared" si="32"/>
        <v>2.8334333333333332</v>
      </c>
      <c r="N337" s="10">
        <f t="shared" si="33"/>
        <v>3834.6496699999998</v>
      </c>
      <c r="O337" s="10">
        <f t="shared" si="34"/>
        <v>320.64967000000001</v>
      </c>
      <c r="P337" s="10">
        <f t="shared" si="35"/>
        <v>2.8334333333333332</v>
      </c>
    </row>
    <row r="338" spans="1:16">
      <c r="A338" s="8" t="s">
        <v>24</v>
      </c>
      <c r="B338" s="9" t="s">
        <v>25</v>
      </c>
      <c r="C338" s="10">
        <v>850.5</v>
      </c>
      <c r="D338" s="10">
        <v>872.5</v>
      </c>
      <c r="E338" s="10">
        <v>75.75</v>
      </c>
      <c r="F338" s="10">
        <v>2.0570700000000004</v>
      </c>
      <c r="G338" s="10">
        <v>0</v>
      </c>
      <c r="H338" s="10">
        <v>2.0570700000000004</v>
      </c>
      <c r="I338" s="10">
        <v>0</v>
      </c>
      <c r="J338" s="10">
        <v>0</v>
      </c>
      <c r="K338" s="10">
        <f t="shared" si="30"/>
        <v>73.692930000000004</v>
      </c>
      <c r="L338" s="10">
        <f t="shared" si="31"/>
        <v>870.44293000000005</v>
      </c>
      <c r="M338" s="10">
        <f t="shared" si="32"/>
        <v>2.7156039603960402</v>
      </c>
      <c r="N338" s="10">
        <f t="shared" si="33"/>
        <v>870.44293000000005</v>
      </c>
      <c r="O338" s="10">
        <f t="shared" si="34"/>
        <v>73.692930000000004</v>
      </c>
      <c r="P338" s="10">
        <f t="shared" si="35"/>
        <v>2.7156039603960402</v>
      </c>
    </row>
    <row r="339" spans="1:16">
      <c r="A339" s="8" t="s">
        <v>26</v>
      </c>
      <c r="B339" s="9" t="s">
        <v>27</v>
      </c>
      <c r="C339" s="10">
        <v>261</v>
      </c>
      <c r="D339" s="10">
        <v>283</v>
      </c>
      <c r="E339" s="10">
        <v>23</v>
      </c>
      <c r="F339" s="10">
        <v>0.33</v>
      </c>
      <c r="G339" s="10">
        <v>0</v>
      </c>
      <c r="H339" s="10">
        <v>0.33</v>
      </c>
      <c r="I339" s="10">
        <v>0</v>
      </c>
      <c r="J339" s="10">
        <v>0</v>
      </c>
      <c r="K339" s="10">
        <f t="shared" si="30"/>
        <v>22.67</v>
      </c>
      <c r="L339" s="10">
        <f t="shared" si="31"/>
        <v>282.67</v>
      </c>
      <c r="M339" s="10">
        <f t="shared" si="32"/>
        <v>1.4347826086956523</v>
      </c>
      <c r="N339" s="10">
        <f t="shared" si="33"/>
        <v>282.67</v>
      </c>
      <c r="O339" s="10">
        <f t="shared" si="34"/>
        <v>22.67</v>
      </c>
      <c r="P339" s="10">
        <f t="shared" si="35"/>
        <v>1.4347826086956523</v>
      </c>
    </row>
    <row r="340" spans="1:16">
      <c r="A340" s="8" t="s">
        <v>28</v>
      </c>
      <c r="B340" s="9" t="s">
        <v>29</v>
      </c>
      <c r="C340" s="10">
        <v>714.2</v>
      </c>
      <c r="D340" s="10">
        <v>950.5</v>
      </c>
      <c r="E340" s="10">
        <v>13</v>
      </c>
      <c r="F340" s="10">
        <v>81.94</v>
      </c>
      <c r="G340" s="10">
        <v>0</v>
      </c>
      <c r="H340" s="10">
        <v>57.74</v>
      </c>
      <c r="I340" s="10">
        <v>24.2</v>
      </c>
      <c r="J340" s="10">
        <v>24.2</v>
      </c>
      <c r="K340" s="10">
        <f t="shared" si="30"/>
        <v>-68.94</v>
      </c>
      <c r="L340" s="10">
        <f t="shared" si="31"/>
        <v>868.56</v>
      </c>
      <c r="M340" s="10">
        <f t="shared" si="32"/>
        <v>630.30769230769238</v>
      </c>
      <c r="N340" s="10">
        <f t="shared" si="33"/>
        <v>892.76</v>
      </c>
      <c r="O340" s="10">
        <f t="shared" si="34"/>
        <v>-44.74</v>
      </c>
      <c r="P340" s="10">
        <f t="shared" si="35"/>
        <v>444.15384615384619</v>
      </c>
    </row>
    <row r="341" spans="1:16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684.4</v>
      </c>
      <c r="D342" s="10">
        <v>684.4</v>
      </c>
      <c r="E342" s="10">
        <v>37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37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37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4.8</v>
      </c>
      <c r="D343" s="10">
        <v>4.8</v>
      </c>
      <c r="E343" s="10">
        <v>0.3</v>
      </c>
      <c r="F343" s="10">
        <v>1.391E-2</v>
      </c>
      <c r="G343" s="10">
        <v>0</v>
      </c>
      <c r="H343" s="10">
        <v>1.391E-2</v>
      </c>
      <c r="I343" s="10">
        <v>0</v>
      </c>
      <c r="J343" s="10">
        <v>0</v>
      </c>
      <c r="K343" s="10">
        <f t="shared" si="30"/>
        <v>0.28609000000000001</v>
      </c>
      <c r="L343" s="10">
        <f t="shared" si="31"/>
        <v>4.7860899999999997</v>
      </c>
      <c r="M343" s="10">
        <f t="shared" si="32"/>
        <v>4.6366666666666667</v>
      </c>
      <c r="N343" s="10">
        <f t="shared" si="33"/>
        <v>4.7860899999999997</v>
      </c>
      <c r="O343" s="10">
        <f t="shared" si="34"/>
        <v>0.28609000000000001</v>
      </c>
      <c r="P343" s="10">
        <f t="shared" si="35"/>
        <v>4.6366666666666667</v>
      </c>
    </row>
    <row r="344" spans="1:16">
      <c r="A344" s="8" t="s">
        <v>36</v>
      </c>
      <c r="B344" s="9" t="s">
        <v>37</v>
      </c>
      <c r="C344" s="10">
        <v>26.6</v>
      </c>
      <c r="D344" s="10">
        <v>44.1</v>
      </c>
      <c r="E344" s="10">
        <v>1.8</v>
      </c>
      <c r="F344" s="10">
        <v>1.9346700000000001</v>
      </c>
      <c r="G344" s="10">
        <v>0</v>
      </c>
      <c r="H344" s="10">
        <v>1.9346700000000001</v>
      </c>
      <c r="I344" s="10">
        <v>0</v>
      </c>
      <c r="J344" s="10">
        <v>0</v>
      </c>
      <c r="K344" s="10">
        <f t="shared" si="30"/>
        <v>-0.13467000000000007</v>
      </c>
      <c r="L344" s="10">
        <f t="shared" si="31"/>
        <v>42.165330000000004</v>
      </c>
      <c r="M344" s="10">
        <f t="shared" si="32"/>
        <v>107.48166666666667</v>
      </c>
      <c r="N344" s="10">
        <f t="shared" si="33"/>
        <v>42.165330000000004</v>
      </c>
      <c r="O344" s="10">
        <f t="shared" si="34"/>
        <v>-0.13467000000000007</v>
      </c>
      <c r="P344" s="10">
        <f t="shared" si="35"/>
        <v>107.48166666666667</v>
      </c>
    </row>
    <row r="345" spans="1:16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4878.7000000000007</v>
      </c>
      <c r="E346" s="7">
        <v>372.6</v>
      </c>
      <c r="F346" s="7">
        <v>25.8126</v>
      </c>
      <c r="G346" s="7">
        <v>0</v>
      </c>
      <c r="H346" s="7">
        <v>25.8126</v>
      </c>
      <c r="I346" s="7">
        <v>0</v>
      </c>
      <c r="J346" s="7">
        <v>0</v>
      </c>
      <c r="K346" s="7">
        <f t="shared" si="30"/>
        <v>346.78740000000005</v>
      </c>
      <c r="L346" s="7">
        <f t="shared" si="31"/>
        <v>4852.8874000000005</v>
      </c>
      <c r="M346" s="7">
        <f t="shared" si="32"/>
        <v>6.9276972624798709</v>
      </c>
      <c r="N346" s="7">
        <f t="shared" si="33"/>
        <v>4852.8874000000005</v>
      </c>
      <c r="O346" s="7">
        <f t="shared" si="34"/>
        <v>346.78740000000005</v>
      </c>
      <c r="P346" s="7">
        <f t="shared" si="35"/>
        <v>6.9276972624798709</v>
      </c>
    </row>
    <row r="347" spans="1:16">
      <c r="A347" s="8" t="s">
        <v>22</v>
      </c>
      <c r="B347" s="9" t="s">
        <v>23</v>
      </c>
      <c r="C347" s="10">
        <v>3445</v>
      </c>
      <c r="D347" s="10">
        <v>3533.7000000000003</v>
      </c>
      <c r="E347" s="10">
        <v>275.47500000000002</v>
      </c>
      <c r="F347" s="10">
        <v>5.45838</v>
      </c>
      <c r="G347" s="10">
        <v>0</v>
      </c>
      <c r="H347" s="10">
        <v>5.45838</v>
      </c>
      <c r="I347" s="10">
        <v>0</v>
      </c>
      <c r="J347" s="10">
        <v>0</v>
      </c>
      <c r="K347" s="10">
        <f t="shared" si="30"/>
        <v>270.01662000000005</v>
      </c>
      <c r="L347" s="10">
        <f t="shared" si="31"/>
        <v>3528.2416200000002</v>
      </c>
      <c r="M347" s="10">
        <f t="shared" si="32"/>
        <v>1.9814429621562755</v>
      </c>
      <c r="N347" s="10">
        <f t="shared" si="33"/>
        <v>3528.2416200000002</v>
      </c>
      <c r="O347" s="10">
        <f t="shared" si="34"/>
        <v>270.01662000000005</v>
      </c>
      <c r="P347" s="10">
        <f t="shared" si="35"/>
        <v>1.9814429621562755</v>
      </c>
    </row>
    <row r="348" spans="1:16">
      <c r="A348" s="8" t="s">
        <v>24</v>
      </c>
      <c r="B348" s="9" t="s">
        <v>25</v>
      </c>
      <c r="C348" s="10">
        <v>757.9</v>
      </c>
      <c r="D348" s="10">
        <v>742.4</v>
      </c>
      <c r="E348" s="10">
        <v>60.475000000000001</v>
      </c>
      <c r="F348" s="10">
        <v>0.91014000000000006</v>
      </c>
      <c r="G348" s="10">
        <v>0</v>
      </c>
      <c r="H348" s="10">
        <v>0.91014000000000006</v>
      </c>
      <c r="I348" s="10">
        <v>0</v>
      </c>
      <c r="J348" s="10">
        <v>0</v>
      </c>
      <c r="K348" s="10">
        <f t="shared" si="30"/>
        <v>59.564860000000003</v>
      </c>
      <c r="L348" s="10">
        <f t="shared" si="31"/>
        <v>741.48986000000002</v>
      </c>
      <c r="M348" s="10">
        <f t="shared" si="32"/>
        <v>1.5049855312112443</v>
      </c>
      <c r="N348" s="10">
        <f t="shared" si="33"/>
        <v>741.48986000000002</v>
      </c>
      <c r="O348" s="10">
        <f t="shared" si="34"/>
        <v>59.564860000000003</v>
      </c>
      <c r="P348" s="10">
        <f t="shared" si="35"/>
        <v>1.5049855312112443</v>
      </c>
    </row>
    <row r="349" spans="1:16">
      <c r="A349" s="8" t="s">
        <v>26</v>
      </c>
      <c r="B349" s="9" t="s">
        <v>27</v>
      </c>
      <c r="C349" s="10">
        <v>243.1</v>
      </c>
      <c r="D349" s="10">
        <v>243.1</v>
      </c>
      <c r="E349" s="10">
        <v>30</v>
      </c>
      <c r="F349" s="10">
        <v>17.068999999999999</v>
      </c>
      <c r="G349" s="10">
        <v>0</v>
      </c>
      <c r="H349" s="10">
        <v>17.068999999999999</v>
      </c>
      <c r="I349" s="10">
        <v>0</v>
      </c>
      <c r="J349" s="10">
        <v>0</v>
      </c>
      <c r="K349" s="10">
        <f t="shared" si="30"/>
        <v>12.931000000000001</v>
      </c>
      <c r="L349" s="10">
        <f t="shared" si="31"/>
        <v>226.03100000000001</v>
      </c>
      <c r="M349" s="10">
        <f t="shared" si="32"/>
        <v>56.896666666666661</v>
      </c>
      <c r="N349" s="10">
        <f t="shared" si="33"/>
        <v>226.03100000000001</v>
      </c>
      <c r="O349" s="10">
        <f t="shared" si="34"/>
        <v>12.931000000000001</v>
      </c>
      <c r="P349" s="10">
        <f t="shared" si="35"/>
        <v>56.896666666666661</v>
      </c>
    </row>
    <row r="350" spans="1:16">
      <c r="A350" s="8" t="s">
        <v>28</v>
      </c>
      <c r="B350" s="9" t="s">
        <v>29</v>
      </c>
      <c r="C350" s="10">
        <v>125</v>
      </c>
      <c r="D350" s="10">
        <v>128.19999999999999</v>
      </c>
      <c r="E350" s="10">
        <v>3.5300000000000002</v>
      </c>
      <c r="F350" s="10">
        <v>1.9911099999999999</v>
      </c>
      <c r="G350" s="10">
        <v>0</v>
      </c>
      <c r="H350" s="10">
        <v>1.9911099999999999</v>
      </c>
      <c r="I350" s="10">
        <v>0</v>
      </c>
      <c r="J350" s="10">
        <v>0</v>
      </c>
      <c r="K350" s="10">
        <f t="shared" si="30"/>
        <v>1.5388900000000003</v>
      </c>
      <c r="L350" s="10">
        <f t="shared" si="31"/>
        <v>126.20888999999998</v>
      </c>
      <c r="M350" s="10">
        <f t="shared" si="32"/>
        <v>56.405382436260624</v>
      </c>
      <c r="N350" s="10">
        <f t="shared" si="33"/>
        <v>126.20888999999998</v>
      </c>
      <c r="O350" s="10">
        <f t="shared" si="34"/>
        <v>1.5388900000000003</v>
      </c>
      <c r="P350" s="10">
        <f t="shared" si="35"/>
        <v>56.405382436260624</v>
      </c>
    </row>
    <row r="351" spans="1:16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>
      <c r="A352" s="8" t="s">
        <v>32</v>
      </c>
      <c r="B352" s="9" t="s">
        <v>33</v>
      </c>
      <c r="C352" s="10">
        <v>121.60000000000001</v>
      </c>
      <c r="D352" s="10">
        <v>192.1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192.1</v>
      </c>
      <c r="M352" s="10">
        <f t="shared" si="32"/>
        <v>0</v>
      </c>
      <c r="N352" s="10">
        <f t="shared" si="33"/>
        <v>192.1</v>
      </c>
      <c r="O352" s="10">
        <f t="shared" si="34"/>
        <v>0</v>
      </c>
      <c r="P352" s="10">
        <f t="shared" si="35"/>
        <v>0</v>
      </c>
    </row>
    <row r="353" spans="1:16">
      <c r="A353" s="8" t="s">
        <v>34</v>
      </c>
      <c r="B353" s="9" t="s">
        <v>35</v>
      </c>
      <c r="C353" s="10">
        <v>3.4</v>
      </c>
      <c r="D353" s="10">
        <v>4.6000000000000005</v>
      </c>
      <c r="E353" s="10">
        <v>0.57500000000000007</v>
      </c>
      <c r="F353" s="10">
        <v>7.7590000000000006E-2</v>
      </c>
      <c r="G353" s="10">
        <v>0</v>
      </c>
      <c r="H353" s="10">
        <v>7.7590000000000006E-2</v>
      </c>
      <c r="I353" s="10">
        <v>0</v>
      </c>
      <c r="J353" s="10">
        <v>0</v>
      </c>
      <c r="K353" s="10">
        <f t="shared" si="30"/>
        <v>0.49741000000000007</v>
      </c>
      <c r="L353" s="10">
        <f t="shared" si="31"/>
        <v>4.5224100000000007</v>
      </c>
      <c r="M353" s="10">
        <f t="shared" si="32"/>
        <v>13.493913043478262</v>
      </c>
      <c r="N353" s="10">
        <f t="shared" si="33"/>
        <v>4.5224100000000007</v>
      </c>
      <c r="O353" s="10">
        <f t="shared" si="34"/>
        <v>0.49741000000000007</v>
      </c>
      <c r="P353" s="10">
        <f t="shared" si="35"/>
        <v>13.493913043478262</v>
      </c>
    </row>
    <row r="354" spans="1:16">
      <c r="A354" s="8" t="s">
        <v>36</v>
      </c>
      <c r="B354" s="9" t="s">
        <v>37</v>
      </c>
      <c r="C354" s="10">
        <v>25</v>
      </c>
      <c r="D354" s="10">
        <v>28.400000000000002</v>
      </c>
      <c r="E354" s="10">
        <v>2.5449999999999999</v>
      </c>
      <c r="F354" s="10">
        <v>0.30637999999999999</v>
      </c>
      <c r="G354" s="10">
        <v>0</v>
      </c>
      <c r="H354" s="10">
        <v>0.30637999999999999</v>
      </c>
      <c r="I354" s="10">
        <v>0</v>
      </c>
      <c r="J354" s="10">
        <v>0</v>
      </c>
      <c r="K354" s="10">
        <f t="shared" si="30"/>
        <v>2.2386200000000001</v>
      </c>
      <c r="L354" s="10">
        <f t="shared" si="31"/>
        <v>28.093620000000001</v>
      </c>
      <c r="M354" s="10">
        <f t="shared" si="32"/>
        <v>12.038506876227897</v>
      </c>
      <c r="N354" s="10">
        <f t="shared" si="33"/>
        <v>28.093620000000001</v>
      </c>
      <c r="O354" s="10">
        <f t="shared" si="34"/>
        <v>2.2386200000000001</v>
      </c>
      <c r="P354" s="10">
        <f t="shared" si="35"/>
        <v>12.038506876227897</v>
      </c>
    </row>
    <row r="355" spans="1:16">
      <c r="A355" s="5" t="s">
        <v>174</v>
      </c>
      <c r="B355" s="6" t="s">
        <v>175</v>
      </c>
      <c r="C355" s="7">
        <v>34306.400000000009</v>
      </c>
      <c r="D355" s="7">
        <v>35598.800000000003</v>
      </c>
      <c r="E355" s="7">
        <v>2985.85</v>
      </c>
      <c r="F355" s="7">
        <v>70.765540000000001</v>
      </c>
      <c r="G355" s="7">
        <v>0</v>
      </c>
      <c r="H355" s="7">
        <v>70.765540000000001</v>
      </c>
      <c r="I355" s="7">
        <v>0</v>
      </c>
      <c r="J355" s="7">
        <v>42.796880000000002</v>
      </c>
      <c r="K355" s="7">
        <f t="shared" si="30"/>
        <v>2915.08446</v>
      </c>
      <c r="L355" s="7">
        <f t="shared" si="31"/>
        <v>35528.034460000003</v>
      </c>
      <c r="M355" s="7">
        <f t="shared" si="32"/>
        <v>2.3700299747140678</v>
      </c>
      <c r="N355" s="7">
        <f t="shared" si="33"/>
        <v>35528.034460000003</v>
      </c>
      <c r="O355" s="7">
        <f t="shared" si="34"/>
        <v>2915.08446</v>
      </c>
      <c r="P355" s="7">
        <f t="shared" si="35"/>
        <v>2.3700299747140678</v>
      </c>
    </row>
    <row r="356" spans="1:16">
      <c r="A356" s="8" t="s">
        <v>22</v>
      </c>
      <c r="B356" s="9" t="s">
        <v>23</v>
      </c>
      <c r="C356" s="10">
        <v>25444.600000000002</v>
      </c>
      <c r="D356" s="10">
        <v>26512.2</v>
      </c>
      <c r="E356" s="10">
        <v>2355.2000000000003</v>
      </c>
      <c r="F356" s="10">
        <v>0</v>
      </c>
      <c r="G356" s="10">
        <v>0</v>
      </c>
      <c r="H356" s="10">
        <v>0</v>
      </c>
      <c r="I356" s="10">
        <v>0</v>
      </c>
      <c r="J356" s="10">
        <v>26.335000000000001</v>
      </c>
      <c r="K356" s="10">
        <f t="shared" si="30"/>
        <v>2355.2000000000003</v>
      </c>
      <c r="L356" s="10">
        <f t="shared" si="31"/>
        <v>26512.2</v>
      </c>
      <c r="M356" s="10">
        <f t="shared" si="32"/>
        <v>0</v>
      </c>
      <c r="N356" s="10">
        <f t="shared" si="33"/>
        <v>26512.2</v>
      </c>
      <c r="O356" s="10">
        <f t="shared" si="34"/>
        <v>2355.2000000000003</v>
      </c>
      <c r="P356" s="10">
        <f t="shared" si="35"/>
        <v>0</v>
      </c>
    </row>
    <row r="357" spans="1:16">
      <c r="A357" s="8" t="s">
        <v>24</v>
      </c>
      <c r="B357" s="9" t="s">
        <v>25</v>
      </c>
      <c r="C357" s="10">
        <v>5597.9000000000005</v>
      </c>
      <c r="D357" s="10">
        <v>5802.7</v>
      </c>
      <c r="E357" s="10">
        <v>510.7</v>
      </c>
      <c r="F357" s="10">
        <v>0</v>
      </c>
      <c r="G357" s="10">
        <v>0</v>
      </c>
      <c r="H357" s="10">
        <v>0</v>
      </c>
      <c r="I357" s="10">
        <v>0</v>
      </c>
      <c r="J357" s="10">
        <v>15.700000000000001</v>
      </c>
      <c r="K357" s="10">
        <f t="shared" si="30"/>
        <v>510.7</v>
      </c>
      <c r="L357" s="10">
        <f t="shared" si="31"/>
        <v>5802.7</v>
      </c>
      <c r="M357" s="10">
        <f t="shared" si="32"/>
        <v>0</v>
      </c>
      <c r="N357" s="10">
        <f t="shared" si="33"/>
        <v>5802.7</v>
      </c>
      <c r="O357" s="10">
        <f t="shared" si="34"/>
        <v>510.7</v>
      </c>
      <c r="P357" s="10">
        <f t="shared" si="35"/>
        <v>0</v>
      </c>
    </row>
    <row r="358" spans="1:16">
      <c r="A358" s="8" t="s">
        <v>26</v>
      </c>
      <c r="B358" s="9" t="s">
        <v>27</v>
      </c>
      <c r="C358" s="10">
        <v>503.7</v>
      </c>
      <c r="D358" s="10">
        <v>523.70000000000005</v>
      </c>
      <c r="E358" s="10">
        <v>35.800000000000004</v>
      </c>
      <c r="F358" s="10">
        <v>28.41629</v>
      </c>
      <c r="G358" s="10">
        <v>0</v>
      </c>
      <c r="H358" s="10">
        <v>28.41629</v>
      </c>
      <c r="I358" s="10">
        <v>0</v>
      </c>
      <c r="J358" s="10">
        <v>0</v>
      </c>
      <c r="K358" s="10">
        <f t="shared" si="30"/>
        <v>7.3837100000000042</v>
      </c>
      <c r="L358" s="10">
        <f t="shared" si="31"/>
        <v>495.28371000000004</v>
      </c>
      <c r="M358" s="10">
        <f t="shared" si="32"/>
        <v>79.37511173184356</v>
      </c>
      <c r="N358" s="10">
        <f t="shared" si="33"/>
        <v>495.28371000000004</v>
      </c>
      <c r="O358" s="10">
        <f t="shared" si="34"/>
        <v>7.3837100000000042</v>
      </c>
      <c r="P358" s="10">
        <f t="shared" si="35"/>
        <v>79.37511173184356</v>
      </c>
    </row>
    <row r="359" spans="1:16">
      <c r="A359" s="8" t="s">
        <v>28</v>
      </c>
      <c r="B359" s="9" t="s">
        <v>29</v>
      </c>
      <c r="C359" s="10">
        <v>1361.7</v>
      </c>
      <c r="D359" s="10">
        <v>1340.7</v>
      </c>
      <c r="E359" s="10">
        <v>70.400000000000006</v>
      </c>
      <c r="F359" s="10">
        <v>41.588190000000004</v>
      </c>
      <c r="G359" s="10">
        <v>0</v>
      </c>
      <c r="H359" s="10">
        <v>41.588190000000004</v>
      </c>
      <c r="I359" s="10">
        <v>0</v>
      </c>
      <c r="J359" s="10">
        <v>0</v>
      </c>
      <c r="K359" s="10">
        <f t="shared" si="30"/>
        <v>28.811810000000001</v>
      </c>
      <c r="L359" s="10">
        <f t="shared" si="31"/>
        <v>1299.1118100000001</v>
      </c>
      <c r="M359" s="10">
        <f t="shared" si="32"/>
        <v>59.07413352272728</v>
      </c>
      <c r="N359" s="10">
        <f t="shared" si="33"/>
        <v>1299.1118100000001</v>
      </c>
      <c r="O359" s="10">
        <f t="shared" si="34"/>
        <v>28.811810000000001</v>
      </c>
      <c r="P359" s="10">
        <f t="shared" si="35"/>
        <v>59.07413352272728</v>
      </c>
    </row>
    <row r="360" spans="1:16">
      <c r="A360" s="8" t="s">
        <v>30</v>
      </c>
      <c r="B360" s="9" t="s">
        <v>31</v>
      </c>
      <c r="C360" s="10">
        <v>19.600000000000001</v>
      </c>
      <c r="D360" s="10">
        <v>19.600000000000001</v>
      </c>
      <c r="E360" s="10">
        <v>2.7</v>
      </c>
      <c r="F360" s="10">
        <v>0.14000000000000001</v>
      </c>
      <c r="G360" s="10">
        <v>0</v>
      </c>
      <c r="H360" s="10">
        <v>0.14000000000000001</v>
      </c>
      <c r="I360" s="10">
        <v>0</v>
      </c>
      <c r="J360" s="10">
        <v>0</v>
      </c>
      <c r="K360" s="10">
        <f t="shared" si="30"/>
        <v>2.56</v>
      </c>
      <c r="L360" s="10">
        <f t="shared" si="31"/>
        <v>19.46</v>
      </c>
      <c r="M360" s="10">
        <f t="shared" si="32"/>
        <v>5.1851851851851851</v>
      </c>
      <c r="N360" s="10">
        <f t="shared" si="33"/>
        <v>19.46</v>
      </c>
      <c r="O360" s="10">
        <f t="shared" si="34"/>
        <v>2.56</v>
      </c>
      <c r="P360" s="10">
        <f t="shared" si="35"/>
        <v>5.1851851851851851</v>
      </c>
    </row>
    <row r="361" spans="1:16">
      <c r="A361" s="8" t="s">
        <v>32</v>
      </c>
      <c r="B361" s="9" t="s">
        <v>33</v>
      </c>
      <c r="C361" s="10">
        <v>1094.0999999999999</v>
      </c>
      <c r="D361" s="10">
        <v>1084.9000000000001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1084.9000000000001</v>
      </c>
      <c r="M361" s="10">
        <f t="shared" si="32"/>
        <v>0</v>
      </c>
      <c r="N361" s="10">
        <f t="shared" si="33"/>
        <v>1084.9000000000001</v>
      </c>
      <c r="O361" s="10">
        <f t="shared" si="34"/>
        <v>0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18.3</v>
      </c>
      <c r="D362" s="10">
        <v>18.3</v>
      </c>
      <c r="E362" s="10">
        <v>1.85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1.85</v>
      </c>
      <c r="L362" s="10">
        <f t="shared" si="31"/>
        <v>18.3</v>
      </c>
      <c r="M362" s="10">
        <f t="shared" si="32"/>
        <v>0</v>
      </c>
      <c r="N362" s="10">
        <f t="shared" si="33"/>
        <v>18.3</v>
      </c>
      <c r="O362" s="10">
        <f t="shared" si="34"/>
        <v>1.85</v>
      </c>
      <c r="P362" s="10">
        <f t="shared" si="35"/>
        <v>0</v>
      </c>
    </row>
    <row r="363" spans="1:16">
      <c r="A363" s="8" t="s">
        <v>36</v>
      </c>
      <c r="B363" s="9" t="s">
        <v>37</v>
      </c>
      <c r="C363" s="10">
        <v>94.8</v>
      </c>
      <c r="D363" s="10">
        <v>125</v>
      </c>
      <c r="E363" s="10">
        <v>9.2000000000000011</v>
      </c>
      <c r="F363" s="10">
        <v>0.62105999999999995</v>
      </c>
      <c r="G363" s="10">
        <v>0</v>
      </c>
      <c r="H363" s="10">
        <v>0.62105999999999995</v>
      </c>
      <c r="I363" s="10">
        <v>0</v>
      </c>
      <c r="J363" s="10">
        <v>0</v>
      </c>
      <c r="K363" s="10">
        <f t="shared" si="30"/>
        <v>8.5789400000000011</v>
      </c>
      <c r="L363" s="10">
        <f t="shared" si="31"/>
        <v>124.37894</v>
      </c>
      <c r="M363" s="10">
        <f t="shared" si="32"/>
        <v>6.7506521739130427</v>
      </c>
      <c r="N363" s="10">
        <f t="shared" si="33"/>
        <v>124.37894</v>
      </c>
      <c r="O363" s="10">
        <f t="shared" si="34"/>
        <v>8.5789400000000011</v>
      </c>
      <c r="P363" s="10">
        <f t="shared" si="35"/>
        <v>6.7506521739130427</v>
      </c>
    </row>
    <row r="364" spans="1:16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0.76188</v>
      </c>
      <c r="K364" s="10">
        <f t="shared" si="30"/>
        <v>0</v>
      </c>
      <c r="L364" s="10">
        <f t="shared" si="31"/>
        <v>170.8</v>
      </c>
      <c r="M364" s="10">
        <f t="shared" si="32"/>
        <v>0</v>
      </c>
      <c r="N364" s="10">
        <f t="shared" si="33"/>
        <v>170.8</v>
      </c>
      <c r="O364" s="10">
        <f t="shared" si="34"/>
        <v>0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>
      <c r="A366" s="5" t="s">
        <v>176</v>
      </c>
      <c r="B366" s="6" t="s">
        <v>177</v>
      </c>
      <c r="C366" s="7">
        <v>824.5</v>
      </c>
      <c r="D366" s="7">
        <v>824.5</v>
      </c>
      <c r="E366" s="7">
        <v>64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64</v>
      </c>
      <c r="L366" s="7">
        <f t="shared" si="31"/>
        <v>824.5</v>
      </c>
      <c r="M366" s="7">
        <f t="shared" si="32"/>
        <v>0</v>
      </c>
      <c r="N366" s="7">
        <f t="shared" si="33"/>
        <v>824.5</v>
      </c>
      <c r="O366" s="7">
        <f t="shared" si="34"/>
        <v>64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64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64</v>
      </c>
      <c r="L367" s="10">
        <f t="shared" si="31"/>
        <v>824.5</v>
      </c>
      <c r="M367" s="10">
        <f t="shared" si="32"/>
        <v>0</v>
      </c>
      <c r="N367" s="10">
        <f t="shared" si="33"/>
        <v>824.5</v>
      </c>
      <c r="O367" s="10">
        <f t="shared" si="34"/>
        <v>64</v>
      </c>
      <c r="P367" s="10">
        <f t="shared" si="35"/>
        <v>0</v>
      </c>
    </row>
    <row r="368" spans="1:16">
      <c r="A368" s="5" t="s">
        <v>178</v>
      </c>
      <c r="B368" s="6" t="s">
        <v>179</v>
      </c>
      <c r="C368" s="7">
        <v>3725.2</v>
      </c>
      <c r="D368" s="7">
        <v>4732.7999999999993</v>
      </c>
      <c r="E368" s="7">
        <v>766.65000000000009</v>
      </c>
      <c r="F368" s="7">
        <v>91.144109999999998</v>
      </c>
      <c r="G368" s="7">
        <v>0</v>
      </c>
      <c r="H368" s="7">
        <v>83.798270000000002</v>
      </c>
      <c r="I368" s="7">
        <v>7.3458399999999999</v>
      </c>
      <c r="J368" s="7">
        <v>9.5458400000000001</v>
      </c>
      <c r="K368" s="7">
        <f t="shared" si="30"/>
        <v>675.50589000000014</v>
      </c>
      <c r="L368" s="7">
        <f t="shared" si="31"/>
        <v>4641.6558899999991</v>
      </c>
      <c r="M368" s="7">
        <f t="shared" si="32"/>
        <v>11.888620622187437</v>
      </c>
      <c r="N368" s="7">
        <f t="shared" si="33"/>
        <v>4649.001729999999</v>
      </c>
      <c r="O368" s="7">
        <f t="shared" si="34"/>
        <v>682.85173000000009</v>
      </c>
      <c r="P368" s="7">
        <f t="shared" si="35"/>
        <v>10.930446748842366</v>
      </c>
    </row>
    <row r="369" spans="1:16">
      <c r="A369" s="8" t="s">
        <v>22</v>
      </c>
      <c r="B369" s="9" t="s">
        <v>23</v>
      </c>
      <c r="C369" s="10">
        <v>911.4</v>
      </c>
      <c r="D369" s="10">
        <v>815.2</v>
      </c>
      <c r="E369" s="10">
        <v>64.625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64.625</v>
      </c>
      <c r="L369" s="10">
        <f t="shared" si="31"/>
        <v>815.2</v>
      </c>
      <c r="M369" s="10">
        <f t="shared" si="32"/>
        <v>0</v>
      </c>
      <c r="N369" s="10">
        <f t="shared" si="33"/>
        <v>815.2</v>
      </c>
      <c r="O369" s="10">
        <f t="shared" si="34"/>
        <v>64.625</v>
      </c>
      <c r="P369" s="10">
        <f t="shared" si="35"/>
        <v>0</v>
      </c>
    </row>
    <row r="370" spans="1:16">
      <c r="A370" s="8" t="s">
        <v>24</v>
      </c>
      <c r="B370" s="9" t="s">
        <v>25</v>
      </c>
      <c r="C370" s="10">
        <v>200.5</v>
      </c>
      <c r="D370" s="10">
        <v>188.5</v>
      </c>
      <c r="E370" s="10">
        <v>16.024999999999999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16.024999999999999</v>
      </c>
      <c r="L370" s="10">
        <f t="shared" si="31"/>
        <v>188.5</v>
      </c>
      <c r="M370" s="10">
        <f t="shared" si="32"/>
        <v>0</v>
      </c>
      <c r="N370" s="10">
        <f t="shared" si="33"/>
        <v>188.5</v>
      </c>
      <c r="O370" s="10">
        <f t="shared" si="34"/>
        <v>16.024999999999999</v>
      </c>
      <c r="P370" s="10">
        <f t="shared" si="35"/>
        <v>0</v>
      </c>
    </row>
    <row r="371" spans="1:16">
      <c r="A371" s="8" t="s">
        <v>26</v>
      </c>
      <c r="B371" s="9" t="s">
        <v>27</v>
      </c>
      <c r="C371" s="10">
        <v>1076.2</v>
      </c>
      <c r="D371" s="10">
        <v>883.30000000000007</v>
      </c>
      <c r="E371" s="10">
        <v>125</v>
      </c>
      <c r="F371" s="10">
        <v>63.758290000000002</v>
      </c>
      <c r="G371" s="10">
        <v>0</v>
      </c>
      <c r="H371" s="10">
        <v>56.41245</v>
      </c>
      <c r="I371" s="10">
        <v>7.3458399999999999</v>
      </c>
      <c r="J371" s="10">
        <v>9.5458400000000001</v>
      </c>
      <c r="K371" s="10">
        <f t="shared" si="30"/>
        <v>61.241709999999998</v>
      </c>
      <c r="L371" s="10">
        <f t="shared" si="31"/>
        <v>819.54171000000008</v>
      </c>
      <c r="M371" s="10">
        <f t="shared" si="32"/>
        <v>51.00663200000001</v>
      </c>
      <c r="N371" s="10">
        <f t="shared" si="33"/>
        <v>826.88755000000003</v>
      </c>
      <c r="O371" s="10">
        <f t="shared" si="34"/>
        <v>68.587549999999993</v>
      </c>
      <c r="P371" s="10">
        <f t="shared" si="35"/>
        <v>45.129960000000004</v>
      </c>
    </row>
    <row r="372" spans="1:16">
      <c r="A372" s="8" t="s">
        <v>28</v>
      </c>
      <c r="B372" s="9" t="s">
        <v>29</v>
      </c>
      <c r="C372" s="10">
        <v>1344.2</v>
      </c>
      <c r="D372" s="10">
        <v>2022.75</v>
      </c>
      <c r="E372" s="10">
        <v>98.9</v>
      </c>
      <c r="F372" s="10">
        <v>26.88775</v>
      </c>
      <c r="G372" s="10">
        <v>0</v>
      </c>
      <c r="H372" s="10">
        <v>26.88775</v>
      </c>
      <c r="I372" s="10">
        <v>0</v>
      </c>
      <c r="J372" s="10">
        <v>0</v>
      </c>
      <c r="K372" s="10">
        <f t="shared" si="30"/>
        <v>72.012250000000009</v>
      </c>
      <c r="L372" s="10">
        <f t="shared" si="31"/>
        <v>1995.8622499999999</v>
      </c>
      <c r="M372" s="10">
        <f t="shared" si="32"/>
        <v>27.186804853387258</v>
      </c>
      <c r="N372" s="10">
        <f t="shared" si="33"/>
        <v>1995.8622499999999</v>
      </c>
      <c r="O372" s="10">
        <f t="shared" si="34"/>
        <v>72.012250000000009</v>
      </c>
      <c r="P372" s="10">
        <f t="shared" si="35"/>
        <v>27.186804853387258</v>
      </c>
    </row>
    <row r="373" spans="1:16">
      <c r="A373" s="8" t="s">
        <v>30</v>
      </c>
      <c r="B373" s="9" t="s">
        <v>31</v>
      </c>
      <c r="C373" s="10">
        <v>2.6</v>
      </c>
      <c r="D373" s="10">
        <v>2.6</v>
      </c>
      <c r="E373" s="10">
        <v>0.2</v>
      </c>
      <c r="F373" s="10">
        <v>0.14000000000000001</v>
      </c>
      <c r="G373" s="10">
        <v>0</v>
      </c>
      <c r="H373" s="10">
        <v>0.14000000000000001</v>
      </c>
      <c r="I373" s="10">
        <v>0</v>
      </c>
      <c r="J373" s="10">
        <v>0</v>
      </c>
      <c r="K373" s="10">
        <f t="shared" si="30"/>
        <v>0.06</v>
      </c>
      <c r="L373" s="10">
        <f t="shared" si="31"/>
        <v>2.46</v>
      </c>
      <c r="M373" s="10">
        <f t="shared" si="32"/>
        <v>70</v>
      </c>
      <c r="N373" s="10">
        <f t="shared" si="33"/>
        <v>2.46</v>
      </c>
      <c r="O373" s="10">
        <f t="shared" si="34"/>
        <v>0.06</v>
      </c>
      <c r="P373" s="10">
        <f t="shared" si="35"/>
        <v>70</v>
      </c>
    </row>
    <row r="374" spans="1:16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3.1</v>
      </c>
      <c r="D375" s="10">
        <v>2.8000000000000003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0.3</v>
      </c>
      <c r="L375" s="10">
        <f t="shared" si="31"/>
        <v>2.8000000000000003</v>
      </c>
      <c r="M375" s="10">
        <f t="shared" si="32"/>
        <v>0</v>
      </c>
      <c r="N375" s="10">
        <f t="shared" si="33"/>
        <v>2.8000000000000003</v>
      </c>
      <c r="O375" s="10">
        <f t="shared" si="34"/>
        <v>0.3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10.5</v>
      </c>
      <c r="D376" s="10">
        <v>9.2000000000000011</v>
      </c>
      <c r="E376" s="10">
        <v>0.9</v>
      </c>
      <c r="F376" s="10">
        <v>0.35807</v>
      </c>
      <c r="G376" s="10">
        <v>0</v>
      </c>
      <c r="H376" s="10">
        <v>0.35807</v>
      </c>
      <c r="I376" s="10">
        <v>0</v>
      </c>
      <c r="J376" s="10">
        <v>0</v>
      </c>
      <c r="K376" s="10">
        <f t="shared" si="30"/>
        <v>0.54193000000000002</v>
      </c>
      <c r="L376" s="10">
        <f t="shared" si="31"/>
        <v>8.8419300000000014</v>
      </c>
      <c r="M376" s="10">
        <f t="shared" si="32"/>
        <v>39.785555555555554</v>
      </c>
      <c r="N376" s="10">
        <f t="shared" si="33"/>
        <v>8.8419300000000014</v>
      </c>
      <c r="O376" s="10">
        <f t="shared" si="34"/>
        <v>0.54193000000000002</v>
      </c>
      <c r="P376" s="10">
        <f t="shared" si="35"/>
        <v>39.785555555555554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458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458</v>
      </c>
      <c r="L378" s="10">
        <f t="shared" si="31"/>
        <v>658</v>
      </c>
      <c r="M378" s="10">
        <f t="shared" si="32"/>
        <v>0</v>
      </c>
      <c r="N378" s="10">
        <f t="shared" si="33"/>
        <v>658</v>
      </c>
      <c r="O378" s="10">
        <f t="shared" si="34"/>
        <v>458</v>
      </c>
      <c r="P378" s="10">
        <f t="shared" si="35"/>
        <v>0</v>
      </c>
    </row>
    <row r="379" spans="1:16">
      <c r="A379" s="8" t="s">
        <v>64</v>
      </c>
      <c r="B379" s="9" t="s">
        <v>65</v>
      </c>
      <c r="C379" s="10">
        <v>15.200000000000001</v>
      </c>
      <c r="D379" s="10">
        <v>15.200000000000001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15.200000000000001</v>
      </c>
      <c r="M379" s="10">
        <f t="shared" si="32"/>
        <v>0</v>
      </c>
      <c r="N379" s="10">
        <f t="shared" si="33"/>
        <v>15.200000000000001</v>
      </c>
      <c r="O379" s="10">
        <f t="shared" si="34"/>
        <v>0</v>
      </c>
      <c r="P379" s="10">
        <f t="shared" si="35"/>
        <v>0</v>
      </c>
    </row>
    <row r="380" spans="1:16">
      <c r="A380" s="8" t="s">
        <v>42</v>
      </c>
      <c r="B380" s="9" t="s">
        <v>43</v>
      </c>
      <c r="C380" s="10">
        <v>31.6</v>
      </c>
      <c r="D380" s="10">
        <v>38.450000000000003</v>
      </c>
      <c r="E380" s="10">
        <v>2.7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2.7</v>
      </c>
      <c r="L380" s="10">
        <f t="shared" si="31"/>
        <v>38.450000000000003</v>
      </c>
      <c r="M380" s="10">
        <f t="shared" si="32"/>
        <v>0</v>
      </c>
      <c r="N380" s="10">
        <f t="shared" si="33"/>
        <v>38.450000000000003</v>
      </c>
      <c r="O380" s="10">
        <f t="shared" si="34"/>
        <v>2.7</v>
      </c>
      <c r="P380" s="10">
        <f t="shared" si="35"/>
        <v>0</v>
      </c>
    </row>
    <row r="381" spans="1:16">
      <c r="A381" s="5" t="s">
        <v>180</v>
      </c>
      <c r="B381" s="6" t="s">
        <v>181</v>
      </c>
      <c r="C381" s="7">
        <v>2840.3389999999999</v>
      </c>
      <c r="D381" s="7">
        <v>2840.3389999999999</v>
      </c>
      <c r="E381" s="7">
        <v>216.4</v>
      </c>
      <c r="F381" s="7">
        <v>28.194599999999998</v>
      </c>
      <c r="G381" s="7">
        <v>0</v>
      </c>
      <c r="H381" s="7">
        <v>1.7910000000000001</v>
      </c>
      <c r="I381" s="7">
        <v>26.403600000000001</v>
      </c>
      <c r="J381" s="7">
        <v>72.890320000000003</v>
      </c>
      <c r="K381" s="7">
        <f t="shared" si="30"/>
        <v>188.2054</v>
      </c>
      <c r="L381" s="7">
        <f t="shared" si="31"/>
        <v>2812.1444000000001</v>
      </c>
      <c r="M381" s="7">
        <f t="shared" si="32"/>
        <v>13.028927911275415</v>
      </c>
      <c r="N381" s="7">
        <f t="shared" si="33"/>
        <v>2838.5479999999998</v>
      </c>
      <c r="O381" s="7">
        <f t="shared" si="34"/>
        <v>214.60900000000001</v>
      </c>
      <c r="P381" s="7">
        <f t="shared" si="35"/>
        <v>0.82763401109057311</v>
      </c>
    </row>
    <row r="382" spans="1:16" ht="25.5">
      <c r="A382" s="8" t="s">
        <v>46</v>
      </c>
      <c r="B382" s="9" t="s">
        <v>47</v>
      </c>
      <c r="C382" s="10">
        <v>2840.3389999999999</v>
      </c>
      <c r="D382" s="10">
        <v>2840.3389999999999</v>
      </c>
      <c r="E382" s="10">
        <v>216.4</v>
      </c>
      <c r="F382" s="10">
        <v>28.194599999999998</v>
      </c>
      <c r="G382" s="10">
        <v>0</v>
      </c>
      <c r="H382" s="10">
        <v>1.7910000000000001</v>
      </c>
      <c r="I382" s="10">
        <v>26.403600000000001</v>
      </c>
      <c r="J382" s="10">
        <v>72.890320000000003</v>
      </c>
      <c r="K382" s="10">
        <f t="shared" si="30"/>
        <v>188.2054</v>
      </c>
      <c r="L382" s="10">
        <f t="shared" si="31"/>
        <v>2812.1444000000001</v>
      </c>
      <c r="M382" s="10">
        <f t="shared" si="32"/>
        <v>13.028927911275415</v>
      </c>
      <c r="N382" s="10">
        <f t="shared" si="33"/>
        <v>2838.5479999999998</v>
      </c>
      <c r="O382" s="10">
        <f t="shared" si="34"/>
        <v>214.60900000000001</v>
      </c>
      <c r="P382" s="10">
        <f t="shared" si="35"/>
        <v>0.82763401109057311</v>
      </c>
    </row>
    <row r="383" spans="1:16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>
      <c r="A385" s="5" t="s">
        <v>184</v>
      </c>
      <c r="B385" s="6" t="s">
        <v>185</v>
      </c>
      <c r="C385" s="7">
        <v>48</v>
      </c>
      <c r="D385" s="7">
        <v>48</v>
      </c>
      <c r="E385" s="7">
        <v>0</v>
      </c>
      <c r="F385" s="7">
        <v>22.394500000000001</v>
      </c>
      <c r="G385" s="7">
        <v>0</v>
      </c>
      <c r="H385" s="7">
        <v>22.394500000000001</v>
      </c>
      <c r="I385" s="7">
        <v>0</v>
      </c>
      <c r="J385" s="7">
        <v>0</v>
      </c>
      <c r="K385" s="7">
        <f t="shared" si="30"/>
        <v>-22.394500000000001</v>
      </c>
      <c r="L385" s="7">
        <f t="shared" si="31"/>
        <v>25.605499999999999</v>
      </c>
      <c r="M385" s="7">
        <f t="shared" si="32"/>
        <v>0</v>
      </c>
      <c r="N385" s="7">
        <f t="shared" si="33"/>
        <v>25.605499999999999</v>
      </c>
      <c r="O385" s="7">
        <f t="shared" si="34"/>
        <v>-22.394500000000001</v>
      </c>
      <c r="P385" s="7">
        <f t="shared" si="35"/>
        <v>0</v>
      </c>
    </row>
    <row r="386" spans="1:16">
      <c r="A386" s="8" t="s">
        <v>26</v>
      </c>
      <c r="B386" s="9" t="s">
        <v>27</v>
      </c>
      <c r="C386" s="10">
        <v>48</v>
      </c>
      <c r="D386" s="10">
        <v>48</v>
      </c>
      <c r="E386" s="10">
        <v>0</v>
      </c>
      <c r="F386" s="10">
        <v>22.394500000000001</v>
      </c>
      <c r="G386" s="10">
        <v>0</v>
      </c>
      <c r="H386" s="10">
        <v>22.394500000000001</v>
      </c>
      <c r="I386" s="10">
        <v>0</v>
      </c>
      <c r="J386" s="10">
        <v>0</v>
      </c>
      <c r="K386" s="10">
        <f t="shared" si="30"/>
        <v>-22.394500000000001</v>
      </c>
      <c r="L386" s="10">
        <f t="shared" si="31"/>
        <v>25.605499999999999</v>
      </c>
      <c r="M386" s="10">
        <f t="shared" si="32"/>
        <v>0</v>
      </c>
      <c r="N386" s="10">
        <f t="shared" si="33"/>
        <v>25.605499999999999</v>
      </c>
      <c r="O386" s="10">
        <f t="shared" si="34"/>
        <v>-22.394500000000001</v>
      </c>
      <c r="P386" s="10">
        <f t="shared" si="35"/>
        <v>0</v>
      </c>
    </row>
    <row r="387" spans="1:16">
      <c r="A387" s="5" t="s">
        <v>186</v>
      </c>
      <c r="B387" s="6" t="s">
        <v>63</v>
      </c>
      <c r="C387" s="7">
        <v>2415.0430000000001</v>
      </c>
      <c r="D387" s="7">
        <v>2134.5430000000001</v>
      </c>
      <c r="E387" s="7">
        <v>168.70000000000002</v>
      </c>
      <c r="F387" s="7">
        <v>49.282300000000006</v>
      </c>
      <c r="G387" s="7">
        <v>0</v>
      </c>
      <c r="H387" s="7">
        <v>47.641400000000004</v>
      </c>
      <c r="I387" s="7">
        <v>1.6409</v>
      </c>
      <c r="J387" s="7">
        <v>6.6409000000000002</v>
      </c>
      <c r="K387" s="7">
        <f t="shared" si="30"/>
        <v>119.41770000000001</v>
      </c>
      <c r="L387" s="7">
        <f t="shared" si="31"/>
        <v>2085.2607000000003</v>
      </c>
      <c r="M387" s="7">
        <f t="shared" si="32"/>
        <v>29.212981624184948</v>
      </c>
      <c r="N387" s="7">
        <f t="shared" si="33"/>
        <v>2086.9016000000001</v>
      </c>
      <c r="O387" s="7">
        <f t="shared" si="34"/>
        <v>121.05860000000001</v>
      </c>
      <c r="P387" s="7">
        <f t="shared" si="35"/>
        <v>28.240308239478363</v>
      </c>
    </row>
    <row r="388" spans="1:16">
      <c r="A388" s="8" t="s">
        <v>26</v>
      </c>
      <c r="B388" s="9" t="s">
        <v>27</v>
      </c>
      <c r="C388" s="10">
        <v>312.40000000000003</v>
      </c>
      <c r="D388" s="10">
        <v>437.40000000000003</v>
      </c>
      <c r="E388" s="10">
        <v>20</v>
      </c>
      <c r="F388" s="10">
        <v>27.141400000000001</v>
      </c>
      <c r="G388" s="10">
        <v>0</v>
      </c>
      <c r="H388" s="10">
        <v>27.141400000000001</v>
      </c>
      <c r="I388" s="10">
        <v>0</v>
      </c>
      <c r="J388" s="10">
        <v>5</v>
      </c>
      <c r="K388" s="10">
        <f t="shared" si="30"/>
        <v>-7.1414000000000009</v>
      </c>
      <c r="L388" s="10">
        <f t="shared" si="31"/>
        <v>410.25860000000006</v>
      </c>
      <c r="M388" s="10">
        <f t="shared" si="32"/>
        <v>135.70699999999999</v>
      </c>
      <c r="N388" s="10">
        <f t="shared" si="33"/>
        <v>410.25860000000006</v>
      </c>
      <c r="O388" s="10">
        <f t="shared" si="34"/>
        <v>-7.1414000000000009</v>
      </c>
      <c r="P388" s="10">
        <f t="shared" si="35"/>
        <v>135.70699999999999</v>
      </c>
    </row>
    <row r="389" spans="1:16">
      <c r="A389" s="8" t="s">
        <v>28</v>
      </c>
      <c r="B389" s="9" t="s">
        <v>29</v>
      </c>
      <c r="C389" s="10">
        <v>622.6</v>
      </c>
      <c r="D389" s="10">
        <v>497.6</v>
      </c>
      <c r="E389" s="10">
        <v>108.3</v>
      </c>
      <c r="F389" s="10">
        <v>12.5</v>
      </c>
      <c r="G389" s="10">
        <v>0</v>
      </c>
      <c r="H389" s="10">
        <v>12.5</v>
      </c>
      <c r="I389" s="10">
        <v>0</v>
      </c>
      <c r="J389" s="10">
        <v>0</v>
      </c>
      <c r="K389" s="10">
        <f t="shared" si="30"/>
        <v>95.8</v>
      </c>
      <c r="L389" s="10">
        <f t="shared" si="31"/>
        <v>485.1</v>
      </c>
      <c r="M389" s="10">
        <f t="shared" si="32"/>
        <v>11.542012927054479</v>
      </c>
      <c r="N389" s="10">
        <f t="shared" si="33"/>
        <v>485.1</v>
      </c>
      <c r="O389" s="10">
        <f t="shared" si="34"/>
        <v>95.8</v>
      </c>
      <c r="P389" s="10">
        <f t="shared" si="35"/>
        <v>11.542012927054479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1199.5430000000001</v>
      </c>
      <c r="E390" s="10">
        <v>40.4</v>
      </c>
      <c r="F390" s="10">
        <v>9.6409000000000002</v>
      </c>
      <c r="G390" s="10">
        <v>0</v>
      </c>
      <c r="H390" s="10">
        <v>8</v>
      </c>
      <c r="I390" s="10">
        <v>1.6409</v>
      </c>
      <c r="J390" s="10">
        <v>1.6409</v>
      </c>
      <c r="K390" s="10">
        <f t="shared" ref="K390:K453" si="36">E390-F390</f>
        <v>30.759099999999997</v>
      </c>
      <c r="L390" s="10">
        <f t="shared" ref="L390:L453" si="37">D390-F390</f>
        <v>1189.9021</v>
      </c>
      <c r="M390" s="10">
        <f t="shared" ref="M390:M453" si="38">IF(E390=0,0,(F390/E390)*100)</f>
        <v>23.863613861386142</v>
      </c>
      <c r="N390" s="10">
        <f t="shared" ref="N390:N453" si="39">D390-H390</f>
        <v>1191.5430000000001</v>
      </c>
      <c r="O390" s="10">
        <f t="shared" ref="O390:O453" si="40">E390-H390</f>
        <v>32.4</v>
      </c>
      <c r="P390" s="10">
        <f t="shared" ref="P390:P453" si="41">IF(E390=0,0,(H390/E390)*100)</f>
        <v>19.801980198019802</v>
      </c>
    </row>
    <row r="391" spans="1:16" ht="25.5">
      <c r="A391" s="5" t="s">
        <v>187</v>
      </c>
      <c r="B391" s="6" t="s">
        <v>188</v>
      </c>
      <c r="C391" s="7">
        <v>80007.263999999966</v>
      </c>
      <c r="D391" s="7">
        <v>86176.073739999993</v>
      </c>
      <c r="E391" s="7">
        <v>5697.8608600000007</v>
      </c>
      <c r="F391" s="7">
        <v>2411.7775499999998</v>
      </c>
      <c r="G391" s="7">
        <v>0</v>
      </c>
      <c r="H391" s="7">
        <v>2339.3725599999998</v>
      </c>
      <c r="I391" s="7">
        <v>72.437029999999993</v>
      </c>
      <c r="J391" s="7">
        <v>2919.1841300000001</v>
      </c>
      <c r="K391" s="7">
        <f t="shared" si="36"/>
        <v>3286.0833100000009</v>
      </c>
      <c r="L391" s="7">
        <f t="shared" si="37"/>
        <v>83764.296189999994</v>
      </c>
      <c r="M391" s="7">
        <f t="shared" si="38"/>
        <v>42.327771935097751</v>
      </c>
      <c r="N391" s="7">
        <f t="shared" si="39"/>
        <v>83836.701179999989</v>
      </c>
      <c r="O391" s="7">
        <f t="shared" si="40"/>
        <v>3358.4883000000009</v>
      </c>
      <c r="P391" s="7">
        <f t="shared" si="41"/>
        <v>41.05703205957191</v>
      </c>
    </row>
    <row r="392" spans="1:16" ht="25.5">
      <c r="A392" s="5" t="s">
        <v>189</v>
      </c>
      <c r="B392" s="6" t="s">
        <v>69</v>
      </c>
      <c r="C392" s="7">
        <v>3810.7069999999999</v>
      </c>
      <c r="D392" s="7">
        <v>3810.7069999999999</v>
      </c>
      <c r="E392" s="7">
        <v>258.06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258.06</v>
      </c>
      <c r="L392" s="7">
        <f t="shared" si="37"/>
        <v>3810.7069999999999</v>
      </c>
      <c r="M392" s="7">
        <f t="shared" si="38"/>
        <v>0</v>
      </c>
      <c r="N392" s="7">
        <f t="shared" si="39"/>
        <v>3810.7069999999999</v>
      </c>
      <c r="O392" s="7">
        <f t="shared" si="40"/>
        <v>258.06</v>
      </c>
      <c r="P392" s="7">
        <f t="shared" si="41"/>
        <v>0</v>
      </c>
    </row>
    <row r="393" spans="1:16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198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198</v>
      </c>
      <c r="L393" s="10">
        <f t="shared" si="37"/>
        <v>2960.52</v>
      </c>
      <c r="M393" s="10">
        <f t="shared" si="38"/>
        <v>0</v>
      </c>
      <c r="N393" s="10">
        <f t="shared" si="39"/>
        <v>2960.52</v>
      </c>
      <c r="O393" s="10">
        <f t="shared" si="40"/>
        <v>198</v>
      </c>
      <c r="P393" s="10">
        <f t="shared" si="41"/>
        <v>0</v>
      </c>
    </row>
    <row r="394" spans="1:16">
      <c r="A394" s="8" t="s">
        <v>24</v>
      </c>
      <c r="B394" s="9" t="s">
        <v>25</v>
      </c>
      <c r="C394" s="10">
        <v>651.31399999999996</v>
      </c>
      <c r="D394" s="10">
        <v>651.31399999999996</v>
      </c>
      <c r="E394" s="10">
        <v>43.56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43.56</v>
      </c>
      <c r="L394" s="10">
        <f t="shared" si="37"/>
        <v>651.31399999999996</v>
      </c>
      <c r="M394" s="10">
        <f t="shared" si="38"/>
        <v>0</v>
      </c>
      <c r="N394" s="10">
        <f t="shared" si="39"/>
        <v>651.31399999999996</v>
      </c>
      <c r="O394" s="10">
        <f t="shared" si="40"/>
        <v>43.56</v>
      </c>
      <c r="P394" s="10">
        <f t="shared" si="41"/>
        <v>0</v>
      </c>
    </row>
    <row r="395" spans="1:16">
      <c r="A395" s="8" t="s">
        <v>26</v>
      </c>
      <c r="B395" s="9" t="s">
        <v>27</v>
      </c>
      <c r="C395" s="10">
        <v>107.89700000000001</v>
      </c>
      <c r="D395" s="10">
        <v>107.89700000000001</v>
      </c>
      <c r="E395" s="10">
        <v>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</v>
      </c>
      <c r="L395" s="10">
        <f t="shared" si="37"/>
        <v>107.89700000000001</v>
      </c>
      <c r="M395" s="10">
        <f t="shared" si="38"/>
        <v>0</v>
      </c>
      <c r="N395" s="10">
        <f t="shared" si="39"/>
        <v>107.89700000000001</v>
      </c>
      <c r="O395" s="10">
        <f t="shared" si="40"/>
        <v>9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77.896000000000001</v>
      </c>
      <c r="D396" s="10">
        <v>77.896000000000001</v>
      </c>
      <c r="E396" s="10">
        <v>6.5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6.5</v>
      </c>
      <c r="L396" s="10">
        <f t="shared" si="37"/>
        <v>77.896000000000001</v>
      </c>
      <c r="M396" s="10">
        <f t="shared" si="38"/>
        <v>0</v>
      </c>
      <c r="N396" s="10">
        <f t="shared" si="39"/>
        <v>77.896000000000001</v>
      </c>
      <c r="O396" s="10">
        <f t="shared" si="40"/>
        <v>6.5</v>
      </c>
      <c r="P396" s="10">
        <f t="shared" si="41"/>
        <v>0</v>
      </c>
    </row>
    <row r="397" spans="1:16">
      <c r="A397" s="8" t="s">
        <v>30</v>
      </c>
      <c r="B397" s="9" t="s">
        <v>31</v>
      </c>
      <c r="C397" s="10">
        <v>10.08</v>
      </c>
      <c r="D397" s="10">
        <v>10.08</v>
      </c>
      <c r="E397" s="10">
        <v>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1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>
      <c r="A401" s="5" t="s">
        <v>192</v>
      </c>
      <c r="B401" s="6" t="s">
        <v>181</v>
      </c>
      <c r="C401" s="7">
        <v>44615.388999999996</v>
      </c>
      <c r="D401" s="7">
        <v>49522.349000000002</v>
      </c>
      <c r="E401" s="7">
        <v>3742.9178599999996</v>
      </c>
      <c r="F401" s="7">
        <v>2324.6718000000001</v>
      </c>
      <c r="G401" s="7">
        <v>0</v>
      </c>
      <c r="H401" s="7">
        <v>2253.65481</v>
      </c>
      <c r="I401" s="7">
        <v>71.016989999999993</v>
      </c>
      <c r="J401" s="7">
        <v>71.016989999999993</v>
      </c>
      <c r="K401" s="7">
        <f t="shared" si="36"/>
        <v>1418.2460599999995</v>
      </c>
      <c r="L401" s="7">
        <f t="shared" si="37"/>
        <v>47197.677200000006</v>
      </c>
      <c r="M401" s="7">
        <f t="shared" si="38"/>
        <v>62.108544375056105</v>
      </c>
      <c r="N401" s="7">
        <f t="shared" si="39"/>
        <v>47268.694190000002</v>
      </c>
      <c r="O401" s="7">
        <f t="shared" si="40"/>
        <v>1489.2630499999996</v>
      </c>
      <c r="P401" s="7">
        <f t="shared" si="41"/>
        <v>60.211174658265151</v>
      </c>
    </row>
    <row r="402" spans="1:16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22.094000000000001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22.094000000000001</v>
      </c>
      <c r="L402" s="10">
        <f t="shared" si="37"/>
        <v>110.46600000000001</v>
      </c>
      <c r="M402" s="10">
        <f t="shared" si="38"/>
        <v>0</v>
      </c>
      <c r="N402" s="10">
        <f t="shared" si="39"/>
        <v>110.46600000000001</v>
      </c>
      <c r="O402" s="10">
        <f t="shared" si="40"/>
        <v>22.094000000000001</v>
      </c>
      <c r="P402" s="10">
        <f t="shared" si="41"/>
        <v>0</v>
      </c>
    </row>
    <row r="403" spans="1:16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386.21959999999996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386.21959999999996</v>
      </c>
      <c r="L403" s="10">
        <f t="shared" si="37"/>
        <v>6839.81</v>
      </c>
      <c r="M403" s="10">
        <f t="shared" si="38"/>
        <v>0</v>
      </c>
      <c r="N403" s="10">
        <f t="shared" si="39"/>
        <v>6839.81</v>
      </c>
      <c r="O403" s="10">
        <f t="shared" si="40"/>
        <v>386.21959999999996</v>
      </c>
      <c r="P403" s="10">
        <f t="shared" si="41"/>
        <v>0</v>
      </c>
    </row>
    <row r="404" spans="1:16">
      <c r="A404" s="8" t="s">
        <v>38</v>
      </c>
      <c r="B404" s="9" t="s">
        <v>39</v>
      </c>
      <c r="C404" s="10">
        <v>244.66</v>
      </c>
      <c r="D404" s="10">
        <v>244.66</v>
      </c>
      <c r="E404" s="10">
        <v>12.616</v>
      </c>
      <c r="F404" s="10">
        <v>2.6275300000000001</v>
      </c>
      <c r="G404" s="10">
        <v>0</v>
      </c>
      <c r="H404" s="10">
        <v>0.21637000000000001</v>
      </c>
      <c r="I404" s="10">
        <v>2.4111599999999997</v>
      </c>
      <c r="J404" s="10">
        <v>2.4111599999999997</v>
      </c>
      <c r="K404" s="10">
        <f t="shared" si="36"/>
        <v>9.9884699999999995</v>
      </c>
      <c r="L404" s="10">
        <f t="shared" si="37"/>
        <v>242.03246999999999</v>
      </c>
      <c r="M404" s="10">
        <f t="shared" si="38"/>
        <v>20.826965757767915</v>
      </c>
      <c r="N404" s="10">
        <f t="shared" si="39"/>
        <v>244.44362999999998</v>
      </c>
      <c r="O404" s="10">
        <f t="shared" si="40"/>
        <v>12.39963</v>
      </c>
      <c r="P404" s="10">
        <f t="shared" si="41"/>
        <v>1.7150443880786304</v>
      </c>
    </row>
    <row r="405" spans="1:16" ht="25.5">
      <c r="A405" s="8" t="s">
        <v>46</v>
      </c>
      <c r="B405" s="9" t="s">
        <v>47</v>
      </c>
      <c r="C405" s="10">
        <v>38946.432999999997</v>
      </c>
      <c r="D405" s="10">
        <v>42327.413</v>
      </c>
      <c r="E405" s="10">
        <v>3321.9882599999996</v>
      </c>
      <c r="F405" s="10">
        <v>2322.0442699999999</v>
      </c>
      <c r="G405" s="10">
        <v>0</v>
      </c>
      <c r="H405" s="10">
        <v>2253.4384399999999</v>
      </c>
      <c r="I405" s="10">
        <v>68.605829999999997</v>
      </c>
      <c r="J405" s="10">
        <v>68.605829999999997</v>
      </c>
      <c r="K405" s="10">
        <f t="shared" si="36"/>
        <v>999.94398999999976</v>
      </c>
      <c r="L405" s="10">
        <f t="shared" si="37"/>
        <v>40005.368730000002</v>
      </c>
      <c r="M405" s="10">
        <f t="shared" si="38"/>
        <v>69.899231672781411</v>
      </c>
      <c r="N405" s="10">
        <f t="shared" si="39"/>
        <v>40073.974560000002</v>
      </c>
      <c r="O405" s="10">
        <f t="shared" si="40"/>
        <v>1068.5498199999997</v>
      </c>
      <c r="P405" s="10">
        <f t="shared" si="41"/>
        <v>67.834027805986281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522.58600000000001</v>
      </c>
      <c r="E406" s="7">
        <v>28.44</v>
      </c>
      <c r="F406" s="7">
        <v>39.74</v>
      </c>
      <c r="G406" s="7">
        <v>0</v>
      </c>
      <c r="H406" s="7">
        <v>39.74</v>
      </c>
      <c r="I406" s="7">
        <v>0</v>
      </c>
      <c r="J406" s="7">
        <v>0</v>
      </c>
      <c r="K406" s="7">
        <f t="shared" si="36"/>
        <v>-11.3</v>
      </c>
      <c r="L406" s="7">
        <f t="shared" si="37"/>
        <v>482.846</v>
      </c>
      <c r="M406" s="7">
        <f t="shared" si="38"/>
        <v>139.73277074542898</v>
      </c>
      <c r="N406" s="7">
        <f t="shared" si="39"/>
        <v>482.846</v>
      </c>
      <c r="O406" s="7">
        <f t="shared" si="40"/>
        <v>-11.3</v>
      </c>
      <c r="P406" s="7">
        <f t="shared" si="41"/>
        <v>139.73277074542898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522.58600000000001</v>
      </c>
      <c r="E407" s="10">
        <v>28.44</v>
      </c>
      <c r="F407" s="10">
        <v>39.74</v>
      </c>
      <c r="G407" s="10">
        <v>0</v>
      </c>
      <c r="H407" s="10">
        <v>39.74</v>
      </c>
      <c r="I407" s="10">
        <v>0</v>
      </c>
      <c r="J407" s="10">
        <v>0</v>
      </c>
      <c r="K407" s="10">
        <f t="shared" si="36"/>
        <v>-11.3</v>
      </c>
      <c r="L407" s="10">
        <f t="shared" si="37"/>
        <v>482.846</v>
      </c>
      <c r="M407" s="10">
        <f t="shared" si="38"/>
        <v>139.73277074542898</v>
      </c>
      <c r="N407" s="10">
        <f t="shared" si="39"/>
        <v>482.846</v>
      </c>
      <c r="O407" s="10">
        <f t="shared" si="40"/>
        <v>-11.3</v>
      </c>
      <c r="P407" s="10">
        <f t="shared" si="41"/>
        <v>139.73277074542898</v>
      </c>
    </row>
    <row r="408" spans="1:16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1400</v>
      </c>
      <c r="F408" s="7">
        <v>12.41442</v>
      </c>
      <c r="G408" s="7">
        <v>0</v>
      </c>
      <c r="H408" s="7">
        <v>12.41442</v>
      </c>
      <c r="I408" s="7">
        <v>0</v>
      </c>
      <c r="J408" s="7">
        <v>2846.7791400000001</v>
      </c>
      <c r="K408" s="7">
        <f t="shared" si="36"/>
        <v>1387.5855799999999</v>
      </c>
      <c r="L408" s="7">
        <f t="shared" si="37"/>
        <v>27853.405579999999</v>
      </c>
      <c r="M408" s="7">
        <f t="shared" si="38"/>
        <v>0.88674428571428565</v>
      </c>
      <c r="N408" s="7">
        <f t="shared" si="39"/>
        <v>27853.405579999999</v>
      </c>
      <c r="O408" s="7">
        <f t="shared" si="40"/>
        <v>1387.5855799999999</v>
      </c>
      <c r="P408" s="7">
        <f t="shared" si="41"/>
        <v>0.88674428571428565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1400</v>
      </c>
      <c r="F409" s="10">
        <v>12.41442</v>
      </c>
      <c r="G409" s="10">
        <v>0</v>
      </c>
      <c r="H409" s="10">
        <v>12.41442</v>
      </c>
      <c r="I409" s="10">
        <v>0</v>
      </c>
      <c r="J409" s="10">
        <v>2846.7791400000001</v>
      </c>
      <c r="K409" s="10">
        <f t="shared" si="36"/>
        <v>1387.5855799999999</v>
      </c>
      <c r="L409" s="10">
        <f t="shared" si="37"/>
        <v>27853.405579999999</v>
      </c>
      <c r="M409" s="10">
        <f t="shared" si="38"/>
        <v>0.88674428571428565</v>
      </c>
      <c r="N409" s="10">
        <f t="shared" si="39"/>
        <v>27853.405579999999</v>
      </c>
      <c r="O409" s="10">
        <f t="shared" si="40"/>
        <v>1387.5855799999999</v>
      </c>
      <c r="P409" s="10">
        <f t="shared" si="41"/>
        <v>0.88674428571428565</v>
      </c>
    </row>
    <row r="410" spans="1:16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36.74174</v>
      </c>
      <c r="M410" s="7">
        <f t="shared" si="38"/>
        <v>0</v>
      </c>
      <c r="N410" s="7">
        <f t="shared" si="39"/>
        <v>36.74174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36.74174</v>
      </c>
      <c r="M411" s="10">
        <f t="shared" si="38"/>
        <v>0</v>
      </c>
      <c r="N411" s="10">
        <f t="shared" si="39"/>
        <v>36.74174</v>
      </c>
      <c r="O411" s="10">
        <f t="shared" si="40"/>
        <v>0</v>
      </c>
      <c r="P411" s="10">
        <f t="shared" si="41"/>
        <v>0</v>
      </c>
    </row>
    <row r="412" spans="1:16">
      <c r="A412" s="5" t="s">
        <v>197</v>
      </c>
      <c r="B412" s="6" t="s">
        <v>198</v>
      </c>
      <c r="C412" s="7">
        <v>424.6</v>
      </c>
      <c r="D412" s="7">
        <v>509.1</v>
      </c>
      <c r="E412" s="7">
        <v>56.6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56.6</v>
      </c>
      <c r="L412" s="7">
        <f t="shared" si="37"/>
        <v>509.1</v>
      </c>
      <c r="M412" s="7">
        <f t="shared" si="38"/>
        <v>0</v>
      </c>
      <c r="N412" s="7">
        <f t="shared" si="39"/>
        <v>509.1</v>
      </c>
      <c r="O412" s="7">
        <f t="shared" si="40"/>
        <v>56.6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56.6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56.6</v>
      </c>
      <c r="L413" s="10">
        <f t="shared" si="37"/>
        <v>509.1</v>
      </c>
      <c r="M413" s="10">
        <f t="shared" si="38"/>
        <v>0</v>
      </c>
      <c r="N413" s="10">
        <f t="shared" si="39"/>
        <v>509.1</v>
      </c>
      <c r="O413" s="10">
        <f t="shared" si="40"/>
        <v>56.6</v>
      </c>
      <c r="P413" s="10">
        <f t="shared" si="41"/>
        <v>0</v>
      </c>
    </row>
    <row r="414" spans="1:16">
      <c r="A414" s="5" t="s">
        <v>199</v>
      </c>
      <c r="B414" s="6" t="s">
        <v>200</v>
      </c>
      <c r="C414" s="7">
        <v>46.4</v>
      </c>
      <c r="D414" s="7">
        <v>55.4</v>
      </c>
      <c r="E414" s="7">
        <v>6.2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6.2</v>
      </c>
      <c r="L414" s="7">
        <f t="shared" si="37"/>
        <v>55.4</v>
      </c>
      <c r="M414" s="7">
        <f t="shared" si="38"/>
        <v>0</v>
      </c>
      <c r="N414" s="7">
        <f t="shared" si="39"/>
        <v>55.4</v>
      </c>
      <c r="O414" s="7">
        <f t="shared" si="40"/>
        <v>6.2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6.2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6.2</v>
      </c>
      <c r="L415" s="10">
        <f t="shared" si="37"/>
        <v>55.4</v>
      </c>
      <c r="M415" s="10">
        <f t="shared" si="38"/>
        <v>0</v>
      </c>
      <c r="N415" s="10">
        <f t="shared" si="39"/>
        <v>55.4</v>
      </c>
      <c r="O415" s="10">
        <f t="shared" si="40"/>
        <v>6.2</v>
      </c>
      <c r="P415" s="10">
        <f t="shared" si="41"/>
        <v>0</v>
      </c>
    </row>
    <row r="416" spans="1:16">
      <c r="A416" s="5" t="s">
        <v>201</v>
      </c>
      <c r="B416" s="6" t="s">
        <v>185</v>
      </c>
      <c r="C416" s="7">
        <v>245</v>
      </c>
      <c r="D416" s="7">
        <v>245</v>
      </c>
      <c r="E416" s="7">
        <v>20.400000000000002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20.400000000000002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20.400000000000002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20.400000000000002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20.400000000000002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20.400000000000002</v>
      </c>
      <c r="P417" s="10">
        <f t="shared" si="41"/>
        <v>0</v>
      </c>
    </row>
    <row r="418" spans="1:16">
      <c r="A418" s="5" t="s">
        <v>202</v>
      </c>
      <c r="B418" s="6" t="s">
        <v>203</v>
      </c>
      <c r="C418" s="7">
        <v>1258.8000000000002</v>
      </c>
      <c r="D418" s="7">
        <v>1263.1080000000002</v>
      </c>
      <c r="E418" s="7">
        <v>105.1</v>
      </c>
      <c r="F418" s="7">
        <v>1.3879999999999999</v>
      </c>
      <c r="G418" s="7">
        <v>0</v>
      </c>
      <c r="H418" s="7">
        <v>0</v>
      </c>
      <c r="I418" s="7">
        <v>1.42004</v>
      </c>
      <c r="J418" s="7">
        <v>1.3879999999999999</v>
      </c>
      <c r="K418" s="7">
        <f t="shared" si="36"/>
        <v>103.71199999999999</v>
      </c>
      <c r="L418" s="7">
        <f t="shared" si="37"/>
        <v>1261.7200000000003</v>
      </c>
      <c r="M418" s="7">
        <f t="shared" si="38"/>
        <v>1.3206470028544244</v>
      </c>
      <c r="N418" s="7">
        <f t="shared" si="39"/>
        <v>1263.1080000000002</v>
      </c>
      <c r="O418" s="7">
        <f t="shared" si="40"/>
        <v>105.1</v>
      </c>
      <c r="P418" s="7">
        <f t="shared" si="41"/>
        <v>0</v>
      </c>
    </row>
    <row r="419" spans="1:16">
      <c r="A419" s="8" t="s">
        <v>22</v>
      </c>
      <c r="B419" s="9" t="s">
        <v>23</v>
      </c>
      <c r="C419" s="10">
        <v>869</v>
      </c>
      <c r="D419" s="10">
        <v>869</v>
      </c>
      <c r="E419" s="10">
        <v>80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80</v>
      </c>
      <c r="L419" s="10">
        <f t="shared" si="37"/>
        <v>869</v>
      </c>
      <c r="M419" s="10">
        <f t="shared" si="38"/>
        <v>0</v>
      </c>
      <c r="N419" s="10">
        <f t="shared" si="39"/>
        <v>869</v>
      </c>
      <c r="O419" s="10">
        <f t="shared" si="40"/>
        <v>80</v>
      </c>
      <c r="P419" s="10">
        <f t="shared" si="41"/>
        <v>0</v>
      </c>
    </row>
    <row r="420" spans="1:16">
      <c r="A420" s="8" t="s">
        <v>24</v>
      </c>
      <c r="B420" s="9" t="s">
        <v>25</v>
      </c>
      <c r="C420" s="10">
        <v>191.1</v>
      </c>
      <c r="D420" s="10">
        <v>191.1</v>
      </c>
      <c r="E420" s="10">
        <v>17.600000000000001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17.600000000000001</v>
      </c>
      <c r="L420" s="10">
        <f t="shared" si="37"/>
        <v>191.1</v>
      </c>
      <c r="M420" s="10">
        <f t="shared" si="38"/>
        <v>0</v>
      </c>
      <c r="N420" s="10">
        <f t="shared" si="39"/>
        <v>191.1</v>
      </c>
      <c r="O420" s="10">
        <f t="shared" si="40"/>
        <v>17.600000000000001</v>
      </c>
      <c r="P420" s="10">
        <f t="shared" si="41"/>
        <v>0</v>
      </c>
    </row>
    <row r="421" spans="1:16">
      <c r="A421" s="8" t="s">
        <v>26</v>
      </c>
      <c r="B421" s="9" t="s">
        <v>27</v>
      </c>
      <c r="C421" s="10">
        <v>68.7</v>
      </c>
      <c r="D421" s="10">
        <v>73.007999999999996</v>
      </c>
      <c r="E421" s="10">
        <v>5.5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5.5</v>
      </c>
      <c r="L421" s="10">
        <f t="shared" si="37"/>
        <v>73.007999999999996</v>
      </c>
      <c r="M421" s="10">
        <f t="shared" si="38"/>
        <v>0</v>
      </c>
      <c r="N421" s="10">
        <f t="shared" si="39"/>
        <v>73.007999999999996</v>
      </c>
      <c r="O421" s="10">
        <f t="shared" si="40"/>
        <v>5.5</v>
      </c>
      <c r="P421" s="10">
        <f t="shared" si="41"/>
        <v>0</v>
      </c>
    </row>
    <row r="422" spans="1:16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15.200000000000001</v>
      </c>
      <c r="D423" s="10">
        <v>13.743440000000001</v>
      </c>
      <c r="E423" s="10">
        <v>0.5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0.5</v>
      </c>
      <c r="L423" s="10">
        <f t="shared" si="37"/>
        <v>13.743440000000001</v>
      </c>
      <c r="M423" s="10">
        <f t="shared" si="38"/>
        <v>0</v>
      </c>
      <c r="N423" s="10">
        <f t="shared" si="39"/>
        <v>13.743440000000001</v>
      </c>
      <c r="O423" s="10">
        <f t="shared" si="40"/>
        <v>0.5</v>
      </c>
      <c r="P423" s="10">
        <f t="shared" si="41"/>
        <v>0</v>
      </c>
    </row>
    <row r="424" spans="1:16">
      <c r="A424" s="8" t="s">
        <v>30</v>
      </c>
      <c r="B424" s="9" t="s">
        <v>31</v>
      </c>
      <c r="C424" s="10">
        <v>6.15</v>
      </c>
      <c r="D424" s="10">
        <v>6.15</v>
      </c>
      <c r="E424" s="10">
        <v>0.2</v>
      </c>
      <c r="F424" s="10">
        <v>0.218</v>
      </c>
      <c r="G424" s="10">
        <v>0</v>
      </c>
      <c r="H424" s="10">
        <v>0</v>
      </c>
      <c r="I424" s="10">
        <v>0.218</v>
      </c>
      <c r="J424" s="10">
        <v>0.218</v>
      </c>
      <c r="K424" s="10">
        <f t="shared" si="36"/>
        <v>-1.7999999999999988E-2</v>
      </c>
      <c r="L424" s="10">
        <f t="shared" si="37"/>
        <v>5.9320000000000004</v>
      </c>
      <c r="M424" s="10">
        <f t="shared" si="38"/>
        <v>108.99999999999999</v>
      </c>
      <c r="N424" s="10">
        <f t="shared" si="39"/>
        <v>6.15</v>
      </c>
      <c r="O424" s="10">
        <f t="shared" si="40"/>
        <v>0.2</v>
      </c>
      <c r="P424" s="10">
        <f t="shared" si="41"/>
        <v>0</v>
      </c>
    </row>
    <row r="425" spans="1:16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0</v>
      </c>
      <c r="G425" s="10">
        <v>0</v>
      </c>
      <c r="H425" s="10">
        <v>0</v>
      </c>
      <c r="I425" s="10">
        <v>3.2039999999999999E-2</v>
      </c>
      <c r="J425" s="10">
        <v>0</v>
      </c>
      <c r="K425" s="10">
        <f t="shared" si="36"/>
        <v>0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</v>
      </c>
      <c r="P425" s="10">
        <f t="shared" si="41"/>
        <v>0</v>
      </c>
    </row>
    <row r="426" spans="1:16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1.3</v>
      </c>
      <c r="L426" s="10">
        <f t="shared" si="37"/>
        <v>98.5</v>
      </c>
      <c r="M426" s="10">
        <f t="shared" si="38"/>
        <v>0</v>
      </c>
      <c r="N426" s="10">
        <f t="shared" si="39"/>
        <v>98.5</v>
      </c>
      <c r="O426" s="10">
        <f t="shared" si="40"/>
        <v>1.3</v>
      </c>
      <c r="P426" s="10">
        <f t="shared" si="41"/>
        <v>0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1.17</v>
      </c>
      <c r="G427" s="10">
        <v>0</v>
      </c>
      <c r="H427" s="10">
        <v>0</v>
      </c>
      <c r="I427" s="10">
        <v>1.17</v>
      </c>
      <c r="J427" s="10">
        <v>1.17</v>
      </c>
      <c r="K427" s="10">
        <f t="shared" si="36"/>
        <v>-1.17</v>
      </c>
      <c r="L427" s="10">
        <f t="shared" si="37"/>
        <v>6.78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>
      <c r="A428" s="8" t="s">
        <v>42</v>
      </c>
      <c r="B428" s="9" t="s">
        <v>43</v>
      </c>
      <c r="C428" s="10">
        <v>0</v>
      </c>
      <c r="D428" s="10">
        <v>1.4565600000000001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1.4565600000000001</v>
      </c>
      <c r="M428" s="10">
        <f t="shared" si="38"/>
        <v>0</v>
      </c>
      <c r="N428" s="10">
        <f t="shared" si="39"/>
        <v>1.4565600000000001</v>
      </c>
      <c r="O428" s="10">
        <f t="shared" si="40"/>
        <v>0</v>
      </c>
      <c r="P428" s="10">
        <f t="shared" si="41"/>
        <v>0</v>
      </c>
    </row>
    <row r="429" spans="1:16">
      <c r="A429" s="5" t="s">
        <v>204</v>
      </c>
      <c r="B429" s="6" t="s">
        <v>63</v>
      </c>
      <c r="C429" s="7">
        <v>1285.7619999999999</v>
      </c>
      <c r="D429" s="7">
        <v>1705.2620000000002</v>
      </c>
      <c r="E429" s="7">
        <v>80.143000000000001</v>
      </c>
      <c r="F429" s="7">
        <v>33.563330000000001</v>
      </c>
      <c r="G429" s="7">
        <v>0</v>
      </c>
      <c r="H429" s="7">
        <v>33.563330000000001</v>
      </c>
      <c r="I429" s="7">
        <v>0</v>
      </c>
      <c r="J429" s="7">
        <v>0</v>
      </c>
      <c r="K429" s="7">
        <f t="shared" si="36"/>
        <v>46.57967</v>
      </c>
      <c r="L429" s="7">
        <f t="shared" si="37"/>
        <v>1671.6986700000002</v>
      </c>
      <c r="M429" s="7">
        <f t="shared" si="38"/>
        <v>41.87930324544876</v>
      </c>
      <c r="N429" s="7">
        <f t="shared" si="39"/>
        <v>1671.6986700000002</v>
      </c>
      <c r="O429" s="7">
        <f t="shared" si="40"/>
        <v>46.57967</v>
      </c>
      <c r="P429" s="7">
        <f t="shared" si="41"/>
        <v>41.87930324544876</v>
      </c>
    </row>
    <row r="430" spans="1:16">
      <c r="A430" s="8" t="s">
        <v>22</v>
      </c>
      <c r="B430" s="9" t="s">
        <v>23</v>
      </c>
      <c r="C430" s="10">
        <v>319.2</v>
      </c>
      <c r="D430" s="10">
        <v>319.2</v>
      </c>
      <c r="E430" s="10">
        <v>25.92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25.92</v>
      </c>
      <c r="L430" s="10">
        <f t="shared" si="37"/>
        <v>319.2</v>
      </c>
      <c r="M430" s="10">
        <f t="shared" si="38"/>
        <v>0</v>
      </c>
      <c r="N430" s="10">
        <f t="shared" si="39"/>
        <v>319.2</v>
      </c>
      <c r="O430" s="10">
        <f t="shared" si="40"/>
        <v>25.92</v>
      </c>
      <c r="P430" s="10">
        <f t="shared" si="41"/>
        <v>0</v>
      </c>
    </row>
    <row r="431" spans="1:16">
      <c r="A431" s="8" t="s">
        <v>24</v>
      </c>
      <c r="B431" s="9" t="s">
        <v>25</v>
      </c>
      <c r="C431" s="10">
        <v>70.224000000000004</v>
      </c>
      <c r="D431" s="10">
        <v>70.224000000000004</v>
      </c>
      <c r="E431" s="10">
        <v>5.702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5.702</v>
      </c>
      <c r="L431" s="10">
        <f t="shared" si="37"/>
        <v>70.224000000000004</v>
      </c>
      <c r="M431" s="10">
        <f t="shared" si="38"/>
        <v>0</v>
      </c>
      <c r="N431" s="10">
        <f t="shared" si="39"/>
        <v>70.224000000000004</v>
      </c>
      <c r="O431" s="10">
        <f t="shared" si="40"/>
        <v>5.702</v>
      </c>
      <c r="P431" s="10">
        <f t="shared" si="41"/>
        <v>0</v>
      </c>
    </row>
    <row r="432" spans="1:16">
      <c r="A432" s="8" t="s">
        <v>26</v>
      </c>
      <c r="B432" s="9" t="s">
        <v>27</v>
      </c>
      <c r="C432" s="10">
        <v>4.194</v>
      </c>
      <c r="D432" s="10">
        <v>4.194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0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9.9000000000000005E-2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9.9000000000000005E-2</v>
      </c>
      <c r="L433" s="10">
        <f t="shared" si="37"/>
        <v>170.69400000000002</v>
      </c>
      <c r="M433" s="10">
        <f t="shared" si="38"/>
        <v>0</v>
      </c>
      <c r="N433" s="10">
        <f t="shared" si="39"/>
        <v>170.69400000000002</v>
      </c>
      <c r="O433" s="10">
        <f t="shared" si="40"/>
        <v>9.9000000000000005E-2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2.0449999999999999</v>
      </c>
      <c r="D434" s="10">
        <v>2.0449999999999999</v>
      </c>
      <c r="E434" s="10">
        <v>0.17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0.17</v>
      </c>
      <c r="L434" s="10">
        <f t="shared" si="37"/>
        <v>2.0449999999999999</v>
      </c>
      <c r="M434" s="10">
        <f t="shared" si="38"/>
        <v>0</v>
      </c>
      <c r="N434" s="10">
        <f t="shared" si="39"/>
        <v>2.0449999999999999</v>
      </c>
      <c r="O434" s="10">
        <f t="shared" si="40"/>
        <v>0.17</v>
      </c>
      <c r="P434" s="10">
        <f t="shared" si="41"/>
        <v>0</v>
      </c>
    </row>
    <row r="435" spans="1:16">
      <c r="A435" s="8" t="s">
        <v>32</v>
      </c>
      <c r="B435" s="9" t="s">
        <v>33</v>
      </c>
      <c r="C435" s="10">
        <v>5.4830000000000005</v>
      </c>
      <c r="D435" s="10">
        <v>5.2672700000000008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5.2672700000000008</v>
      </c>
      <c r="M435" s="10">
        <f t="shared" si="38"/>
        <v>0</v>
      </c>
      <c r="N435" s="10">
        <f t="shared" si="39"/>
        <v>5.2672700000000008</v>
      </c>
      <c r="O435" s="10">
        <f t="shared" si="40"/>
        <v>0</v>
      </c>
      <c r="P435" s="10">
        <f t="shared" si="41"/>
        <v>0</v>
      </c>
    </row>
    <row r="436" spans="1:16">
      <c r="A436" s="8" t="s">
        <v>34</v>
      </c>
      <c r="B436" s="9" t="s">
        <v>35</v>
      </c>
      <c r="C436" s="10">
        <v>0.42799999999999999</v>
      </c>
      <c r="D436" s="10">
        <v>0.42799999999999999</v>
      </c>
      <c r="E436" s="10">
        <v>3.6000000000000004E-2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3.6000000000000004E-2</v>
      </c>
      <c r="L436" s="10">
        <f t="shared" si="37"/>
        <v>0.42799999999999999</v>
      </c>
      <c r="M436" s="10">
        <f t="shared" si="38"/>
        <v>0</v>
      </c>
      <c r="N436" s="10">
        <f t="shared" si="39"/>
        <v>0.42799999999999999</v>
      </c>
      <c r="O436" s="10">
        <f t="shared" si="40"/>
        <v>3.6000000000000004E-2</v>
      </c>
      <c r="P436" s="10">
        <f t="shared" si="41"/>
        <v>0</v>
      </c>
    </row>
    <row r="437" spans="1:16">
      <c r="A437" s="8" t="s">
        <v>36</v>
      </c>
      <c r="B437" s="9" t="s">
        <v>37</v>
      </c>
      <c r="C437" s="10">
        <v>2.5939999999999999</v>
      </c>
      <c r="D437" s="10">
        <v>2.8097300000000001</v>
      </c>
      <c r="E437" s="10">
        <v>0.216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0.216</v>
      </c>
      <c r="L437" s="10">
        <f t="shared" si="37"/>
        <v>2.8097300000000001</v>
      </c>
      <c r="M437" s="10">
        <f t="shared" si="38"/>
        <v>0</v>
      </c>
      <c r="N437" s="10">
        <f t="shared" si="39"/>
        <v>2.8097300000000001</v>
      </c>
      <c r="O437" s="10">
        <f t="shared" si="40"/>
        <v>0.216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1130.4000000000001</v>
      </c>
      <c r="E438" s="10">
        <v>48</v>
      </c>
      <c r="F438" s="10">
        <v>33.563330000000001</v>
      </c>
      <c r="G438" s="10">
        <v>0</v>
      </c>
      <c r="H438" s="10">
        <v>33.563330000000001</v>
      </c>
      <c r="I438" s="10">
        <v>0</v>
      </c>
      <c r="J438" s="10">
        <v>0</v>
      </c>
      <c r="K438" s="10">
        <f t="shared" si="36"/>
        <v>14.436669999999999</v>
      </c>
      <c r="L438" s="10">
        <f t="shared" si="37"/>
        <v>1096.8366700000001</v>
      </c>
      <c r="M438" s="10">
        <f t="shared" si="38"/>
        <v>69.923604166666664</v>
      </c>
      <c r="N438" s="10">
        <f t="shared" si="39"/>
        <v>1096.8366700000001</v>
      </c>
      <c r="O438" s="10">
        <f t="shared" si="40"/>
        <v>14.436669999999999</v>
      </c>
      <c r="P438" s="10">
        <f t="shared" si="41"/>
        <v>69.923604166666664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15344.616249999999</v>
      </c>
      <c r="E439" s="7">
        <v>543.5440000000001</v>
      </c>
      <c r="F439" s="7">
        <v>635.84279000000004</v>
      </c>
      <c r="G439" s="7">
        <v>0</v>
      </c>
      <c r="H439" s="7">
        <v>502.29359999999997</v>
      </c>
      <c r="I439" s="7">
        <v>133.54919000000001</v>
      </c>
      <c r="J439" s="7">
        <v>299.05971</v>
      </c>
      <c r="K439" s="7">
        <f t="shared" si="36"/>
        <v>-92.29878999999994</v>
      </c>
      <c r="L439" s="7">
        <f t="shared" si="37"/>
        <v>14708.773459999999</v>
      </c>
      <c r="M439" s="7">
        <f t="shared" si="38"/>
        <v>116.98092334751186</v>
      </c>
      <c r="N439" s="7">
        <f t="shared" si="39"/>
        <v>14842.322649999998</v>
      </c>
      <c r="O439" s="7">
        <f t="shared" si="40"/>
        <v>41.250400000000127</v>
      </c>
      <c r="P439" s="7">
        <f t="shared" si="41"/>
        <v>92.410844384263257</v>
      </c>
    </row>
    <row r="440" spans="1:16" ht="25.5">
      <c r="A440" s="5" t="s">
        <v>207</v>
      </c>
      <c r="B440" s="6" t="s">
        <v>69</v>
      </c>
      <c r="C440" s="7">
        <v>3781.0619999999999</v>
      </c>
      <c r="D440" s="7">
        <v>3781.0619999999999</v>
      </c>
      <c r="E440" s="7">
        <v>316</v>
      </c>
      <c r="F440" s="7">
        <v>1.3919999999999999</v>
      </c>
      <c r="G440" s="7">
        <v>0</v>
      </c>
      <c r="H440" s="7">
        <v>1.3919999999999999</v>
      </c>
      <c r="I440" s="7">
        <v>0</v>
      </c>
      <c r="J440" s="7">
        <v>0</v>
      </c>
      <c r="K440" s="7">
        <f t="shared" si="36"/>
        <v>314.608</v>
      </c>
      <c r="L440" s="7">
        <f t="shared" si="37"/>
        <v>3779.67</v>
      </c>
      <c r="M440" s="7">
        <f t="shared" si="38"/>
        <v>0.44050632911392401</v>
      </c>
      <c r="N440" s="7">
        <f t="shared" si="39"/>
        <v>3779.67</v>
      </c>
      <c r="O440" s="7">
        <f t="shared" si="40"/>
        <v>314.608</v>
      </c>
      <c r="P440" s="7">
        <f t="shared" si="41"/>
        <v>0.44050632911392401</v>
      </c>
    </row>
    <row r="441" spans="1:16">
      <c r="A441" s="8" t="s">
        <v>22</v>
      </c>
      <c r="B441" s="9" t="s">
        <v>23</v>
      </c>
      <c r="C441" s="10">
        <v>2972.1</v>
      </c>
      <c r="D441" s="10">
        <v>2972.1</v>
      </c>
      <c r="E441" s="10">
        <v>250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250</v>
      </c>
      <c r="L441" s="10">
        <f t="shared" si="37"/>
        <v>2972.1</v>
      </c>
      <c r="M441" s="10">
        <f t="shared" si="38"/>
        <v>0</v>
      </c>
      <c r="N441" s="10">
        <f t="shared" si="39"/>
        <v>2972.1</v>
      </c>
      <c r="O441" s="10">
        <f t="shared" si="40"/>
        <v>250</v>
      </c>
      <c r="P441" s="10">
        <f t="shared" si="41"/>
        <v>0</v>
      </c>
    </row>
    <row r="442" spans="1:16">
      <c r="A442" s="8" t="s">
        <v>24</v>
      </c>
      <c r="B442" s="9" t="s">
        <v>25</v>
      </c>
      <c r="C442" s="10">
        <v>653.86199999999997</v>
      </c>
      <c r="D442" s="10">
        <v>653.86199999999997</v>
      </c>
      <c r="E442" s="10">
        <v>55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55</v>
      </c>
      <c r="L442" s="10">
        <f t="shared" si="37"/>
        <v>653.86199999999997</v>
      </c>
      <c r="M442" s="10">
        <f t="shared" si="38"/>
        <v>0</v>
      </c>
      <c r="N442" s="10">
        <f t="shared" si="39"/>
        <v>653.86199999999997</v>
      </c>
      <c r="O442" s="10">
        <f t="shared" si="40"/>
        <v>55</v>
      </c>
      <c r="P442" s="10">
        <f t="shared" si="41"/>
        <v>0</v>
      </c>
    </row>
    <row r="443" spans="1:16">
      <c r="A443" s="8" t="s">
        <v>26</v>
      </c>
      <c r="B443" s="9" t="s">
        <v>27</v>
      </c>
      <c r="C443" s="10">
        <v>82.5</v>
      </c>
      <c r="D443" s="10">
        <v>82.5</v>
      </c>
      <c r="E443" s="10">
        <v>7</v>
      </c>
      <c r="F443" s="10">
        <v>0.61199999999999999</v>
      </c>
      <c r="G443" s="10">
        <v>0</v>
      </c>
      <c r="H443" s="10">
        <v>0.61199999999999999</v>
      </c>
      <c r="I443" s="10">
        <v>0</v>
      </c>
      <c r="J443" s="10">
        <v>0</v>
      </c>
      <c r="K443" s="10">
        <f t="shared" si="36"/>
        <v>6.3879999999999999</v>
      </c>
      <c r="L443" s="10">
        <f t="shared" si="37"/>
        <v>81.888000000000005</v>
      </c>
      <c r="M443" s="10">
        <f t="shared" si="38"/>
        <v>8.742857142857142</v>
      </c>
      <c r="N443" s="10">
        <f t="shared" si="39"/>
        <v>81.888000000000005</v>
      </c>
      <c r="O443" s="10">
        <f t="shared" si="40"/>
        <v>6.3879999999999999</v>
      </c>
      <c r="P443" s="10">
        <f t="shared" si="41"/>
        <v>8.742857142857142</v>
      </c>
    </row>
    <row r="444" spans="1:16">
      <c r="A444" s="8" t="s">
        <v>28</v>
      </c>
      <c r="B444" s="9" t="s">
        <v>29</v>
      </c>
      <c r="C444" s="10">
        <v>58.4</v>
      </c>
      <c r="D444" s="10">
        <v>58.4</v>
      </c>
      <c r="E444" s="10">
        <v>3</v>
      </c>
      <c r="F444" s="10">
        <v>0.64</v>
      </c>
      <c r="G444" s="10">
        <v>0</v>
      </c>
      <c r="H444" s="10">
        <v>0.64</v>
      </c>
      <c r="I444" s="10">
        <v>0</v>
      </c>
      <c r="J444" s="10">
        <v>0</v>
      </c>
      <c r="K444" s="10">
        <f t="shared" si="36"/>
        <v>2.36</v>
      </c>
      <c r="L444" s="10">
        <f t="shared" si="37"/>
        <v>57.76</v>
      </c>
      <c r="M444" s="10">
        <f t="shared" si="38"/>
        <v>21.333333333333336</v>
      </c>
      <c r="N444" s="10">
        <f t="shared" si="39"/>
        <v>57.76</v>
      </c>
      <c r="O444" s="10">
        <f t="shared" si="40"/>
        <v>2.36</v>
      </c>
      <c r="P444" s="10">
        <f t="shared" si="41"/>
        <v>21.333333333333336</v>
      </c>
    </row>
    <row r="445" spans="1:16">
      <c r="A445" s="8" t="s">
        <v>30</v>
      </c>
      <c r="B445" s="9" t="s">
        <v>31</v>
      </c>
      <c r="C445" s="10">
        <v>11.200000000000001</v>
      </c>
      <c r="D445" s="10">
        <v>11.200000000000001</v>
      </c>
      <c r="E445" s="10">
        <v>1</v>
      </c>
      <c r="F445" s="10">
        <v>0.14000000000000001</v>
      </c>
      <c r="G445" s="10">
        <v>0</v>
      </c>
      <c r="H445" s="10">
        <v>0.14000000000000001</v>
      </c>
      <c r="I445" s="10">
        <v>0</v>
      </c>
      <c r="J445" s="10">
        <v>0</v>
      </c>
      <c r="K445" s="10">
        <f t="shared" si="36"/>
        <v>0.86</v>
      </c>
      <c r="L445" s="10">
        <f t="shared" si="37"/>
        <v>11.06</v>
      </c>
      <c r="M445" s="10">
        <f t="shared" si="38"/>
        <v>14.000000000000002</v>
      </c>
      <c r="N445" s="10">
        <f t="shared" si="39"/>
        <v>11.06</v>
      </c>
      <c r="O445" s="10">
        <f t="shared" si="40"/>
        <v>0.86</v>
      </c>
      <c r="P445" s="10">
        <f t="shared" si="41"/>
        <v>14.000000000000002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25.5">
      <c r="A447" s="5" t="s">
        <v>208</v>
      </c>
      <c r="B447" s="6" t="s">
        <v>209</v>
      </c>
      <c r="C447" s="7">
        <v>6077.6</v>
      </c>
      <c r="D447" s="7">
        <v>7262.9312500000005</v>
      </c>
      <c r="E447" s="7">
        <v>0</v>
      </c>
      <c r="F447" s="7">
        <v>519.75120000000004</v>
      </c>
      <c r="G447" s="7">
        <v>0</v>
      </c>
      <c r="H447" s="7">
        <v>500.90159999999997</v>
      </c>
      <c r="I447" s="7">
        <v>18.849599999999999</v>
      </c>
      <c r="J447" s="7">
        <v>178.86600000000001</v>
      </c>
      <c r="K447" s="7">
        <f t="shared" si="36"/>
        <v>-519.75120000000004</v>
      </c>
      <c r="L447" s="7">
        <f t="shared" si="37"/>
        <v>6743.1800500000008</v>
      </c>
      <c r="M447" s="7">
        <f t="shared" si="38"/>
        <v>0</v>
      </c>
      <c r="N447" s="7">
        <f t="shared" si="39"/>
        <v>6762.0296500000004</v>
      </c>
      <c r="O447" s="7">
        <f t="shared" si="40"/>
        <v>-500.90159999999997</v>
      </c>
      <c r="P447" s="7">
        <f t="shared" si="41"/>
        <v>0</v>
      </c>
    </row>
    <row r="448" spans="1:16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7122.9312500000005</v>
      </c>
      <c r="E449" s="10">
        <v>0</v>
      </c>
      <c r="F449" s="10">
        <v>519.75120000000004</v>
      </c>
      <c r="G449" s="10">
        <v>0</v>
      </c>
      <c r="H449" s="10">
        <v>500.90159999999997</v>
      </c>
      <c r="I449" s="10">
        <v>18.849599999999999</v>
      </c>
      <c r="J449" s="10">
        <v>178.86600000000001</v>
      </c>
      <c r="K449" s="10">
        <f t="shared" si="36"/>
        <v>-519.75120000000004</v>
      </c>
      <c r="L449" s="10">
        <f t="shared" si="37"/>
        <v>6603.1800500000008</v>
      </c>
      <c r="M449" s="10">
        <f t="shared" si="38"/>
        <v>0</v>
      </c>
      <c r="N449" s="10">
        <f t="shared" si="39"/>
        <v>6622.0296500000004</v>
      </c>
      <c r="O449" s="10">
        <f t="shared" si="40"/>
        <v>-500.90159999999997</v>
      </c>
      <c r="P449" s="10">
        <f t="shared" si="41"/>
        <v>0</v>
      </c>
    </row>
    <row r="450" spans="1:16">
      <c r="A450" s="5" t="s">
        <v>210</v>
      </c>
      <c r="B450" s="6" t="s">
        <v>181</v>
      </c>
      <c r="C450" s="7">
        <v>1056.6469999999999</v>
      </c>
      <c r="D450" s="7">
        <v>2299.3470000000002</v>
      </c>
      <c r="E450" s="7">
        <v>121</v>
      </c>
      <c r="F450" s="7">
        <v>58.68</v>
      </c>
      <c r="G450" s="7">
        <v>0</v>
      </c>
      <c r="H450" s="7">
        <v>0</v>
      </c>
      <c r="I450" s="7">
        <v>58.68</v>
      </c>
      <c r="J450" s="7">
        <v>64.174120000000002</v>
      </c>
      <c r="K450" s="7">
        <f t="shared" si="36"/>
        <v>62.32</v>
      </c>
      <c r="L450" s="7">
        <f t="shared" si="37"/>
        <v>2240.6670000000004</v>
      </c>
      <c r="M450" s="7">
        <f t="shared" si="38"/>
        <v>48.495867768595041</v>
      </c>
      <c r="N450" s="7">
        <f t="shared" si="39"/>
        <v>2299.3470000000002</v>
      </c>
      <c r="O450" s="7">
        <f t="shared" si="40"/>
        <v>121</v>
      </c>
      <c r="P450" s="7">
        <f t="shared" si="41"/>
        <v>0</v>
      </c>
    </row>
    <row r="451" spans="1:16" ht="25.5">
      <c r="A451" s="8" t="s">
        <v>46</v>
      </c>
      <c r="B451" s="9" t="s">
        <v>47</v>
      </c>
      <c r="C451" s="10">
        <v>1056.6469999999999</v>
      </c>
      <c r="D451" s="10">
        <v>2299.3470000000002</v>
      </c>
      <c r="E451" s="10">
        <v>121</v>
      </c>
      <c r="F451" s="10">
        <v>58.68</v>
      </c>
      <c r="G451" s="10">
        <v>0</v>
      </c>
      <c r="H451" s="10">
        <v>0</v>
      </c>
      <c r="I451" s="10">
        <v>58.68</v>
      </c>
      <c r="J451" s="10">
        <v>64.174120000000002</v>
      </c>
      <c r="K451" s="10">
        <f t="shared" si="36"/>
        <v>62.32</v>
      </c>
      <c r="L451" s="10">
        <f t="shared" si="37"/>
        <v>2240.6670000000004</v>
      </c>
      <c r="M451" s="10">
        <f t="shared" si="38"/>
        <v>48.495867768595041</v>
      </c>
      <c r="N451" s="10">
        <f t="shared" si="39"/>
        <v>2299.3470000000002</v>
      </c>
      <c r="O451" s="10">
        <f t="shared" si="40"/>
        <v>121</v>
      </c>
      <c r="P451" s="10">
        <f t="shared" si="41"/>
        <v>0</v>
      </c>
    </row>
    <row r="452" spans="1:16">
      <c r="A452" s="5" t="s">
        <v>211</v>
      </c>
      <c r="B452" s="6" t="s">
        <v>185</v>
      </c>
      <c r="C452" s="7">
        <v>672.10400000000004</v>
      </c>
      <c r="D452" s="7">
        <v>672.10400000000004</v>
      </c>
      <c r="E452" s="7">
        <v>56</v>
      </c>
      <c r="F452" s="7">
        <v>56.019590000000001</v>
      </c>
      <c r="G452" s="7">
        <v>0</v>
      </c>
      <c r="H452" s="7">
        <v>0</v>
      </c>
      <c r="I452" s="7">
        <v>56.019590000000001</v>
      </c>
      <c r="J452" s="7">
        <v>56.019590000000001</v>
      </c>
      <c r="K452" s="7">
        <f t="shared" si="36"/>
        <v>-1.9590000000000884E-2</v>
      </c>
      <c r="L452" s="7">
        <f t="shared" si="37"/>
        <v>616.08441000000005</v>
      </c>
      <c r="M452" s="7">
        <f t="shared" si="38"/>
        <v>100.03498214285716</v>
      </c>
      <c r="N452" s="7">
        <f t="shared" si="39"/>
        <v>672.10400000000004</v>
      </c>
      <c r="O452" s="7">
        <f t="shared" si="40"/>
        <v>56</v>
      </c>
      <c r="P452" s="7">
        <f t="shared" si="41"/>
        <v>0</v>
      </c>
    </row>
    <row r="453" spans="1:16" ht="25.5">
      <c r="A453" s="8" t="s">
        <v>46</v>
      </c>
      <c r="B453" s="9" t="s">
        <v>47</v>
      </c>
      <c r="C453" s="10">
        <v>672.10400000000004</v>
      </c>
      <c r="D453" s="10">
        <v>672.10400000000004</v>
      </c>
      <c r="E453" s="10">
        <v>56</v>
      </c>
      <c r="F453" s="10">
        <v>56.019590000000001</v>
      </c>
      <c r="G453" s="10">
        <v>0</v>
      </c>
      <c r="H453" s="10">
        <v>0</v>
      </c>
      <c r="I453" s="10">
        <v>56.019590000000001</v>
      </c>
      <c r="J453" s="10">
        <v>56.019590000000001</v>
      </c>
      <c r="K453" s="10">
        <f t="shared" si="36"/>
        <v>-1.9590000000000884E-2</v>
      </c>
      <c r="L453" s="10">
        <f t="shared" si="37"/>
        <v>616.08441000000005</v>
      </c>
      <c r="M453" s="10">
        <f t="shared" si="38"/>
        <v>100.03498214285716</v>
      </c>
      <c r="N453" s="10">
        <f t="shared" si="39"/>
        <v>672.10400000000004</v>
      </c>
      <c r="O453" s="10">
        <f t="shared" si="40"/>
        <v>56</v>
      </c>
      <c r="P453" s="10">
        <f t="shared" si="41"/>
        <v>0</v>
      </c>
    </row>
    <row r="454" spans="1:16" ht="25.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21" si="42">E454-F454</f>
        <v>0</v>
      </c>
      <c r="L454" s="7">
        <f t="shared" ref="L454:L521" si="43">D454-F454</f>
        <v>0</v>
      </c>
      <c r="M454" s="7">
        <f t="shared" ref="M454:M521" si="44">IF(E454=0,0,(F454/E454)*100)</f>
        <v>0</v>
      </c>
      <c r="N454" s="7">
        <f t="shared" ref="N454:N521" si="45">D454-H454</f>
        <v>0</v>
      </c>
      <c r="O454" s="7">
        <f t="shared" ref="O454:O521" si="46">E454-H454</f>
        <v>0</v>
      </c>
      <c r="P454" s="7">
        <f t="shared" ref="P454:P521" si="47">IF(E454=0,0,(H454/E454)*100)</f>
        <v>0</v>
      </c>
    </row>
    <row r="455" spans="1:16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50.544000000000011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50.544000000000011</v>
      </c>
      <c r="L456" s="7">
        <f t="shared" si="43"/>
        <v>1329.172</v>
      </c>
      <c r="M456" s="7">
        <f t="shared" si="44"/>
        <v>0</v>
      </c>
      <c r="N456" s="7">
        <f t="shared" si="45"/>
        <v>1329.172</v>
      </c>
      <c r="O456" s="7">
        <f t="shared" si="46"/>
        <v>50.544000000000011</v>
      </c>
      <c r="P456" s="7">
        <f t="shared" si="47"/>
        <v>0</v>
      </c>
    </row>
    <row r="457" spans="1:16">
      <c r="A457" s="8" t="s">
        <v>22</v>
      </c>
      <c r="B457" s="9" t="s">
        <v>23</v>
      </c>
      <c r="C457" s="10">
        <v>319.2</v>
      </c>
      <c r="D457" s="10">
        <v>319.2</v>
      </c>
      <c r="E457" s="10">
        <v>26.6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26.6</v>
      </c>
      <c r="L457" s="10">
        <f t="shared" si="43"/>
        <v>319.2</v>
      </c>
      <c r="M457" s="10">
        <f t="shared" si="44"/>
        <v>0</v>
      </c>
      <c r="N457" s="10">
        <f t="shared" si="45"/>
        <v>319.2</v>
      </c>
      <c r="O457" s="10">
        <f t="shared" si="46"/>
        <v>26.6</v>
      </c>
      <c r="P457" s="10">
        <f t="shared" si="47"/>
        <v>0</v>
      </c>
    </row>
    <row r="458" spans="1:16">
      <c r="A458" s="8" t="s">
        <v>24</v>
      </c>
      <c r="B458" s="9" t="s">
        <v>25</v>
      </c>
      <c r="C458" s="10">
        <v>70.224000000000004</v>
      </c>
      <c r="D458" s="10">
        <v>70.224000000000004</v>
      </c>
      <c r="E458" s="10">
        <v>5.8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5.8</v>
      </c>
      <c r="L458" s="10">
        <f t="shared" si="43"/>
        <v>70.224000000000004</v>
      </c>
      <c r="M458" s="10">
        <f t="shared" si="44"/>
        <v>0</v>
      </c>
      <c r="N458" s="10">
        <f t="shared" si="45"/>
        <v>70.224000000000004</v>
      </c>
      <c r="O458" s="10">
        <f t="shared" si="46"/>
        <v>5.8</v>
      </c>
      <c r="P458" s="10">
        <f t="shared" si="47"/>
        <v>0</v>
      </c>
    </row>
    <row r="459" spans="1:16">
      <c r="A459" s="8" t="s">
        <v>26</v>
      </c>
      <c r="B459" s="9" t="s">
        <v>27</v>
      </c>
      <c r="C459" s="10">
        <v>2.5790000000000002</v>
      </c>
      <c r="D459" s="10">
        <v>2.5790000000000002</v>
      </c>
      <c r="E459" s="10">
        <v>0.2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0.2</v>
      </c>
      <c r="L459" s="10">
        <f t="shared" si="43"/>
        <v>2.5790000000000002</v>
      </c>
      <c r="M459" s="10">
        <f t="shared" si="44"/>
        <v>0</v>
      </c>
      <c r="N459" s="10">
        <f t="shared" si="45"/>
        <v>2.5790000000000002</v>
      </c>
      <c r="O459" s="10">
        <f t="shared" si="46"/>
        <v>0.2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3.2349999999999999</v>
      </c>
      <c r="D460" s="10">
        <v>173.535</v>
      </c>
      <c r="E460" s="10">
        <v>0.25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0.25</v>
      </c>
      <c r="L460" s="10">
        <f t="shared" si="43"/>
        <v>173.535</v>
      </c>
      <c r="M460" s="10">
        <f t="shared" si="44"/>
        <v>0</v>
      </c>
      <c r="N460" s="10">
        <f t="shared" si="45"/>
        <v>173.535</v>
      </c>
      <c r="O460" s="10">
        <f t="shared" si="46"/>
        <v>0.25</v>
      </c>
      <c r="P460" s="10">
        <f t="shared" si="47"/>
        <v>0</v>
      </c>
    </row>
    <row r="461" spans="1:16">
      <c r="A461" s="8" t="s">
        <v>30</v>
      </c>
      <c r="B461" s="9" t="s">
        <v>31</v>
      </c>
      <c r="C461" s="10">
        <v>2.4540000000000002</v>
      </c>
      <c r="D461" s="10">
        <v>2.4540000000000002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2.4540000000000002</v>
      </c>
      <c r="M461" s="10">
        <f t="shared" si="44"/>
        <v>0</v>
      </c>
      <c r="N461" s="10">
        <f t="shared" si="45"/>
        <v>2.4540000000000002</v>
      </c>
      <c r="O461" s="10">
        <f t="shared" si="46"/>
        <v>0.2</v>
      </c>
      <c r="P461" s="10">
        <f t="shared" si="47"/>
        <v>0</v>
      </c>
    </row>
    <row r="462" spans="1:16">
      <c r="A462" s="8" t="s">
        <v>32</v>
      </c>
      <c r="B462" s="9" t="s">
        <v>33</v>
      </c>
      <c r="C462" s="10">
        <v>3.577</v>
      </c>
      <c r="D462" s="10">
        <v>3.577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0.2</v>
      </c>
      <c r="P462" s="10">
        <f t="shared" si="47"/>
        <v>0</v>
      </c>
    </row>
    <row r="463" spans="1:16">
      <c r="A463" s="8" t="s">
        <v>34</v>
      </c>
      <c r="B463" s="9" t="s">
        <v>35</v>
      </c>
      <c r="C463" s="10">
        <v>0.42899999999999999</v>
      </c>
      <c r="D463" s="10">
        <v>0.42899999999999999</v>
      </c>
      <c r="E463" s="10">
        <v>0.03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0.03</v>
      </c>
      <c r="L463" s="10">
        <f t="shared" si="43"/>
        <v>0.42899999999999999</v>
      </c>
      <c r="M463" s="10">
        <f t="shared" si="44"/>
        <v>0</v>
      </c>
      <c r="N463" s="10">
        <f t="shared" si="45"/>
        <v>0.42899999999999999</v>
      </c>
      <c r="O463" s="10">
        <f t="shared" si="46"/>
        <v>0.03</v>
      </c>
      <c r="P463" s="10">
        <f t="shared" si="47"/>
        <v>0</v>
      </c>
    </row>
    <row r="464" spans="1:16">
      <c r="A464" s="8" t="s">
        <v>36</v>
      </c>
      <c r="B464" s="9" t="s">
        <v>37</v>
      </c>
      <c r="C464" s="10">
        <v>4.4400000000000004</v>
      </c>
      <c r="D464" s="10">
        <v>4.4400000000000004</v>
      </c>
      <c r="E464" s="10">
        <v>0.37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0.37</v>
      </c>
      <c r="L464" s="10">
        <f t="shared" si="43"/>
        <v>4.4400000000000004</v>
      </c>
      <c r="M464" s="10">
        <f t="shared" si="44"/>
        <v>0</v>
      </c>
      <c r="N464" s="10">
        <f t="shared" si="45"/>
        <v>4.4400000000000004</v>
      </c>
      <c r="O464" s="10">
        <f t="shared" si="46"/>
        <v>0.37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2247.5340000000001</v>
      </c>
      <c r="D465" s="10">
        <v>752.73400000000004</v>
      </c>
      <c r="E465" s="10">
        <v>16.894000000000002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16.894000000000002</v>
      </c>
      <c r="L465" s="10">
        <f t="shared" si="43"/>
        <v>752.73400000000004</v>
      </c>
      <c r="M465" s="10">
        <f t="shared" si="44"/>
        <v>0</v>
      </c>
      <c r="N465" s="10">
        <f t="shared" si="45"/>
        <v>752.73400000000004</v>
      </c>
      <c r="O465" s="10">
        <f t="shared" si="46"/>
        <v>16.894000000000002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2049.1390000000001</v>
      </c>
      <c r="D466" s="7">
        <v>2251.4290000000001</v>
      </c>
      <c r="E466" s="7">
        <v>143.584</v>
      </c>
      <c r="F466" s="7">
        <v>11.391200000000001</v>
      </c>
      <c r="G466" s="7">
        <v>0</v>
      </c>
      <c r="H466" s="7">
        <v>11.391200000000001</v>
      </c>
      <c r="I466" s="7">
        <v>0</v>
      </c>
      <c r="J466" s="7">
        <v>0</v>
      </c>
      <c r="K466" s="7">
        <f t="shared" si="42"/>
        <v>132.19280000000001</v>
      </c>
      <c r="L466" s="7">
        <f t="shared" si="43"/>
        <v>2240.0378000000001</v>
      </c>
      <c r="M466" s="7">
        <f t="shared" si="44"/>
        <v>7.9334744818364165</v>
      </c>
      <c r="N466" s="7">
        <f t="shared" si="45"/>
        <v>2240.0378000000001</v>
      </c>
      <c r="O466" s="7">
        <f t="shared" si="46"/>
        <v>132.19280000000001</v>
      </c>
      <c r="P466" s="7">
        <f t="shared" si="47"/>
        <v>7.9334744818364165</v>
      </c>
    </row>
    <row r="467" spans="1:16" ht="25.5">
      <c r="A467" s="5" t="s">
        <v>216</v>
      </c>
      <c r="B467" s="6" t="s">
        <v>69</v>
      </c>
      <c r="C467" s="7">
        <v>2049.1390000000001</v>
      </c>
      <c r="D467" s="7">
        <v>2251.4290000000001</v>
      </c>
      <c r="E467" s="7">
        <v>143.584</v>
      </c>
      <c r="F467" s="7">
        <v>11.391200000000001</v>
      </c>
      <c r="G467" s="7">
        <v>0</v>
      </c>
      <c r="H467" s="7">
        <v>11.391200000000001</v>
      </c>
      <c r="I467" s="7">
        <v>0</v>
      </c>
      <c r="J467" s="7">
        <v>0</v>
      </c>
      <c r="K467" s="7">
        <f t="shared" si="42"/>
        <v>132.19280000000001</v>
      </c>
      <c r="L467" s="7">
        <f t="shared" si="43"/>
        <v>2240.0378000000001</v>
      </c>
      <c r="M467" s="7">
        <f t="shared" si="44"/>
        <v>7.9334744818364165</v>
      </c>
      <c r="N467" s="7">
        <f t="shared" si="45"/>
        <v>2240.0378000000001</v>
      </c>
      <c r="O467" s="7">
        <f t="shared" si="46"/>
        <v>132.19280000000001</v>
      </c>
      <c r="P467" s="7">
        <f t="shared" si="47"/>
        <v>7.9334744818364165</v>
      </c>
    </row>
    <row r="468" spans="1:16">
      <c r="A468" s="8" t="s">
        <v>22</v>
      </c>
      <c r="B468" s="9" t="s">
        <v>23</v>
      </c>
      <c r="C468" s="10">
        <v>1608.0900000000001</v>
      </c>
      <c r="D468" s="10">
        <v>1608.0900000000001</v>
      </c>
      <c r="E468" s="10">
        <v>114.047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114.047</v>
      </c>
      <c r="L468" s="10">
        <f t="shared" si="43"/>
        <v>1608.0900000000001</v>
      </c>
      <c r="M468" s="10">
        <f t="shared" si="44"/>
        <v>0</v>
      </c>
      <c r="N468" s="10">
        <f t="shared" si="45"/>
        <v>1608.0900000000001</v>
      </c>
      <c r="O468" s="10">
        <f t="shared" si="46"/>
        <v>114.047</v>
      </c>
      <c r="P468" s="10">
        <f t="shared" si="47"/>
        <v>0</v>
      </c>
    </row>
    <row r="469" spans="1:16">
      <c r="A469" s="8" t="s">
        <v>24</v>
      </c>
      <c r="B469" s="9" t="s">
        <v>25</v>
      </c>
      <c r="C469" s="10">
        <v>353.78000000000003</v>
      </c>
      <c r="D469" s="10">
        <v>353.78000000000003</v>
      </c>
      <c r="E469" s="10">
        <v>25.09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25.09</v>
      </c>
      <c r="L469" s="10">
        <f t="shared" si="43"/>
        <v>353.78000000000003</v>
      </c>
      <c r="M469" s="10">
        <f t="shared" si="44"/>
        <v>0</v>
      </c>
      <c r="N469" s="10">
        <f t="shared" si="45"/>
        <v>353.78000000000003</v>
      </c>
      <c r="O469" s="10">
        <f t="shared" si="46"/>
        <v>25.09</v>
      </c>
      <c r="P469" s="10">
        <f t="shared" si="47"/>
        <v>0</v>
      </c>
    </row>
    <row r="470" spans="1:16">
      <c r="A470" s="8" t="s">
        <v>26</v>
      </c>
      <c r="B470" s="9" t="s">
        <v>27</v>
      </c>
      <c r="C470" s="10">
        <v>22.565999999999999</v>
      </c>
      <c r="D470" s="10">
        <v>174.85599999999999</v>
      </c>
      <c r="E470" s="10">
        <v>0.8</v>
      </c>
      <c r="F470" s="10">
        <v>11.391200000000001</v>
      </c>
      <c r="G470" s="10">
        <v>0</v>
      </c>
      <c r="H470" s="10">
        <v>11.391200000000001</v>
      </c>
      <c r="I470" s="10">
        <v>0</v>
      </c>
      <c r="J470" s="10">
        <v>0</v>
      </c>
      <c r="K470" s="10">
        <f t="shared" si="42"/>
        <v>-10.591200000000001</v>
      </c>
      <c r="L470" s="10">
        <f t="shared" si="43"/>
        <v>163.4648</v>
      </c>
      <c r="M470" s="10">
        <f t="shared" si="44"/>
        <v>1423.9</v>
      </c>
      <c r="N470" s="10">
        <f t="shared" si="45"/>
        <v>163.4648</v>
      </c>
      <c r="O470" s="10">
        <f t="shared" si="46"/>
        <v>-10.591200000000001</v>
      </c>
      <c r="P470" s="10">
        <f t="shared" si="47"/>
        <v>1423.9</v>
      </c>
    </row>
    <row r="471" spans="1:16">
      <c r="A471" s="8" t="s">
        <v>28</v>
      </c>
      <c r="B471" s="9" t="s">
        <v>29</v>
      </c>
      <c r="C471" s="10">
        <v>52.495000000000005</v>
      </c>
      <c r="D471" s="10">
        <v>52.495000000000005</v>
      </c>
      <c r="E471" s="10">
        <v>3.4569999999999999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3.4569999999999999</v>
      </c>
      <c r="L471" s="10">
        <f t="shared" si="43"/>
        <v>52.495000000000005</v>
      </c>
      <c r="M471" s="10">
        <f t="shared" si="44"/>
        <v>0</v>
      </c>
      <c r="N471" s="10">
        <f t="shared" si="45"/>
        <v>52.495000000000005</v>
      </c>
      <c r="O471" s="10">
        <f t="shared" si="46"/>
        <v>3.4569999999999999</v>
      </c>
      <c r="P471" s="10">
        <f t="shared" si="47"/>
        <v>0</v>
      </c>
    </row>
    <row r="472" spans="1:16">
      <c r="A472" s="8" t="s">
        <v>30</v>
      </c>
      <c r="B472" s="9" t="s">
        <v>31</v>
      </c>
      <c r="C472" s="10">
        <v>3.8000000000000003</v>
      </c>
      <c r="D472" s="10">
        <v>3.8000000000000003</v>
      </c>
      <c r="E472" s="10">
        <v>0.19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0.19</v>
      </c>
      <c r="L472" s="10">
        <f t="shared" si="43"/>
        <v>3.8000000000000003</v>
      </c>
      <c r="M472" s="10">
        <f t="shared" si="44"/>
        <v>0</v>
      </c>
      <c r="N472" s="10">
        <f t="shared" si="45"/>
        <v>3.8000000000000003</v>
      </c>
      <c r="O472" s="10">
        <f t="shared" si="46"/>
        <v>0.19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>
      <c r="A474" s="8" t="s">
        <v>42</v>
      </c>
      <c r="B474" s="9" t="s">
        <v>43</v>
      </c>
      <c r="C474" s="10">
        <v>4.968</v>
      </c>
      <c r="D474" s="10">
        <v>54.968000000000004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54.968000000000004</v>
      </c>
      <c r="M474" s="10">
        <f t="shared" si="44"/>
        <v>0</v>
      </c>
      <c r="N474" s="10">
        <f t="shared" si="45"/>
        <v>54.968000000000004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8863.9669999999987</v>
      </c>
      <c r="D475" s="7">
        <v>10406.519999999999</v>
      </c>
      <c r="E475" s="7">
        <v>702.96499999999992</v>
      </c>
      <c r="F475" s="7">
        <v>0</v>
      </c>
      <c r="G475" s="7">
        <v>0</v>
      </c>
      <c r="H475" s="7">
        <v>0</v>
      </c>
      <c r="I475" s="7">
        <v>0</v>
      </c>
      <c r="J475" s="7">
        <v>22.272489999999998</v>
      </c>
      <c r="K475" s="7">
        <f t="shared" si="42"/>
        <v>702.96499999999992</v>
      </c>
      <c r="L475" s="7">
        <f t="shared" si="43"/>
        <v>10406.519999999999</v>
      </c>
      <c r="M475" s="7">
        <f t="shared" si="44"/>
        <v>0</v>
      </c>
      <c r="N475" s="7">
        <f t="shared" si="45"/>
        <v>10406.519999999999</v>
      </c>
      <c r="O475" s="7">
        <f t="shared" si="46"/>
        <v>702.96499999999992</v>
      </c>
      <c r="P475" s="7">
        <f t="shared" si="47"/>
        <v>0</v>
      </c>
    </row>
    <row r="476" spans="1:16" ht="25.5">
      <c r="A476" s="5" t="s">
        <v>219</v>
      </c>
      <c r="B476" s="6" t="s">
        <v>69</v>
      </c>
      <c r="C476" s="7">
        <v>6888.9669999999987</v>
      </c>
      <c r="D476" s="7">
        <v>6888.9669999999987</v>
      </c>
      <c r="E476" s="7">
        <v>642.96499999999992</v>
      </c>
      <c r="F476" s="7">
        <v>0</v>
      </c>
      <c r="G476" s="7">
        <v>0</v>
      </c>
      <c r="H476" s="7">
        <v>0</v>
      </c>
      <c r="I476" s="7">
        <v>0</v>
      </c>
      <c r="J476" s="7">
        <v>22.272489999999998</v>
      </c>
      <c r="K476" s="7">
        <f t="shared" si="42"/>
        <v>642.96499999999992</v>
      </c>
      <c r="L476" s="7">
        <f t="shared" si="43"/>
        <v>6888.9669999999987</v>
      </c>
      <c r="M476" s="7">
        <f t="shared" si="44"/>
        <v>0</v>
      </c>
      <c r="N476" s="7">
        <f t="shared" si="45"/>
        <v>6888.9669999999987</v>
      </c>
      <c r="O476" s="7">
        <f t="shared" si="46"/>
        <v>642.96499999999992</v>
      </c>
      <c r="P476" s="7">
        <f t="shared" si="47"/>
        <v>0</v>
      </c>
    </row>
    <row r="477" spans="1:16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500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500</v>
      </c>
      <c r="L477" s="10">
        <f t="shared" si="43"/>
        <v>5213.37</v>
      </c>
      <c r="M477" s="10">
        <f t="shared" si="44"/>
        <v>0</v>
      </c>
      <c r="N477" s="10">
        <f t="shared" si="45"/>
        <v>5213.37</v>
      </c>
      <c r="O477" s="10">
        <f t="shared" si="46"/>
        <v>500</v>
      </c>
      <c r="P477" s="10">
        <f t="shared" si="47"/>
        <v>0</v>
      </c>
    </row>
    <row r="478" spans="1:16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110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110</v>
      </c>
      <c r="L478" s="10">
        <f t="shared" si="43"/>
        <v>1146.941</v>
      </c>
      <c r="M478" s="10">
        <f t="shared" si="44"/>
        <v>0</v>
      </c>
      <c r="N478" s="10">
        <f t="shared" si="45"/>
        <v>1146.941</v>
      </c>
      <c r="O478" s="10">
        <f t="shared" si="46"/>
        <v>110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9</v>
      </c>
      <c r="F479" s="10">
        <v>0</v>
      </c>
      <c r="G479" s="10">
        <v>0</v>
      </c>
      <c r="H479" s="10">
        <v>0</v>
      </c>
      <c r="I479" s="10">
        <v>0</v>
      </c>
      <c r="J479" s="10">
        <v>11.971489999999999</v>
      </c>
      <c r="K479" s="10">
        <f t="shared" si="42"/>
        <v>9</v>
      </c>
      <c r="L479" s="10">
        <f t="shared" si="43"/>
        <v>101.634</v>
      </c>
      <c r="M479" s="10">
        <f t="shared" si="44"/>
        <v>0</v>
      </c>
      <c r="N479" s="10">
        <f t="shared" si="45"/>
        <v>101.634</v>
      </c>
      <c r="O479" s="10">
        <f t="shared" si="46"/>
        <v>9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218.45400000000001</v>
      </c>
      <c r="D480" s="10">
        <v>218.45400000000001</v>
      </c>
      <c r="E480" s="10">
        <v>18</v>
      </c>
      <c r="F480" s="10">
        <v>0</v>
      </c>
      <c r="G480" s="10">
        <v>0</v>
      </c>
      <c r="H480" s="10">
        <v>0</v>
      </c>
      <c r="I480" s="10">
        <v>0</v>
      </c>
      <c r="J480" s="10">
        <v>10.301</v>
      </c>
      <c r="K480" s="10">
        <f t="shared" si="42"/>
        <v>18</v>
      </c>
      <c r="L480" s="10">
        <f t="shared" si="43"/>
        <v>218.45400000000001</v>
      </c>
      <c r="M480" s="10">
        <f t="shared" si="44"/>
        <v>0</v>
      </c>
      <c r="N480" s="10">
        <f t="shared" si="45"/>
        <v>218.45400000000001</v>
      </c>
      <c r="O480" s="10">
        <f t="shared" si="46"/>
        <v>18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0.66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0.66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0.66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1.508</v>
      </c>
      <c r="D483" s="10">
        <v>1.508</v>
      </c>
      <c r="E483" s="10">
        <v>0.125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0.125</v>
      </c>
      <c r="L483" s="10">
        <f t="shared" si="43"/>
        <v>1.508</v>
      </c>
      <c r="M483" s="10">
        <f t="shared" si="44"/>
        <v>0</v>
      </c>
      <c r="N483" s="10">
        <f t="shared" si="45"/>
        <v>1.508</v>
      </c>
      <c r="O483" s="10">
        <f t="shared" si="46"/>
        <v>0.125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34.499000000000002</v>
      </c>
      <c r="D484" s="10">
        <v>34.499000000000002</v>
      </c>
      <c r="E484" s="10">
        <v>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2</v>
      </c>
      <c r="L484" s="10">
        <f t="shared" si="43"/>
        <v>34.499000000000002</v>
      </c>
      <c r="M484" s="10">
        <f t="shared" si="44"/>
        <v>0</v>
      </c>
      <c r="N484" s="10">
        <f t="shared" si="45"/>
        <v>34.499000000000002</v>
      </c>
      <c r="O484" s="10">
        <f t="shared" si="46"/>
        <v>2</v>
      </c>
      <c r="P484" s="10">
        <f t="shared" si="47"/>
        <v>0</v>
      </c>
    </row>
    <row r="485" spans="1:16" ht="25.5">
      <c r="A485" s="8" t="s">
        <v>40</v>
      </c>
      <c r="B485" s="9" t="s">
        <v>41</v>
      </c>
      <c r="C485" s="10">
        <v>9.4060000000000006</v>
      </c>
      <c r="D485" s="10">
        <v>9.4060000000000006</v>
      </c>
      <c r="E485" s="10">
        <v>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</v>
      </c>
      <c r="L485" s="10">
        <f t="shared" si="43"/>
        <v>9.4060000000000006</v>
      </c>
      <c r="M485" s="10">
        <f t="shared" si="44"/>
        <v>0</v>
      </c>
      <c r="N485" s="10">
        <f t="shared" si="45"/>
        <v>9.4060000000000006</v>
      </c>
      <c r="O485" s="10">
        <f t="shared" si="46"/>
        <v>2</v>
      </c>
      <c r="P485" s="10">
        <f t="shared" si="47"/>
        <v>0</v>
      </c>
    </row>
    <row r="486" spans="1:16">
      <c r="A486" s="8" t="s">
        <v>42</v>
      </c>
      <c r="B486" s="9" t="s">
        <v>43</v>
      </c>
      <c r="C486" s="10">
        <v>14.169</v>
      </c>
      <c r="D486" s="10">
        <v>14.169</v>
      </c>
      <c r="E486" s="10">
        <v>1.18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1.18</v>
      </c>
      <c r="L486" s="10">
        <f t="shared" si="43"/>
        <v>14.169</v>
      </c>
      <c r="M486" s="10">
        <f t="shared" si="44"/>
        <v>0</v>
      </c>
      <c r="N486" s="10">
        <f t="shared" si="45"/>
        <v>14.169</v>
      </c>
      <c r="O486" s="10">
        <f t="shared" si="46"/>
        <v>1.18</v>
      </c>
      <c r="P486" s="10">
        <f t="shared" si="47"/>
        <v>0</v>
      </c>
    </row>
    <row r="487" spans="1:16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>
      <c r="A489" s="5" t="s">
        <v>223</v>
      </c>
      <c r="B489" s="6" t="s">
        <v>224</v>
      </c>
      <c r="C489" s="7">
        <v>1580</v>
      </c>
      <c r="D489" s="7">
        <v>2410.2530000000002</v>
      </c>
      <c r="E489" s="7">
        <v>60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60</v>
      </c>
      <c r="L489" s="7">
        <f t="shared" si="43"/>
        <v>2410.2530000000002</v>
      </c>
      <c r="M489" s="7">
        <f t="shared" si="44"/>
        <v>0</v>
      </c>
      <c r="N489" s="7">
        <f t="shared" si="45"/>
        <v>2410.2530000000002</v>
      </c>
      <c r="O489" s="7">
        <f t="shared" si="46"/>
        <v>60</v>
      </c>
      <c r="P489" s="7">
        <f t="shared" si="47"/>
        <v>0</v>
      </c>
    </row>
    <row r="490" spans="1:16" ht="25.5">
      <c r="A490" s="8" t="s">
        <v>221</v>
      </c>
      <c r="B490" s="9" t="s">
        <v>222</v>
      </c>
      <c r="C490" s="10">
        <v>1580</v>
      </c>
      <c r="D490" s="10">
        <v>2410.2530000000002</v>
      </c>
      <c r="E490" s="10">
        <v>60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60</v>
      </c>
      <c r="L490" s="10">
        <f t="shared" si="43"/>
        <v>2410.2530000000002</v>
      </c>
      <c r="M490" s="10">
        <f t="shared" si="44"/>
        <v>0</v>
      </c>
      <c r="N490" s="10">
        <f t="shared" si="45"/>
        <v>2410.2530000000002</v>
      </c>
      <c r="O490" s="10">
        <f t="shared" si="46"/>
        <v>60</v>
      </c>
      <c r="P490" s="10">
        <f t="shared" si="47"/>
        <v>0</v>
      </c>
    </row>
    <row r="491" spans="1:16">
      <c r="A491" s="5" t="s">
        <v>225</v>
      </c>
      <c r="B491" s="6" t="s">
        <v>63</v>
      </c>
      <c r="C491" s="7">
        <v>95</v>
      </c>
      <c r="D491" s="7">
        <v>807.30000000000007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807.30000000000007</v>
      </c>
      <c r="M491" s="7">
        <f t="shared" si="44"/>
        <v>0</v>
      </c>
      <c r="N491" s="7">
        <f t="shared" si="45"/>
        <v>807.30000000000007</v>
      </c>
      <c r="O491" s="7">
        <f t="shared" si="46"/>
        <v>0</v>
      </c>
      <c r="P491" s="7">
        <f t="shared" si="47"/>
        <v>0</v>
      </c>
    </row>
    <row r="492" spans="1:16">
      <c r="A492" s="8" t="s">
        <v>26</v>
      </c>
      <c r="B492" s="9" t="s">
        <v>27</v>
      </c>
      <c r="C492" s="10">
        <v>0</v>
      </c>
      <c r="D492" s="10">
        <v>155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155</v>
      </c>
      <c r="M492" s="10">
        <f t="shared" si="44"/>
        <v>0</v>
      </c>
      <c r="N492" s="10">
        <f t="shared" si="45"/>
        <v>155</v>
      </c>
      <c r="O492" s="10">
        <f t="shared" si="46"/>
        <v>0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45</v>
      </c>
      <c r="D493" s="10">
        <v>602.30000000000007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602.30000000000007</v>
      </c>
      <c r="M493" s="10">
        <f t="shared" si="44"/>
        <v>0</v>
      </c>
      <c r="N493" s="10">
        <f t="shared" si="45"/>
        <v>602.30000000000007</v>
      </c>
      <c r="O493" s="10">
        <f t="shared" si="46"/>
        <v>0</v>
      </c>
      <c r="P493" s="10">
        <f t="shared" si="47"/>
        <v>0</v>
      </c>
    </row>
    <row r="494" spans="1:16">
      <c r="A494" s="8" t="s">
        <v>64</v>
      </c>
      <c r="B494" s="9" t="s">
        <v>65</v>
      </c>
      <c r="C494" s="10">
        <v>50</v>
      </c>
      <c r="D494" s="10">
        <v>50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50</v>
      </c>
      <c r="M494" s="10">
        <f t="shared" si="44"/>
        <v>0</v>
      </c>
      <c r="N494" s="10">
        <f t="shared" si="45"/>
        <v>50</v>
      </c>
      <c r="O494" s="10">
        <f t="shared" si="46"/>
        <v>0</v>
      </c>
      <c r="P494" s="10">
        <f t="shared" si="47"/>
        <v>0</v>
      </c>
    </row>
    <row r="495" spans="1:16" ht="25.5">
      <c r="A495" s="5" t="s">
        <v>226</v>
      </c>
      <c r="B495" s="6" t="s">
        <v>227</v>
      </c>
      <c r="C495" s="7">
        <v>13972.267</v>
      </c>
      <c r="D495" s="7">
        <v>14453.267</v>
      </c>
      <c r="E495" s="7">
        <v>643.6</v>
      </c>
      <c r="F495" s="7">
        <v>89.489960000000011</v>
      </c>
      <c r="G495" s="7">
        <v>0</v>
      </c>
      <c r="H495" s="7">
        <v>87.871960000000001</v>
      </c>
      <c r="I495" s="7">
        <v>1.6179999999999999</v>
      </c>
      <c r="J495" s="7">
        <v>23.657999999999998</v>
      </c>
      <c r="K495" s="7">
        <f t="shared" si="42"/>
        <v>554.11004000000003</v>
      </c>
      <c r="L495" s="7">
        <f t="shared" si="43"/>
        <v>14363.777039999999</v>
      </c>
      <c r="M495" s="7">
        <f t="shared" si="44"/>
        <v>13.904592914853946</v>
      </c>
      <c r="N495" s="7">
        <f t="shared" si="45"/>
        <v>14365.395039999999</v>
      </c>
      <c r="O495" s="7">
        <f t="shared" si="46"/>
        <v>555.72803999999996</v>
      </c>
      <c r="P495" s="7">
        <f t="shared" si="47"/>
        <v>13.65319453076445</v>
      </c>
    </row>
    <row r="496" spans="1:16" ht="25.5">
      <c r="A496" s="5" t="s">
        <v>228</v>
      </c>
      <c r="B496" s="6" t="s">
        <v>69</v>
      </c>
      <c r="C496" s="7">
        <v>7924.3339999999998</v>
      </c>
      <c r="D496" s="7">
        <v>7924.3339999999998</v>
      </c>
      <c r="E496" s="7">
        <v>643.6</v>
      </c>
      <c r="F496" s="7">
        <v>89.489960000000011</v>
      </c>
      <c r="G496" s="7">
        <v>0</v>
      </c>
      <c r="H496" s="7">
        <v>87.871960000000001</v>
      </c>
      <c r="I496" s="7">
        <v>1.6179999999999999</v>
      </c>
      <c r="J496" s="7">
        <v>23.657999999999998</v>
      </c>
      <c r="K496" s="7">
        <f t="shared" si="42"/>
        <v>554.11004000000003</v>
      </c>
      <c r="L496" s="7">
        <f t="shared" si="43"/>
        <v>7834.8440399999999</v>
      </c>
      <c r="M496" s="7">
        <f t="shared" si="44"/>
        <v>13.904592914853946</v>
      </c>
      <c r="N496" s="7">
        <f t="shared" si="45"/>
        <v>7836.4620399999994</v>
      </c>
      <c r="O496" s="7">
        <f t="shared" si="46"/>
        <v>555.72803999999996</v>
      </c>
      <c r="P496" s="7">
        <f t="shared" si="47"/>
        <v>13.65319453076445</v>
      </c>
    </row>
    <row r="497" spans="1:16">
      <c r="A497" s="8" t="s">
        <v>22</v>
      </c>
      <c r="B497" s="9" t="s">
        <v>23</v>
      </c>
      <c r="C497" s="10">
        <v>6124.1360000000004</v>
      </c>
      <c r="D497" s="10">
        <v>6124.1360000000004</v>
      </c>
      <c r="E497" s="10">
        <v>500</v>
      </c>
      <c r="F497" s="10">
        <v>73.5</v>
      </c>
      <c r="G497" s="10">
        <v>0</v>
      </c>
      <c r="H497" s="10">
        <v>73.5</v>
      </c>
      <c r="I497" s="10">
        <v>0</v>
      </c>
      <c r="J497" s="10">
        <v>0</v>
      </c>
      <c r="K497" s="10">
        <f t="shared" si="42"/>
        <v>426.5</v>
      </c>
      <c r="L497" s="10">
        <f t="shared" si="43"/>
        <v>6050.6360000000004</v>
      </c>
      <c r="M497" s="10">
        <f t="shared" si="44"/>
        <v>14.7</v>
      </c>
      <c r="N497" s="10">
        <f t="shared" si="45"/>
        <v>6050.6360000000004</v>
      </c>
      <c r="O497" s="10">
        <f t="shared" si="46"/>
        <v>426.5</v>
      </c>
      <c r="P497" s="10">
        <f t="shared" si="47"/>
        <v>14.7</v>
      </c>
    </row>
    <row r="498" spans="1:16">
      <c r="A498" s="8" t="s">
        <v>24</v>
      </c>
      <c r="B498" s="9" t="s">
        <v>25</v>
      </c>
      <c r="C498" s="10">
        <v>1347.31</v>
      </c>
      <c r="D498" s="10">
        <v>1347.31</v>
      </c>
      <c r="E498" s="10">
        <v>110</v>
      </c>
      <c r="F498" s="10">
        <v>7.5403500000000001</v>
      </c>
      <c r="G498" s="10">
        <v>0</v>
      </c>
      <c r="H498" s="10">
        <v>7.5403500000000001</v>
      </c>
      <c r="I498" s="10">
        <v>0</v>
      </c>
      <c r="J498" s="10">
        <v>0</v>
      </c>
      <c r="K498" s="10">
        <f t="shared" si="42"/>
        <v>102.45965</v>
      </c>
      <c r="L498" s="10">
        <f t="shared" si="43"/>
        <v>1339.76965</v>
      </c>
      <c r="M498" s="10">
        <f t="shared" si="44"/>
        <v>6.8548636363636364</v>
      </c>
      <c r="N498" s="10">
        <f t="shared" si="45"/>
        <v>1339.76965</v>
      </c>
      <c r="O498" s="10">
        <f t="shared" si="46"/>
        <v>102.45965</v>
      </c>
      <c r="P498" s="10">
        <f t="shared" si="47"/>
        <v>6.8548636363636364</v>
      </c>
    </row>
    <row r="499" spans="1:16">
      <c r="A499" s="8" t="s">
        <v>26</v>
      </c>
      <c r="B499" s="9" t="s">
        <v>27</v>
      </c>
      <c r="C499" s="10">
        <v>223.17000000000002</v>
      </c>
      <c r="D499" s="10">
        <v>223.17000000000002</v>
      </c>
      <c r="E499" s="10">
        <v>15</v>
      </c>
      <c r="F499" s="10">
        <v>7.3656100000000002</v>
      </c>
      <c r="G499" s="10">
        <v>0</v>
      </c>
      <c r="H499" s="10">
        <v>6.3106099999999996</v>
      </c>
      <c r="I499" s="10">
        <v>1.0549999999999999</v>
      </c>
      <c r="J499" s="10">
        <v>23.094999999999999</v>
      </c>
      <c r="K499" s="10">
        <f t="shared" si="42"/>
        <v>7.6343899999999998</v>
      </c>
      <c r="L499" s="10">
        <f t="shared" si="43"/>
        <v>215.80439000000001</v>
      </c>
      <c r="M499" s="10">
        <f t="shared" si="44"/>
        <v>49.104066666666668</v>
      </c>
      <c r="N499" s="10">
        <f t="shared" si="45"/>
        <v>216.85939000000002</v>
      </c>
      <c r="O499" s="10">
        <f t="shared" si="46"/>
        <v>8.6893899999999995</v>
      </c>
      <c r="P499" s="10">
        <f t="shared" si="47"/>
        <v>42.07073333333333</v>
      </c>
    </row>
    <row r="500" spans="1:16">
      <c r="A500" s="8" t="s">
        <v>28</v>
      </c>
      <c r="B500" s="9" t="s">
        <v>29</v>
      </c>
      <c r="C500" s="10">
        <v>220</v>
      </c>
      <c r="D500" s="10">
        <v>220</v>
      </c>
      <c r="E500" s="10">
        <v>18</v>
      </c>
      <c r="F500" s="10">
        <v>0.56300000000000006</v>
      </c>
      <c r="G500" s="10">
        <v>0</v>
      </c>
      <c r="H500" s="10">
        <v>0</v>
      </c>
      <c r="I500" s="10">
        <v>0.56300000000000006</v>
      </c>
      <c r="J500" s="10">
        <v>0.56300000000000006</v>
      </c>
      <c r="K500" s="10">
        <f t="shared" si="42"/>
        <v>17.437000000000001</v>
      </c>
      <c r="L500" s="10">
        <f t="shared" si="43"/>
        <v>219.43700000000001</v>
      </c>
      <c r="M500" s="10">
        <f t="shared" si="44"/>
        <v>3.1277777777777778</v>
      </c>
      <c r="N500" s="10">
        <f t="shared" si="45"/>
        <v>220</v>
      </c>
      <c r="O500" s="10">
        <f t="shared" si="46"/>
        <v>18</v>
      </c>
      <c r="P500" s="10">
        <f t="shared" si="47"/>
        <v>0</v>
      </c>
    </row>
    <row r="501" spans="1:16">
      <c r="A501" s="8" t="s">
        <v>30</v>
      </c>
      <c r="B501" s="9" t="s">
        <v>31</v>
      </c>
      <c r="C501" s="10">
        <v>9.718</v>
      </c>
      <c r="D501" s="10">
        <v>9.718</v>
      </c>
      <c r="E501" s="10">
        <v>0.6</v>
      </c>
      <c r="F501" s="10">
        <v>0.52100000000000002</v>
      </c>
      <c r="G501" s="10">
        <v>0</v>
      </c>
      <c r="H501" s="10">
        <v>0.52100000000000002</v>
      </c>
      <c r="I501" s="10">
        <v>0</v>
      </c>
      <c r="J501" s="10">
        <v>0</v>
      </c>
      <c r="K501" s="10">
        <f t="shared" si="42"/>
        <v>7.8999999999999959E-2</v>
      </c>
      <c r="L501" s="10">
        <f t="shared" si="43"/>
        <v>9.1969999999999992</v>
      </c>
      <c r="M501" s="10">
        <f t="shared" si="44"/>
        <v>86.833333333333343</v>
      </c>
      <c r="N501" s="10">
        <f t="shared" si="45"/>
        <v>9.1969999999999992</v>
      </c>
      <c r="O501" s="10">
        <f t="shared" si="46"/>
        <v>7.8999999999999959E-2</v>
      </c>
      <c r="P501" s="10">
        <f t="shared" si="47"/>
        <v>86.833333333333343</v>
      </c>
    </row>
    <row r="502" spans="1:16">
      <c r="A502" s="5" t="s">
        <v>229</v>
      </c>
      <c r="B502" s="6" t="s">
        <v>63</v>
      </c>
      <c r="C502" s="7">
        <v>0</v>
      </c>
      <c r="D502" s="7">
        <v>481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481</v>
      </c>
      <c r="M502" s="7">
        <f t="shared" si="44"/>
        <v>0</v>
      </c>
      <c r="N502" s="7">
        <f t="shared" si="45"/>
        <v>481</v>
      </c>
      <c r="O502" s="7">
        <f t="shared" si="46"/>
        <v>0</v>
      </c>
      <c r="P502" s="7">
        <f t="shared" si="47"/>
        <v>0</v>
      </c>
    </row>
    <row r="503" spans="1:16">
      <c r="A503" s="8" t="s">
        <v>28</v>
      </c>
      <c r="B503" s="9" t="s">
        <v>29</v>
      </c>
      <c r="C503" s="10">
        <v>0</v>
      </c>
      <c r="D503" s="10">
        <v>481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481</v>
      </c>
      <c r="M503" s="10">
        <f t="shared" si="44"/>
        <v>0</v>
      </c>
      <c r="N503" s="10">
        <f t="shared" si="45"/>
        <v>481</v>
      </c>
      <c r="O503" s="10">
        <f t="shared" si="46"/>
        <v>0</v>
      </c>
      <c r="P503" s="10">
        <f t="shared" si="47"/>
        <v>0</v>
      </c>
    </row>
    <row r="504" spans="1:16">
      <c r="A504" s="5" t="s">
        <v>230</v>
      </c>
      <c r="B504" s="6" t="s">
        <v>231</v>
      </c>
      <c r="C504" s="7">
        <v>6047.933</v>
      </c>
      <c r="D504" s="7">
        <v>6047.933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6047.933</v>
      </c>
      <c r="M504" s="7">
        <f t="shared" si="44"/>
        <v>0</v>
      </c>
      <c r="N504" s="7">
        <f t="shared" si="45"/>
        <v>6047.933</v>
      </c>
      <c r="O504" s="7">
        <f t="shared" si="46"/>
        <v>0</v>
      </c>
      <c r="P504" s="7">
        <f t="shared" si="47"/>
        <v>0</v>
      </c>
    </row>
    <row r="505" spans="1:16">
      <c r="A505" s="8" t="s">
        <v>232</v>
      </c>
      <c r="B505" s="9" t="s">
        <v>233</v>
      </c>
      <c r="C505" s="10">
        <v>6047.933</v>
      </c>
      <c r="D505" s="10">
        <v>6047.933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6047.933</v>
      </c>
      <c r="M505" s="10">
        <f t="shared" si="44"/>
        <v>0</v>
      </c>
      <c r="N505" s="10">
        <f t="shared" si="45"/>
        <v>6047.933</v>
      </c>
      <c r="O505" s="10">
        <f t="shared" si="46"/>
        <v>0</v>
      </c>
      <c r="P505" s="10">
        <f t="shared" si="47"/>
        <v>0</v>
      </c>
    </row>
    <row r="506" spans="1:16" ht="38.25">
      <c r="A506" s="5" t="s">
        <v>234</v>
      </c>
      <c r="B506" s="6" t="s">
        <v>235</v>
      </c>
      <c r="C506" s="7">
        <v>745534.89699999988</v>
      </c>
      <c r="D506" s="7">
        <v>877868.99699999986</v>
      </c>
      <c r="E506" s="7">
        <v>53700.539000000004</v>
      </c>
      <c r="F506" s="7">
        <v>23153.506280000001</v>
      </c>
      <c r="G506" s="7">
        <v>0</v>
      </c>
      <c r="H506" s="7">
        <v>23153.506280000001</v>
      </c>
      <c r="I506" s="7">
        <v>0</v>
      </c>
      <c r="J506" s="7">
        <v>0</v>
      </c>
      <c r="K506" s="7">
        <f t="shared" si="42"/>
        <v>30547.032720000003</v>
      </c>
      <c r="L506" s="7">
        <f t="shared" si="43"/>
        <v>854715.49071999989</v>
      </c>
      <c r="M506" s="7">
        <f t="shared" si="44"/>
        <v>43.115966266185893</v>
      </c>
      <c r="N506" s="7">
        <f t="shared" si="45"/>
        <v>854715.49071999989</v>
      </c>
      <c r="O506" s="7">
        <f t="shared" si="46"/>
        <v>30547.032720000003</v>
      </c>
      <c r="P506" s="7">
        <f t="shared" si="47"/>
        <v>43.115966266185893</v>
      </c>
    </row>
    <row r="507" spans="1:16">
      <c r="A507" s="5" t="s">
        <v>236</v>
      </c>
      <c r="B507" s="6" t="s">
        <v>237</v>
      </c>
      <c r="C507" s="7">
        <v>2000</v>
      </c>
      <c r="D507" s="7">
        <v>2000</v>
      </c>
      <c r="E507" s="7">
        <v>500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500</v>
      </c>
      <c r="L507" s="7">
        <f t="shared" si="43"/>
        <v>2000</v>
      </c>
      <c r="M507" s="7">
        <f t="shared" si="44"/>
        <v>0</v>
      </c>
      <c r="N507" s="7">
        <f t="shared" si="45"/>
        <v>2000</v>
      </c>
      <c r="O507" s="7">
        <f t="shared" si="46"/>
        <v>500</v>
      </c>
      <c r="P507" s="7">
        <f t="shared" si="47"/>
        <v>0</v>
      </c>
    </row>
    <row r="508" spans="1:16">
      <c r="A508" s="8" t="s">
        <v>238</v>
      </c>
      <c r="B508" s="9" t="s">
        <v>239</v>
      </c>
      <c r="C508" s="10">
        <v>2000</v>
      </c>
      <c r="D508" s="10">
        <v>2000</v>
      </c>
      <c r="E508" s="10">
        <v>500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500</v>
      </c>
      <c r="L508" s="10">
        <f t="shared" si="43"/>
        <v>2000</v>
      </c>
      <c r="M508" s="10">
        <f t="shared" si="44"/>
        <v>0</v>
      </c>
      <c r="N508" s="10">
        <f t="shared" si="45"/>
        <v>2000</v>
      </c>
      <c r="O508" s="10">
        <f t="shared" si="46"/>
        <v>500</v>
      </c>
      <c r="P508" s="10">
        <f t="shared" si="47"/>
        <v>0</v>
      </c>
    </row>
    <row r="509" spans="1:16">
      <c r="A509" s="5" t="s">
        <v>240</v>
      </c>
      <c r="B509" s="6" t="s">
        <v>241</v>
      </c>
      <c r="C509" s="7">
        <v>38570.1</v>
      </c>
      <c r="D509" s="7">
        <v>38570.1</v>
      </c>
      <c r="E509" s="7">
        <v>3214.2000000000003</v>
      </c>
      <c r="F509" s="7">
        <v>1071.4000000000001</v>
      </c>
      <c r="G509" s="7">
        <v>0</v>
      </c>
      <c r="H509" s="7">
        <v>1071.4000000000001</v>
      </c>
      <c r="I509" s="7">
        <v>0</v>
      </c>
      <c r="J509" s="7">
        <v>0</v>
      </c>
      <c r="K509" s="7">
        <f t="shared" si="42"/>
        <v>2142.8000000000002</v>
      </c>
      <c r="L509" s="7">
        <f t="shared" si="43"/>
        <v>37498.699999999997</v>
      </c>
      <c r="M509" s="7">
        <f t="shared" si="44"/>
        <v>33.333333333333329</v>
      </c>
      <c r="N509" s="7">
        <f t="shared" si="45"/>
        <v>37498.699999999997</v>
      </c>
      <c r="O509" s="7">
        <f t="shared" si="46"/>
        <v>2142.8000000000002</v>
      </c>
      <c r="P509" s="7">
        <f t="shared" si="47"/>
        <v>33.333333333333329</v>
      </c>
    </row>
    <row r="510" spans="1:16" ht="25.5">
      <c r="A510" s="8" t="s">
        <v>163</v>
      </c>
      <c r="B510" s="9" t="s">
        <v>164</v>
      </c>
      <c r="C510" s="10">
        <v>38570.1</v>
      </c>
      <c r="D510" s="10">
        <v>38570.1</v>
      </c>
      <c r="E510" s="10">
        <v>3214.2000000000003</v>
      </c>
      <c r="F510" s="10">
        <v>1071.4000000000001</v>
      </c>
      <c r="G510" s="10">
        <v>0</v>
      </c>
      <c r="H510" s="10">
        <v>1071.4000000000001</v>
      </c>
      <c r="I510" s="10">
        <v>0</v>
      </c>
      <c r="J510" s="10">
        <v>0</v>
      </c>
      <c r="K510" s="10">
        <f t="shared" si="42"/>
        <v>2142.8000000000002</v>
      </c>
      <c r="L510" s="10">
        <f t="shared" si="43"/>
        <v>37498.699999999997</v>
      </c>
      <c r="M510" s="10">
        <f t="shared" si="44"/>
        <v>33.333333333333329</v>
      </c>
      <c r="N510" s="10">
        <f t="shared" si="45"/>
        <v>37498.699999999997</v>
      </c>
      <c r="O510" s="10">
        <f t="shared" si="46"/>
        <v>2142.8000000000002</v>
      </c>
      <c r="P510" s="10">
        <f t="shared" si="47"/>
        <v>33.333333333333329</v>
      </c>
    </row>
    <row r="511" spans="1:16" ht="63.75">
      <c r="A511" s="5" t="s">
        <v>242</v>
      </c>
      <c r="B511" s="6" t="s">
        <v>243</v>
      </c>
      <c r="C511" s="7">
        <v>312005.99999999994</v>
      </c>
      <c r="D511" s="7">
        <v>309415.29999999993</v>
      </c>
      <c r="E511" s="7">
        <v>25811.9</v>
      </c>
      <c r="F511" s="7">
        <v>22057.758880000001</v>
      </c>
      <c r="G511" s="7">
        <v>0</v>
      </c>
      <c r="H511" s="7">
        <v>22057.758880000001</v>
      </c>
      <c r="I511" s="7">
        <v>0</v>
      </c>
      <c r="J511" s="7">
        <v>0</v>
      </c>
      <c r="K511" s="7">
        <f t="shared" si="42"/>
        <v>3754.1411200000002</v>
      </c>
      <c r="L511" s="7">
        <f t="shared" si="43"/>
        <v>287357.54111999995</v>
      </c>
      <c r="M511" s="7">
        <f t="shared" si="44"/>
        <v>85.455773809754419</v>
      </c>
      <c r="N511" s="7">
        <f t="shared" si="45"/>
        <v>287357.54111999995</v>
      </c>
      <c r="O511" s="7">
        <f t="shared" si="46"/>
        <v>3754.1411200000002</v>
      </c>
      <c r="P511" s="7">
        <f t="shared" si="47"/>
        <v>85.455773809754419</v>
      </c>
    </row>
    <row r="512" spans="1:16" ht="25.5">
      <c r="A512" s="8" t="s">
        <v>163</v>
      </c>
      <c r="B512" s="9" t="s">
        <v>164</v>
      </c>
      <c r="C512" s="10">
        <v>312005.99999999994</v>
      </c>
      <c r="D512" s="10">
        <v>309415.29999999993</v>
      </c>
      <c r="E512" s="10">
        <v>25811.9</v>
      </c>
      <c r="F512" s="10">
        <v>22057.758880000001</v>
      </c>
      <c r="G512" s="10">
        <v>0</v>
      </c>
      <c r="H512" s="10">
        <v>22057.758880000001</v>
      </c>
      <c r="I512" s="10">
        <v>0</v>
      </c>
      <c r="J512" s="10">
        <v>0</v>
      </c>
      <c r="K512" s="10">
        <f t="shared" si="42"/>
        <v>3754.1411200000002</v>
      </c>
      <c r="L512" s="10">
        <f t="shared" si="43"/>
        <v>287357.54111999995</v>
      </c>
      <c r="M512" s="10">
        <f t="shared" si="44"/>
        <v>85.455773809754419</v>
      </c>
      <c r="N512" s="10">
        <f t="shared" si="45"/>
        <v>287357.54111999995</v>
      </c>
      <c r="O512" s="10">
        <f t="shared" si="46"/>
        <v>3754.1411200000002</v>
      </c>
      <c r="P512" s="10">
        <f t="shared" si="47"/>
        <v>85.455773809754419</v>
      </c>
    </row>
    <row r="513" spans="1:16" ht="63.75">
      <c r="A513" s="5" t="s">
        <v>244</v>
      </c>
      <c r="B513" s="6" t="s">
        <v>245</v>
      </c>
      <c r="C513" s="7">
        <v>347965.89999999997</v>
      </c>
      <c r="D513" s="7">
        <v>481606.69999999995</v>
      </c>
      <c r="E513" s="7">
        <v>20357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20357</v>
      </c>
      <c r="L513" s="7">
        <f t="shared" si="43"/>
        <v>481606.69999999995</v>
      </c>
      <c r="M513" s="7">
        <f t="shared" si="44"/>
        <v>0</v>
      </c>
      <c r="N513" s="7">
        <f t="shared" si="45"/>
        <v>481606.69999999995</v>
      </c>
      <c r="O513" s="7">
        <f t="shared" si="46"/>
        <v>20357</v>
      </c>
      <c r="P513" s="7">
        <f t="shared" si="47"/>
        <v>0</v>
      </c>
    </row>
    <row r="514" spans="1:16" ht="25.5">
      <c r="A514" s="8" t="s">
        <v>163</v>
      </c>
      <c r="B514" s="9" t="s">
        <v>164</v>
      </c>
      <c r="C514" s="10">
        <v>347965.89999999997</v>
      </c>
      <c r="D514" s="10">
        <v>481606.69999999995</v>
      </c>
      <c r="E514" s="10">
        <v>20357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20357</v>
      </c>
      <c r="L514" s="10">
        <f t="shared" si="43"/>
        <v>481606.69999999995</v>
      </c>
      <c r="M514" s="10">
        <f t="shared" si="44"/>
        <v>0</v>
      </c>
      <c r="N514" s="10">
        <f t="shared" si="45"/>
        <v>481606.69999999995</v>
      </c>
      <c r="O514" s="10">
        <f t="shared" si="46"/>
        <v>20357</v>
      </c>
      <c r="P514" s="10">
        <f t="shared" si="47"/>
        <v>0</v>
      </c>
    </row>
    <row r="515" spans="1:16" ht="51">
      <c r="A515" s="5" t="s">
        <v>246</v>
      </c>
      <c r="B515" s="6" t="s">
        <v>247</v>
      </c>
      <c r="C515" s="7">
        <v>239.1</v>
      </c>
      <c r="D515" s="7">
        <v>239.1</v>
      </c>
      <c r="E515" s="7">
        <v>14.165000000000001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14.165000000000001</v>
      </c>
      <c r="L515" s="7">
        <f t="shared" si="43"/>
        <v>239.1</v>
      </c>
      <c r="M515" s="7">
        <f t="shared" si="44"/>
        <v>0</v>
      </c>
      <c r="N515" s="7">
        <f t="shared" si="45"/>
        <v>239.1</v>
      </c>
      <c r="O515" s="7">
        <f t="shared" si="46"/>
        <v>14.165000000000001</v>
      </c>
      <c r="P515" s="7">
        <f t="shared" si="47"/>
        <v>0</v>
      </c>
    </row>
    <row r="516" spans="1:16" ht="25.5">
      <c r="A516" s="8" t="s">
        <v>163</v>
      </c>
      <c r="B516" s="9" t="s">
        <v>164</v>
      </c>
      <c r="C516" s="10">
        <v>239.1</v>
      </c>
      <c r="D516" s="10">
        <v>239.1</v>
      </c>
      <c r="E516" s="10">
        <v>14.165000000000001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14.165000000000001</v>
      </c>
      <c r="L516" s="10">
        <f t="shared" si="43"/>
        <v>239.1</v>
      </c>
      <c r="M516" s="10">
        <f t="shared" si="44"/>
        <v>0</v>
      </c>
      <c r="N516" s="10">
        <f t="shared" si="45"/>
        <v>239.1</v>
      </c>
      <c r="O516" s="10">
        <f t="shared" si="46"/>
        <v>14.165000000000001</v>
      </c>
      <c r="P516" s="10">
        <f t="shared" si="47"/>
        <v>0</v>
      </c>
    </row>
    <row r="517" spans="1:16" ht="38.25">
      <c r="A517" s="5" t="s">
        <v>248</v>
      </c>
      <c r="B517" s="6" t="s">
        <v>249</v>
      </c>
      <c r="C517" s="7">
        <v>0</v>
      </c>
      <c r="D517" s="7">
        <v>500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500</v>
      </c>
      <c r="M517" s="7">
        <f t="shared" si="44"/>
        <v>0</v>
      </c>
      <c r="N517" s="7">
        <f t="shared" si="45"/>
        <v>500</v>
      </c>
      <c r="O517" s="7">
        <f t="shared" si="46"/>
        <v>0</v>
      </c>
      <c r="P517" s="7">
        <f t="shared" si="47"/>
        <v>0</v>
      </c>
    </row>
    <row r="518" spans="1:16" ht="25.5">
      <c r="A518" s="8" t="s">
        <v>163</v>
      </c>
      <c r="B518" s="9" t="s">
        <v>164</v>
      </c>
      <c r="C518" s="10">
        <v>0</v>
      </c>
      <c r="D518" s="10">
        <v>500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si="42"/>
        <v>0</v>
      </c>
      <c r="L518" s="10">
        <f t="shared" si="43"/>
        <v>500</v>
      </c>
      <c r="M518" s="10">
        <f t="shared" si="44"/>
        <v>0</v>
      </c>
      <c r="N518" s="10">
        <f t="shared" si="45"/>
        <v>500</v>
      </c>
      <c r="O518" s="10">
        <f t="shared" si="46"/>
        <v>0</v>
      </c>
      <c r="P518" s="10">
        <f t="shared" si="47"/>
        <v>0</v>
      </c>
    </row>
    <row r="519" spans="1:16">
      <c r="A519" s="5" t="s">
        <v>250</v>
      </c>
      <c r="B519" s="6" t="s">
        <v>162</v>
      </c>
      <c r="C519" s="7">
        <v>44753.796999999999</v>
      </c>
      <c r="D519" s="7">
        <v>45537.796999999999</v>
      </c>
      <c r="E519" s="7">
        <v>3803.2739999999999</v>
      </c>
      <c r="F519" s="7">
        <v>24.3474</v>
      </c>
      <c r="G519" s="7">
        <v>0</v>
      </c>
      <c r="H519" s="7">
        <v>24.3474</v>
      </c>
      <c r="I519" s="7">
        <v>0</v>
      </c>
      <c r="J519" s="7">
        <v>0</v>
      </c>
      <c r="K519" s="7">
        <f t="shared" si="42"/>
        <v>3778.9265999999998</v>
      </c>
      <c r="L519" s="7">
        <f t="shared" si="43"/>
        <v>45513.4496</v>
      </c>
      <c r="M519" s="7">
        <f t="shared" si="44"/>
        <v>0.6401694960710167</v>
      </c>
      <c r="N519" s="7">
        <f t="shared" si="45"/>
        <v>45513.4496</v>
      </c>
      <c r="O519" s="7">
        <f t="shared" si="46"/>
        <v>3778.9265999999998</v>
      </c>
      <c r="P519" s="7">
        <f t="shared" si="47"/>
        <v>0.6401694960710167</v>
      </c>
    </row>
    <row r="520" spans="1:16" ht="25.5">
      <c r="A520" s="8" t="s">
        <v>163</v>
      </c>
      <c r="B520" s="9" t="s">
        <v>164</v>
      </c>
      <c r="C520" s="10">
        <v>44753.796999999999</v>
      </c>
      <c r="D520" s="10">
        <v>45537.796999999999</v>
      </c>
      <c r="E520" s="10">
        <v>3803.2739999999999</v>
      </c>
      <c r="F520" s="10">
        <v>24.3474</v>
      </c>
      <c r="G520" s="10">
        <v>0</v>
      </c>
      <c r="H520" s="10">
        <v>24.3474</v>
      </c>
      <c r="I520" s="10">
        <v>0</v>
      </c>
      <c r="J520" s="10">
        <v>0</v>
      </c>
      <c r="K520" s="10">
        <f t="shared" si="42"/>
        <v>3778.9265999999998</v>
      </c>
      <c r="L520" s="10">
        <f t="shared" si="43"/>
        <v>45513.4496</v>
      </c>
      <c r="M520" s="10">
        <f t="shared" si="44"/>
        <v>0.6401694960710167</v>
      </c>
      <c r="N520" s="10">
        <f t="shared" si="45"/>
        <v>45513.4496</v>
      </c>
      <c r="O520" s="10">
        <f t="shared" si="46"/>
        <v>3778.9265999999998</v>
      </c>
      <c r="P520" s="10">
        <f t="shared" si="47"/>
        <v>0.6401694960710167</v>
      </c>
    </row>
    <row r="521" spans="1:16">
      <c r="A521" s="5" t="s">
        <v>251</v>
      </c>
      <c r="B521" s="6" t="s">
        <v>252</v>
      </c>
      <c r="C521" s="7">
        <v>2047645.1859999977</v>
      </c>
      <c r="D521" s="7">
        <v>2296951.5580199985</v>
      </c>
      <c r="E521" s="7">
        <v>161823.32485999994</v>
      </c>
      <c r="F521" s="7">
        <v>46713.450669999998</v>
      </c>
      <c r="G521" s="7">
        <v>45.189800000000012</v>
      </c>
      <c r="H521" s="7">
        <v>48030.0429</v>
      </c>
      <c r="I521" s="7">
        <v>1698.3855700000006</v>
      </c>
      <c r="J521" s="7">
        <v>10504.68835</v>
      </c>
      <c r="K521" s="7">
        <f t="shared" si="42"/>
        <v>115109.87418999994</v>
      </c>
      <c r="L521" s="7">
        <f t="shared" si="43"/>
        <v>2250238.1073499983</v>
      </c>
      <c r="M521" s="7">
        <f t="shared" si="44"/>
        <v>28.866945300013914</v>
      </c>
      <c r="N521" s="7">
        <f t="shared" si="45"/>
        <v>2248921.5151199987</v>
      </c>
      <c r="O521" s="7">
        <f t="shared" si="46"/>
        <v>113793.28195999993</v>
      </c>
      <c r="P521" s="7">
        <f t="shared" si="47"/>
        <v>29.680543853336829</v>
      </c>
    </row>
    <row r="522" spans="1:1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7"/>
  <sheetViews>
    <sheetView tabSelected="1" topLeftCell="C1" workbookViewId="0">
      <selection activeCell="I12" sqref="I1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253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81249.897550000009</v>
      </c>
      <c r="E6" s="7">
        <v>1.851</v>
      </c>
      <c r="F6" s="7">
        <v>250</v>
      </c>
      <c r="G6" s="7">
        <v>2.16</v>
      </c>
      <c r="H6" s="7">
        <v>250</v>
      </c>
      <c r="I6" s="7">
        <v>0</v>
      </c>
      <c r="J6" s="7">
        <v>0</v>
      </c>
      <c r="K6" s="7">
        <f t="shared" ref="K6:K69" si="0">E6-F6</f>
        <v>-248.149</v>
      </c>
      <c r="L6" s="7">
        <f t="shared" ref="L6:L69" si="1">D6-F6</f>
        <v>80999.897550000009</v>
      </c>
      <c r="M6" s="7">
        <f t="shared" ref="M6:M69" si="2">IF(E6=0,0,(F6/E6)*100)</f>
        <v>13506.212857914641</v>
      </c>
      <c r="N6" s="7">
        <f t="shared" ref="N6:N69" si="3">D6-H6</f>
        <v>80999.897550000009</v>
      </c>
      <c r="O6" s="7">
        <f t="shared" ref="O6:O69" si="4">E6-H6</f>
        <v>-248.149</v>
      </c>
      <c r="P6" s="7">
        <f t="shared" ref="P6:P69" si="5">IF(E6=0,0,(H6/E6)*100)</f>
        <v>13506.212857914641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0</v>
      </c>
      <c r="P9" s="7">
        <f t="shared" si="5"/>
        <v>0</v>
      </c>
    </row>
    <row r="10" spans="1:16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0</v>
      </c>
      <c r="P12" s="10">
        <f t="shared" si="5"/>
        <v>0</v>
      </c>
    </row>
    <row r="13" spans="1:16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267</v>
      </c>
      <c r="B17" s="6" t="s">
        <v>268</v>
      </c>
      <c r="C17" s="7">
        <v>4142.8</v>
      </c>
      <c r="D17" s="7">
        <v>69604.800000000003</v>
      </c>
      <c r="E17" s="7">
        <v>0</v>
      </c>
      <c r="F17" s="7">
        <v>250</v>
      </c>
      <c r="G17" s="7">
        <v>0</v>
      </c>
      <c r="H17" s="7">
        <v>250</v>
      </c>
      <c r="I17" s="7">
        <v>0</v>
      </c>
      <c r="J17" s="7">
        <v>0</v>
      </c>
      <c r="K17" s="7">
        <f t="shared" si="0"/>
        <v>-250</v>
      </c>
      <c r="L17" s="7">
        <f t="shared" si="1"/>
        <v>69354.8</v>
      </c>
      <c r="M17" s="7">
        <f t="shared" si="2"/>
        <v>0</v>
      </c>
      <c r="N17" s="7">
        <f t="shared" si="3"/>
        <v>69354.8</v>
      </c>
      <c r="O17" s="7">
        <f t="shared" si="4"/>
        <v>-250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69604.800000000003</v>
      </c>
      <c r="E18" s="10">
        <v>0</v>
      </c>
      <c r="F18" s="10">
        <v>250</v>
      </c>
      <c r="G18" s="10">
        <v>0</v>
      </c>
      <c r="H18" s="10">
        <v>250</v>
      </c>
      <c r="I18" s="10">
        <v>0</v>
      </c>
      <c r="J18" s="10">
        <v>0</v>
      </c>
      <c r="K18" s="10">
        <f t="shared" si="0"/>
        <v>-250</v>
      </c>
      <c r="L18" s="10">
        <f t="shared" si="1"/>
        <v>69354.8</v>
      </c>
      <c r="M18" s="10">
        <f t="shared" si="2"/>
        <v>0</v>
      </c>
      <c r="N18" s="10">
        <f t="shared" si="3"/>
        <v>69354.8</v>
      </c>
      <c r="O18" s="10">
        <f t="shared" si="4"/>
        <v>-250</v>
      </c>
      <c r="P18" s="10">
        <f t="shared" si="5"/>
        <v>0</v>
      </c>
    </row>
    <row r="19" spans="1:16" ht="38.25">
      <c r="A19" s="5" t="s">
        <v>60</v>
      </c>
      <c r="B19" s="6" t="s">
        <v>61</v>
      </c>
      <c r="C19" s="7">
        <v>6.992</v>
      </c>
      <c r="D19" s="7">
        <v>6.992</v>
      </c>
      <c r="E19" s="7">
        <v>1.851</v>
      </c>
      <c r="F19" s="7">
        <v>0</v>
      </c>
      <c r="G19" s="7">
        <v>2.16</v>
      </c>
      <c r="H19" s="7">
        <v>0</v>
      </c>
      <c r="I19" s="7">
        <v>0</v>
      </c>
      <c r="J19" s="7">
        <v>0</v>
      </c>
      <c r="K19" s="7">
        <f t="shared" si="0"/>
        <v>1.851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1.851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1.851</v>
      </c>
      <c r="F20" s="10">
        <v>0</v>
      </c>
      <c r="G20" s="10">
        <v>2.16</v>
      </c>
      <c r="H20" s="10">
        <v>0</v>
      </c>
      <c r="I20" s="10">
        <v>0</v>
      </c>
      <c r="J20" s="10">
        <v>0</v>
      </c>
      <c r="K20" s="10">
        <f t="shared" si="0"/>
        <v>1.851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1.851</v>
      </c>
      <c r="P20" s="10">
        <f t="shared" si="5"/>
        <v>0</v>
      </c>
    </row>
    <row r="21" spans="1:16">
      <c r="A21" s="5" t="s">
        <v>62</v>
      </c>
      <c r="B21" s="6" t="s">
        <v>63</v>
      </c>
      <c r="C21" s="7">
        <v>9103.1835500000016</v>
      </c>
      <c r="D21" s="7">
        <v>8552.3955500000011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8552.3955500000011</v>
      </c>
      <c r="M21" s="7">
        <f t="shared" si="2"/>
        <v>0</v>
      </c>
      <c r="N21" s="7">
        <f t="shared" si="3"/>
        <v>8552.3955500000011</v>
      </c>
      <c r="O21" s="7">
        <f t="shared" si="4"/>
        <v>0</v>
      </c>
      <c r="P21" s="7">
        <f t="shared" si="5"/>
        <v>0</v>
      </c>
    </row>
    <row r="22" spans="1:16" ht="25.5">
      <c r="A22" s="8" t="s">
        <v>221</v>
      </c>
      <c r="B22" s="9" t="s">
        <v>222</v>
      </c>
      <c r="C22" s="10">
        <v>0</v>
      </c>
      <c r="D22" s="10">
        <v>150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150</v>
      </c>
      <c r="M22" s="10">
        <f t="shared" si="2"/>
        <v>0</v>
      </c>
      <c r="N22" s="10">
        <f t="shared" si="3"/>
        <v>150</v>
      </c>
      <c r="O22" s="10">
        <f t="shared" si="4"/>
        <v>0</v>
      </c>
      <c r="P22" s="10">
        <f t="shared" si="5"/>
        <v>0</v>
      </c>
    </row>
    <row r="23" spans="1:16" ht="25.5">
      <c r="A23" s="8" t="s">
        <v>255</v>
      </c>
      <c r="B23" s="9" t="s">
        <v>256</v>
      </c>
      <c r="C23" s="10">
        <v>0</v>
      </c>
      <c r="D23" s="10">
        <v>6177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6177</v>
      </c>
      <c r="M23" s="10">
        <f t="shared" si="2"/>
        <v>0</v>
      </c>
      <c r="N23" s="10">
        <f t="shared" si="3"/>
        <v>6177</v>
      </c>
      <c r="O23" s="10">
        <f t="shared" si="4"/>
        <v>0</v>
      </c>
      <c r="P23" s="10">
        <f t="shared" si="5"/>
        <v>0</v>
      </c>
    </row>
    <row r="24" spans="1:16">
      <c r="A24" s="8" t="s">
        <v>259</v>
      </c>
      <c r="B24" s="9" t="s">
        <v>260</v>
      </c>
      <c r="C24" s="10">
        <v>0</v>
      </c>
      <c r="D24" s="10">
        <v>1441.1000000000001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1441.1000000000001</v>
      </c>
      <c r="M24" s="10">
        <f t="shared" si="2"/>
        <v>0</v>
      </c>
      <c r="N24" s="10">
        <f t="shared" si="3"/>
        <v>1441.1000000000001</v>
      </c>
      <c r="O24" s="10">
        <f t="shared" si="4"/>
        <v>0</v>
      </c>
      <c r="P24" s="10">
        <f t="shared" si="5"/>
        <v>0</v>
      </c>
    </row>
    <row r="25" spans="1:16">
      <c r="A25" s="8" t="s">
        <v>265</v>
      </c>
      <c r="B25" s="9" t="s">
        <v>266</v>
      </c>
      <c r="C25" s="10">
        <v>9103.1835500000016</v>
      </c>
      <c r="D25" s="10">
        <v>784.29555000000073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784.29555000000073</v>
      </c>
      <c r="M25" s="10">
        <f t="shared" si="2"/>
        <v>0</v>
      </c>
      <c r="N25" s="10">
        <f t="shared" si="3"/>
        <v>784.29555000000073</v>
      </c>
      <c r="O25" s="10">
        <f t="shared" si="4"/>
        <v>0</v>
      </c>
      <c r="P25" s="10">
        <f t="shared" si="5"/>
        <v>0</v>
      </c>
    </row>
    <row r="26" spans="1:16">
      <c r="A26" s="5" t="s">
        <v>66</v>
      </c>
      <c r="B26" s="6" t="s">
        <v>67</v>
      </c>
      <c r="C26" s="7">
        <v>32434.494769999998</v>
      </c>
      <c r="D26" s="7">
        <v>67635.785499999984</v>
      </c>
      <c r="E26" s="7">
        <v>2350.2166666666667</v>
      </c>
      <c r="F26" s="7">
        <v>1093.8592100000001</v>
      </c>
      <c r="G26" s="7">
        <v>16.949099999999998</v>
      </c>
      <c r="H26" s="7">
        <v>1677.9299300000002</v>
      </c>
      <c r="I26" s="7">
        <v>32.699010000000001</v>
      </c>
      <c r="J26" s="7">
        <v>48.420490000000008</v>
      </c>
      <c r="K26" s="7">
        <f t="shared" si="0"/>
        <v>1256.3574566666666</v>
      </c>
      <c r="L26" s="7">
        <f t="shared" si="1"/>
        <v>66541.926289999989</v>
      </c>
      <c r="M26" s="7">
        <f t="shared" si="2"/>
        <v>46.542909235318731</v>
      </c>
      <c r="N26" s="7">
        <f t="shared" si="3"/>
        <v>65957.855569999985</v>
      </c>
      <c r="O26" s="7">
        <f t="shared" si="4"/>
        <v>672.28673666666646</v>
      </c>
      <c r="P26" s="7">
        <f t="shared" si="5"/>
        <v>71.394691127768368</v>
      </c>
    </row>
    <row r="27" spans="1:16">
      <c r="A27" s="5" t="s">
        <v>70</v>
      </c>
      <c r="B27" s="6" t="s">
        <v>71</v>
      </c>
      <c r="C27" s="7">
        <v>28096.866279999998</v>
      </c>
      <c r="D27" s="7">
        <v>35399.992010000002</v>
      </c>
      <c r="E27" s="7">
        <v>2122.8583333333336</v>
      </c>
      <c r="F27" s="7">
        <v>6.6971999999999996</v>
      </c>
      <c r="G27" s="7">
        <v>0</v>
      </c>
      <c r="H27" s="7">
        <v>161.82089000000002</v>
      </c>
      <c r="I27" s="7">
        <v>0.56386000000000003</v>
      </c>
      <c r="J27" s="7">
        <v>17.725490000000001</v>
      </c>
      <c r="K27" s="7">
        <f t="shared" si="0"/>
        <v>2116.1611333333335</v>
      </c>
      <c r="L27" s="7">
        <f t="shared" si="1"/>
        <v>35393.294809999999</v>
      </c>
      <c r="M27" s="7">
        <f t="shared" si="2"/>
        <v>0.31548030760413431</v>
      </c>
      <c r="N27" s="7">
        <f t="shared" si="3"/>
        <v>35238.171119999999</v>
      </c>
      <c r="O27" s="7">
        <f t="shared" si="4"/>
        <v>1961.0374433333336</v>
      </c>
      <c r="P27" s="7">
        <f t="shared" si="5"/>
        <v>7.6227832756935427</v>
      </c>
    </row>
    <row r="28" spans="1:16">
      <c r="A28" s="8" t="s">
        <v>26</v>
      </c>
      <c r="B28" s="9" t="s">
        <v>27</v>
      </c>
      <c r="C28" s="10">
        <v>10</v>
      </c>
      <c r="D28" s="10">
        <v>10</v>
      </c>
      <c r="E28" s="10">
        <v>0.83333333333333337</v>
      </c>
      <c r="F28" s="10">
        <v>0</v>
      </c>
      <c r="G28" s="10">
        <v>0</v>
      </c>
      <c r="H28" s="10">
        <v>1.7243200000000001</v>
      </c>
      <c r="I28" s="10">
        <v>0</v>
      </c>
      <c r="J28" s="10">
        <v>0</v>
      </c>
      <c r="K28" s="10">
        <f t="shared" si="0"/>
        <v>0.83333333333333337</v>
      </c>
      <c r="L28" s="10">
        <f t="shared" si="1"/>
        <v>10</v>
      </c>
      <c r="M28" s="10">
        <f t="shared" si="2"/>
        <v>0</v>
      </c>
      <c r="N28" s="10">
        <f t="shared" si="3"/>
        <v>8.2756799999999995</v>
      </c>
      <c r="O28" s="10">
        <f t="shared" si="4"/>
        <v>-0.8909866666666667</v>
      </c>
      <c r="P28" s="10">
        <f t="shared" si="5"/>
        <v>206.91839999999999</v>
      </c>
    </row>
    <row r="29" spans="1:16">
      <c r="A29" s="8" t="s">
        <v>74</v>
      </c>
      <c r="B29" s="9" t="s">
        <v>75</v>
      </c>
      <c r="C29" s="10">
        <v>25454.3</v>
      </c>
      <c r="D29" s="10">
        <v>25454.3</v>
      </c>
      <c r="E29" s="10">
        <v>2121.1916666666666</v>
      </c>
      <c r="F29" s="10">
        <v>0</v>
      </c>
      <c r="G29" s="10">
        <v>0</v>
      </c>
      <c r="H29" s="10">
        <v>153.39937</v>
      </c>
      <c r="I29" s="10">
        <v>0</v>
      </c>
      <c r="J29" s="10">
        <v>17.725490000000001</v>
      </c>
      <c r="K29" s="10">
        <f t="shared" si="0"/>
        <v>2121.1916666666666</v>
      </c>
      <c r="L29" s="10">
        <f t="shared" si="1"/>
        <v>25454.3</v>
      </c>
      <c r="M29" s="10">
        <f t="shared" si="2"/>
        <v>0</v>
      </c>
      <c r="N29" s="10">
        <f t="shared" si="3"/>
        <v>25300.90063</v>
      </c>
      <c r="O29" s="10">
        <f t="shared" si="4"/>
        <v>1967.7922966666665</v>
      </c>
      <c r="P29" s="10">
        <f t="shared" si="5"/>
        <v>7.2317543204880899</v>
      </c>
    </row>
    <row r="30" spans="1:16">
      <c r="A30" s="8" t="s">
        <v>28</v>
      </c>
      <c r="B30" s="9" t="s">
        <v>29</v>
      </c>
      <c r="C30" s="10">
        <v>10</v>
      </c>
      <c r="D30" s="10">
        <v>10</v>
      </c>
      <c r="E30" s="10">
        <v>0.83333333333333337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0.83333333333333337</v>
      </c>
      <c r="L30" s="10">
        <f t="shared" si="1"/>
        <v>10</v>
      </c>
      <c r="M30" s="10">
        <f t="shared" si="2"/>
        <v>0</v>
      </c>
      <c r="N30" s="10">
        <f t="shared" si="3"/>
        <v>10</v>
      </c>
      <c r="O30" s="10">
        <f t="shared" si="4"/>
        <v>0.83333333333333337</v>
      </c>
      <c r="P30" s="10">
        <f t="shared" si="5"/>
        <v>0</v>
      </c>
    </row>
    <row r="31" spans="1:16" ht="25.5">
      <c r="A31" s="8" t="s">
        <v>255</v>
      </c>
      <c r="B31" s="9" t="s">
        <v>256</v>
      </c>
      <c r="C31" s="10">
        <v>0</v>
      </c>
      <c r="D31" s="10">
        <v>2928.6677300000001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2928.6677300000001</v>
      </c>
      <c r="M31" s="10">
        <f t="shared" si="2"/>
        <v>0</v>
      </c>
      <c r="N31" s="10">
        <f t="shared" si="3"/>
        <v>2928.6677300000001</v>
      </c>
      <c r="O31" s="10">
        <f t="shared" si="4"/>
        <v>0</v>
      </c>
      <c r="P31" s="10">
        <f t="shared" si="5"/>
        <v>0</v>
      </c>
    </row>
    <row r="32" spans="1:16">
      <c r="A32" s="8" t="s">
        <v>265</v>
      </c>
      <c r="B32" s="9" t="s">
        <v>266</v>
      </c>
      <c r="C32" s="10">
        <v>2622.56628</v>
      </c>
      <c r="D32" s="10">
        <v>6997.0242799999996</v>
      </c>
      <c r="E32" s="10">
        <v>0</v>
      </c>
      <c r="F32" s="10">
        <v>6.6971999999999996</v>
      </c>
      <c r="G32" s="10">
        <v>0</v>
      </c>
      <c r="H32" s="10">
        <v>6.6971999999999996</v>
      </c>
      <c r="I32" s="10">
        <v>0.56386000000000003</v>
      </c>
      <c r="J32" s="10">
        <v>0</v>
      </c>
      <c r="K32" s="10">
        <f t="shared" si="0"/>
        <v>-6.6971999999999996</v>
      </c>
      <c r="L32" s="10">
        <f t="shared" si="1"/>
        <v>6990.32708</v>
      </c>
      <c r="M32" s="10">
        <f t="shared" si="2"/>
        <v>0</v>
      </c>
      <c r="N32" s="10">
        <f t="shared" si="3"/>
        <v>6990.32708</v>
      </c>
      <c r="O32" s="10">
        <f t="shared" si="4"/>
        <v>-6.6971999999999996</v>
      </c>
      <c r="P32" s="10">
        <f t="shared" si="5"/>
        <v>0</v>
      </c>
    </row>
    <row r="33" spans="1:16" ht="51">
      <c r="A33" s="5" t="s">
        <v>78</v>
      </c>
      <c r="B33" s="6" t="s">
        <v>79</v>
      </c>
      <c r="C33" s="7">
        <v>4132.2685099999999</v>
      </c>
      <c r="D33" s="7">
        <v>30778.071510000002</v>
      </c>
      <c r="E33" s="7">
        <v>227.35833333333332</v>
      </c>
      <c r="F33" s="7">
        <v>1013.5400099999999</v>
      </c>
      <c r="G33" s="7">
        <v>2.9999999999999997E-4</v>
      </c>
      <c r="H33" s="7">
        <v>1225.89031</v>
      </c>
      <c r="I33" s="7">
        <v>32.135150000000003</v>
      </c>
      <c r="J33" s="7">
        <v>30.330000000000002</v>
      </c>
      <c r="K33" s="7">
        <f t="shared" si="0"/>
        <v>-786.18167666666659</v>
      </c>
      <c r="L33" s="7">
        <f t="shared" si="1"/>
        <v>29764.531500000001</v>
      </c>
      <c r="M33" s="7">
        <f t="shared" si="2"/>
        <v>445.78969028332659</v>
      </c>
      <c r="N33" s="7">
        <f t="shared" si="3"/>
        <v>29552.181200000003</v>
      </c>
      <c r="O33" s="7">
        <f t="shared" si="4"/>
        <v>-998.53197666666665</v>
      </c>
      <c r="P33" s="7">
        <f t="shared" si="5"/>
        <v>539.18864201150905</v>
      </c>
    </row>
    <row r="34" spans="1:16">
      <c r="A34" s="8" t="s">
        <v>22</v>
      </c>
      <c r="B34" s="9" t="s">
        <v>23</v>
      </c>
      <c r="C34" s="10">
        <v>585.80000000000007</v>
      </c>
      <c r="D34" s="10">
        <v>585.80000000000007</v>
      </c>
      <c r="E34" s="10">
        <v>48.816666666666663</v>
      </c>
      <c r="F34" s="10">
        <v>0</v>
      </c>
      <c r="G34" s="10">
        <v>0</v>
      </c>
      <c r="H34" s="10">
        <v>2.2000000000000002</v>
      </c>
      <c r="I34" s="10">
        <v>0</v>
      </c>
      <c r="J34" s="10">
        <v>0</v>
      </c>
      <c r="K34" s="10">
        <f t="shared" si="0"/>
        <v>48.816666666666663</v>
      </c>
      <c r="L34" s="10">
        <f t="shared" si="1"/>
        <v>585.80000000000007</v>
      </c>
      <c r="M34" s="10">
        <f t="shared" si="2"/>
        <v>0</v>
      </c>
      <c r="N34" s="10">
        <f t="shared" si="3"/>
        <v>583.6</v>
      </c>
      <c r="O34" s="10">
        <f t="shared" si="4"/>
        <v>46.61666666666666</v>
      </c>
      <c r="P34" s="10">
        <f t="shared" si="5"/>
        <v>4.5066575623079554</v>
      </c>
    </row>
    <row r="35" spans="1:16">
      <c r="A35" s="8" t="s">
        <v>24</v>
      </c>
      <c r="B35" s="9" t="s">
        <v>25</v>
      </c>
      <c r="C35" s="10">
        <v>130</v>
      </c>
      <c r="D35" s="10">
        <v>130</v>
      </c>
      <c r="E35" s="10">
        <v>10.833333333333334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10.833333333333334</v>
      </c>
      <c r="L35" s="10">
        <f t="shared" si="1"/>
        <v>130</v>
      </c>
      <c r="M35" s="10">
        <f t="shared" si="2"/>
        <v>0</v>
      </c>
      <c r="N35" s="10">
        <f t="shared" si="3"/>
        <v>130</v>
      </c>
      <c r="O35" s="10">
        <f t="shared" si="4"/>
        <v>10.833333333333334</v>
      </c>
      <c r="P35" s="10">
        <f t="shared" si="5"/>
        <v>0</v>
      </c>
    </row>
    <row r="36" spans="1:16">
      <c r="A36" s="8" t="s">
        <v>26</v>
      </c>
      <c r="B36" s="9" t="s">
        <v>27</v>
      </c>
      <c r="C36" s="10">
        <v>70</v>
      </c>
      <c r="D36" s="10">
        <v>70</v>
      </c>
      <c r="E36" s="10">
        <v>5.833333333333333</v>
      </c>
      <c r="F36" s="10">
        <v>0</v>
      </c>
      <c r="G36" s="10">
        <v>0</v>
      </c>
      <c r="H36" s="10">
        <v>14.47997</v>
      </c>
      <c r="I36" s="10">
        <v>0</v>
      </c>
      <c r="J36" s="10">
        <v>21.42</v>
      </c>
      <c r="K36" s="10">
        <f t="shared" si="0"/>
        <v>5.833333333333333</v>
      </c>
      <c r="L36" s="10">
        <f t="shared" si="1"/>
        <v>70</v>
      </c>
      <c r="M36" s="10">
        <f t="shared" si="2"/>
        <v>0</v>
      </c>
      <c r="N36" s="10">
        <f t="shared" si="3"/>
        <v>55.520029999999998</v>
      </c>
      <c r="O36" s="10">
        <f t="shared" si="4"/>
        <v>-8.6466366666666659</v>
      </c>
      <c r="P36" s="10">
        <f t="shared" si="5"/>
        <v>248.22805714285715</v>
      </c>
    </row>
    <row r="37" spans="1:16">
      <c r="A37" s="8" t="s">
        <v>74</v>
      </c>
      <c r="B37" s="9" t="s">
        <v>75</v>
      </c>
      <c r="C37" s="10">
        <v>1874.4</v>
      </c>
      <c r="D37" s="10">
        <v>1874.4</v>
      </c>
      <c r="E37" s="10">
        <v>156.20000000000002</v>
      </c>
      <c r="F37" s="10">
        <v>0</v>
      </c>
      <c r="G37" s="10">
        <v>0</v>
      </c>
      <c r="H37" s="10">
        <v>27.648800000000001</v>
      </c>
      <c r="I37" s="10">
        <v>0</v>
      </c>
      <c r="J37" s="10">
        <v>0</v>
      </c>
      <c r="K37" s="10">
        <f t="shared" si="0"/>
        <v>156.20000000000002</v>
      </c>
      <c r="L37" s="10">
        <f t="shared" si="1"/>
        <v>1874.4</v>
      </c>
      <c r="M37" s="10">
        <f t="shared" si="2"/>
        <v>0</v>
      </c>
      <c r="N37" s="10">
        <f t="shared" si="3"/>
        <v>1846.7512000000002</v>
      </c>
      <c r="O37" s="10">
        <f t="shared" si="4"/>
        <v>128.55120000000002</v>
      </c>
      <c r="P37" s="10">
        <f t="shared" si="5"/>
        <v>17.70089628681178</v>
      </c>
    </row>
    <row r="38" spans="1:16">
      <c r="A38" s="8" t="s">
        <v>28</v>
      </c>
      <c r="B38" s="9" t="s">
        <v>29</v>
      </c>
      <c r="C38" s="10">
        <v>10</v>
      </c>
      <c r="D38" s="10">
        <v>10</v>
      </c>
      <c r="E38" s="10">
        <v>0.83333333333333337</v>
      </c>
      <c r="F38" s="10">
        <v>0</v>
      </c>
      <c r="G38" s="10">
        <v>0</v>
      </c>
      <c r="H38" s="10">
        <v>3.0066799999999998</v>
      </c>
      <c r="I38" s="10">
        <v>0</v>
      </c>
      <c r="J38" s="10">
        <v>0</v>
      </c>
      <c r="K38" s="10">
        <f t="shared" si="0"/>
        <v>0.83333333333333337</v>
      </c>
      <c r="L38" s="10">
        <f t="shared" si="1"/>
        <v>10</v>
      </c>
      <c r="M38" s="10">
        <f t="shared" si="2"/>
        <v>0</v>
      </c>
      <c r="N38" s="10">
        <f t="shared" si="3"/>
        <v>6.9933200000000006</v>
      </c>
      <c r="O38" s="10">
        <f t="shared" si="4"/>
        <v>-2.1733466666666663</v>
      </c>
      <c r="P38" s="10">
        <f t="shared" si="5"/>
        <v>360.80159999999995</v>
      </c>
    </row>
    <row r="39" spans="1:16">
      <c r="A39" s="8" t="s">
        <v>32</v>
      </c>
      <c r="B39" s="9" t="s">
        <v>33</v>
      </c>
      <c r="C39" s="10">
        <v>52.6</v>
      </c>
      <c r="D39" s="10">
        <v>52.6</v>
      </c>
      <c r="E39" s="10">
        <v>4.3833333333333329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4.3833333333333329</v>
      </c>
      <c r="L39" s="10">
        <f t="shared" si="1"/>
        <v>52.6</v>
      </c>
      <c r="M39" s="10">
        <f t="shared" si="2"/>
        <v>0</v>
      </c>
      <c r="N39" s="10">
        <f t="shared" si="3"/>
        <v>52.6</v>
      </c>
      <c r="O39" s="10">
        <f t="shared" si="4"/>
        <v>4.3833333333333329</v>
      </c>
      <c r="P39" s="10">
        <f t="shared" si="5"/>
        <v>0</v>
      </c>
    </row>
    <row r="40" spans="1:16">
      <c r="A40" s="8" t="s">
        <v>34</v>
      </c>
      <c r="B40" s="9" t="s">
        <v>35</v>
      </c>
      <c r="C40" s="10">
        <v>1.2</v>
      </c>
      <c r="D40" s="10">
        <v>1.2</v>
      </c>
      <c r="E40" s="10">
        <v>0.1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0.1</v>
      </c>
      <c r="L40" s="10">
        <f t="shared" si="1"/>
        <v>1.2</v>
      </c>
      <c r="M40" s="10">
        <f t="shared" si="2"/>
        <v>0</v>
      </c>
      <c r="N40" s="10">
        <f t="shared" si="3"/>
        <v>1.2</v>
      </c>
      <c r="O40" s="10">
        <f t="shared" si="4"/>
        <v>0.1</v>
      </c>
      <c r="P40" s="10">
        <f t="shared" si="5"/>
        <v>0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0.35833333333333334</v>
      </c>
      <c r="L41" s="10">
        <f t="shared" si="1"/>
        <v>4.3</v>
      </c>
      <c r="M41" s="10">
        <f t="shared" si="2"/>
        <v>0</v>
      </c>
      <c r="N41" s="10">
        <f t="shared" si="3"/>
        <v>4.3</v>
      </c>
      <c r="O41" s="10">
        <f t="shared" si="4"/>
        <v>0.35833333333333334</v>
      </c>
      <c r="P41" s="10">
        <f t="shared" si="5"/>
        <v>0</v>
      </c>
    </row>
    <row r="42" spans="1:16" ht="25.5">
      <c r="A42" s="8" t="s">
        <v>255</v>
      </c>
      <c r="B42" s="9" t="s">
        <v>256</v>
      </c>
      <c r="C42" s="10">
        <v>0</v>
      </c>
      <c r="D42" s="10">
        <v>6017.2070000000003</v>
      </c>
      <c r="E42" s="10">
        <v>0</v>
      </c>
      <c r="F42" s="10">
        <v>218.75749999999999</v>
      </c>
      <c r="G42" s="10">
        <v>0</v>
      </c>
      <c r="H42" s="10">
        <v>406.315</v>
      </c>
      <c r="I42" s="10">
        <v>9.5924999999999994</v>
      </c>
      <c r="J42" s="10">
        <v>8.91</v>
      </c>
      <c r="K42" s="10">
        <f t="shared" si="0"/>
        <v>-218.75749999999999</v>
      </c>
      <c r="L42" s="10">
        <f t="shared" si="1"/>
        <v>5798.4495000000006</v>
      </c>
      <c r="M42" s="10">
        <f t="shared" si="2"/>
        <v>0</v>
      </c>
      <c r="N42" s="10">
        <f t="shared" si="3"/>
        <v>5610.8920000000007</v>
      </c>
      <c r="O42" s="10">
        <f t="shared" si="4"/>
        <v>-406.315</v>
      </c>
      <c r="P42" s="10">
        <f t="shared" si="5"/>
        <v>0</v>
      </c>
    </row>
    <row r="43" spans="1:16">
      <c r="A43" s="8" t="s">
        <v>259</v>
      </c>
      <c r="B43" s="9" t="s">
        <v>260</v>
      </c>
      <c r="C43" s="10">
        <v>133.73220000000001</v>
      </c>
      <c r="D43" s="10">
        <v>133.73220000000001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133.73220000000001</v>
      </c>
      <c r="M43" s="10">
        <f t="shared" si="2"/>
        <v>0</v>
      </c>
      <c r="N43" s="10">
        <f t="shared" si="3"/>
        <v>133.73220000000001</v>
      </c>
      <c r="O43" s="10">
        <f t="shared" si="4"/>
        <v>0</v>
      </c>
      <c r="P43" s="10">
        <f t="shared" si="5"/>
        <v>0</v>
      </c>
    </row>
    <row r="44" spans="1:16">
      <c r="A44" s="8" t="s">
        <v>265</v>
      </c>
      <c r="B44" s="9" t="s">
        <v>266</v>
      </c>
      <c r="C44" s="10">
        <v>1270.23631</v>
      </c>
      <c r="D44" s="10">
        <v>21898.832309999998</v>
      </c>
      <c r="E44" s="10">
        <v>0</v>
      </c>
      <c r="F44" s="10">
        <v>794.78251</v>
      </c>
      <c r="G44" s="10">
        <v>2.9999999999999997E-4</v>
      </c>
      <c r="H44" s="10">
        <v>772.23986000000002</v>
      </c>
      <c r="I44" s="10">
        <v>22.542650000000002</v>
      </c>
      <c r="J44" s="10">
        <v>0</v>
      </c>
      <c r="K44" s="10">
        <f t="shared" si="0"/>
        <v>-794.78251</v>
      </c>
      <c r="L44" s="10">
        <f t="shared" si="1"/>
        <v>21104.049799999997</v>
      </c>
      <c r="M44" s="10">
        <f t="shared" si="2"/>
        <v>0</v>
      </c>
      <c r="N44" s="10">
        <f t="shared" si="3"/>
        <v>21126.592449999996</v>
      </c>
      <c r="O44" s="10">
        <f t="shared" si="4"/>
        <v>-772.23986000000002</v>
      </c>
      <c r="P44" s="10">
        <f t="shared" si="5"/>
        <v>0</v>
      </c>
    </row>
    <row r="45" spans="1:16" ht="25.5">
      <c r="A45" s="5" t="s">
        <v>82</v>
      </c>
      <c r="B45" s="6" t="s">
        <v>83</v>
      </c>
      <c r="C45" s="7">
        <v>0</v>
      </c>
      <c r="D45" s="7">
        <v>1192.7620000000002</v>
      </c>
      <c r="E45" s="7">
        <v>0</v>
      </c>
      <c r="F45" s="7">
        <v>73.622</v>
      </c>
      <c r="G45" s="7">
        <v>16.948799999999999</v>
      </c>
      <c r="H45" s="7">
        <v>73.622</v>
      </c>
      <c r="I45" s="7">
        <v>0</v>
      </c>
      <c r="J45" s="7">
        <v>0</v>
      </c>
      <c r="K45" s="7">
        <f t="shared" si="0"/>
        <v>-73.622</v>
      </c>
      <c r="L45" s="7">
        <f t="shared" si="1"/>
        <v>1119.1400000000001</v>
      </c>
      <c r="M45" s="7">
        <f t="shared" si="2"/>
        <v>0</v>
      </c>
      <c r="N45" s="7">
        <f t="shared" si="3"/>
        <v>1119.1400000000001</v>
      </c>
      <c r="O45" s="7">
        <f t="shared" si="4"/>
        <v>-73.622</v>
      </c>
      <c r="P45" s="7">
        <f t="shared" si="5"/>
        <v>0</v>
      </c>
    </row>
    <row r="46" spans="1:16" ht="25.5">
      <c r="A46" s="8" t="s">
        <v>255</v>
      </c>
      <c r="B46" s="9" t="s">
        <v>256</v>
      </c>
      <c r="C46" s="10">
        <v>0</v>
      </c>
      <c r="D46" s="10">
        <v>59.4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59.4</v>
      </c>
      <c r="M46" s="10">
        <f t="shared" si="2"/>
        <v>0</v>
      </c>
      <c r="N46" s="10">
        <f t="shared" si="3"/>
        <v>59.4</v>
      </c>
      <c r="O46" s="10">
        <f t="shared" si="4"/>
        <v>0</v>
      </c>
      <c r="P46" s="10">
        <f t="shared" si="5"/>
        <v>0</v>
      </c>
    </row>
    <row r="47" spans="1:16">
      <c r="A47" s="8" t="s">
        <v>265</v>
      </c>
      <c r="B47" s="9" t="s">
        <v>266</v>
      </c>
      <c r="C47" s="10">
        <v>0</v>
      </c>
      <c r="D47" s="10">
        <v>1133.3620000000001</v>
      </c>
      <c r="E47" s="10">
        <v>0</v>
      </c>
      <c r="F47" s="10">
        <v>73.622</v>
      </c>
      <c r="G47" s="10">
        <v>16.948799999999999</v>
      </c>
      <c r="H47" s="10">
        <v>73.622</v>
      </c>
      <c r="I47" s="10">
        <v>0</v>
      </c>
      <c r="J47" s="10">
        <v>0</v>
      </c>
      <c r="K47" s="10">
        <f t="shared" si="0"/>
        <v>-73.622</v>
      </c>
      <c r="L47" s="10">
        <f t="shared" si="1"/>
        <v>1059.74</v>
      </c>
      <c r="M47" s="10">
        <f t="shared" si="2"/>
        <v>0</v>
      </c>
      <c r="N47" s="10">
        <f t="shared" si="3"/>
        <v>1059.74</v>
      </c>
      <c r="O47" s="10">
        <f t="shared" si="4"/>
        <v>-73.622</v>
      </c>
      <c r="P47" s="10">
        <f t="shared" si="5"/>
        <v>0</v>
      </c>
    </row>
    <row r="48" spans="1:16" ht="25.5">
      <c r="A48" s="5" t="s">
        <v>84</v>
      </c>
      <c r="B48" s="6" t="s">
        <v>85</v>
      </c>
      <c r="C48" s="7">
        <v>0</v>
      </c>
      <c r="D48" s="7">
        <v>37.300000000000004</v>
      </c>
      <c r="E48" s="7">
        <v>0</v>
      </c>
      <c r="F48" s="7">
        <v>0</v>
      </c>
      <c r="G48" s="7">
        <v>0</v>
      </c>
      <c r="H48" s="7">
        <v>216.59672999999998</v>
      </c>
      <c r="I48" s="7">
        <v>0</v>
      </c>
      <c r="J48" s="7">
        <v>0.36499999999999999</v>
      </c>
      <c r="K48" s="7">
        <f t="shared" si="0"/>
        <v>0</v>
      </c>
      <c r="L48" s="7">
        <f t="shared" si="1"/>
        <v>37.300000000000004</v>
      </c>
      <c r="M48" s="7">
        <f t="shared" si="2"/>
        <v>0</v>
      </c>
      <c r="N48" s="7">
        <f t="shared" si="3"/>
        <v>-179.29672999999997</v>
      </c>
      <c r="O48" s="7">
        <f t="shared" si="4"/>
        <v>-216.59672999999998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187.03576999999999</v>
      </c>
      <c r="I49" s="10">
        <v>0</v>
      </c>
      <c r="J49" s="10">
        <v>0.36499999999999999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-187.03576999999999</v>
      </c>
      <c r="O49" s="10">
        <f t="shared" si="4"/>
        <v>-187.03576999999999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29.280960000000004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-29.280960000000004</v>
      </c>
      <c r="O50" s="10">
        <f t="shared" si="4"/>
        <v>-29.280960000000004</v>
      </c>
      <c r="P50" s="10">
        <f t="shared" si="5"/>
        <v>0</v>
      </c>
    </row>
    <row r="51" spans="1:16">
      <c r="A51" s="8" t="s">
        <v>30</v>
      </c>
      <c r="B51" s="9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0.28000000000000003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-0.28000000000000003</v>
      </c>
      <c r="O51" s="10">
        <f t="shared" si="4"/>
        <v>-0.28000000000000003</v>
      </c>
      <c r="P51" s="10">
        <f t="shared" si="5"/>
        <v>0</v>
      </c>
    </row>
    <row r="52" spans="1:16" ht="25.5">
      <c r="A52" s="8" t="s">
        <v>255</v>
      </c>
      <c r="B52" s="9" t="s">
        <v>256</v>
      </c>
      <c r="C52" s="10">
        <v>0</v>
      </c>
      <c r="D52" s="10">
        <v>37.300000000000004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37.300000000000004</v>
      </c>
      <c r="M52" s="10">
        <f t="shared" si="2"/>
        <v>0</v>
      </c>
      <c r="N52" s="10">
        <f t="shared" si="3"/>
        <v>37.300000000000004</v>
      </c>
      <c r="O52" s="10">
        <f t="shared" si="4"/>
        <v>0</v>
      </c>
      <c r="P52" s="10">
        <f t="shared" si="5"/>
        <v>0</v>
      </c>
    </row>
    <row r="53" spans="1:16" ht="25.5">
      <c r="A53" s="5" t="s">
        <v>88</v>
      </c>
      <c r="B53" s="6" t="s">
        <v>89</v>
      </c>
      <c r="C53" s="7">
        <v>0</v>
      </c>
      <c r="D53" s="7">
        <v>16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16</v>
      </c>
      <c r="M53" s="7">
        <f t="shared" si="2"/>
        <v>0</v>
      </c>
      <c r="N53" s="7">
        <f t="shared" si="3"/>
        <v>16</v>
      </c>
      <c r="O53" s="7">
        <f t="shared" si="4"/>
        <v>0</v>
      </c>
      <c r="P53" s="7">
        <f t="shared" si="5"/>
        <v>0</v>
      </c>
    </row>
    <row r="54" spans="1:16" ht="25.5">
      <c r="A54" s="8" t="s">
        <v>255</v>
      </c>
      <c r="B54" s="9" t="s">
        <v>256</v>
      </c>
      <c r="C54" s="10">
        <v>0</v>
      </c>
      <c r="D54" s="10">
        <v>16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16</v>
      </c>
      <c r="M54" s="10">
        <f t="shared" si="2"/>
        <v>0</v>
      </c>
      <c r="N54" s="10">
        <f t="shared" si="3"/>
        <v>16</v>
      </c>
      <c r="O54" s="10">
        <f t="shared" si="4"/>
        <v>0</v>
      </c>
      <c r="P54" s="10">
        <f t="shared" si="5"/>
        <v>0</v>
      </c>
    </row>
    <row r="55" spans="1:16">
      <c r="A55" s="5" t="s">
        <v>269</v>
      </c>
      <c r="B55" s="6" t="s">
        <v>258</v>
      </c>
      <c r="C55" s="7">
        <v>205.35998000000001</v>
      </c>
      <c r="D55" s="7">
        <v>211.65998000000002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0</v>
      </c>
      <c r="L55" s="7">
        <f t="shared" si="1"/>
        <v>211.65998000000002</v>
      </c>
      <c r="M55" s="7">
        <f t="shared" si="2"/>
        <v>0</v>
      </c>
      <c r="N55" s="7">
        <f t="shared" si="3"/>
        <v>211.65998000000002</v>
      </c>
      <c r="O55" s="7">
        <f t="shared" si="4"/>
        <v>0</v>
      </c>
      <c r="P55" s="7">
        <f t="shared" si="5"/>
        <v>0</v>
      </c>
    </row>
    <row r="56" spans="1:16">
      <c r="A56" s="8" t="s">
        <v>261</v>
      </c>
      <c r="B56" s="9" t="s">
        <v>262</v>
      </c>
      <c r="C56" s="10">
        <v>205.35998000000001</v>
      </c>
      <c r="D56" s="10">
        <v>211.65998000000002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211.65998000000002</v>
      </c>
      <c r="M56" s="10">
        <f t="shared" si="2"/>
        <v>0</v>
      </c>
      <c r="N56" s="10">
        <f t="shared" si="3"/>
        <v>211.65998000000002</v>
      </c>
      <c r="O56" s="10">
        <f t="shared" si="4"/>
        <v>0</v>
      </c>
      <c r="P56" s="10">
        <f t="shared" si="5"/>
        <v>0</v>
      </c>
    </row>
    <row r="57" spans="1:16" ht="25.5">
      <c r="A57" s="5" t="s">
        <v>101</v>
      </c>
      <c r="B57" s="6" t="s">
        <v>102</v>
      </c>
      <c r="C57" s="7">
        <v>80</v>
      </c>
      <c r="D57" s="7">
        <v>4488.4667399999998</v>
      </c>
      <c r="E57" s="7">
        <v>6.666666666666667</v>
      </c>
      <c r="F57" s="7">
        <v>5.5708000000000002</v>
      </c>
      <c r="G57" s="7">
        <v>0</v>
      </c>
      <c r="H57" s="7">
        <v>5.8508000000000004</v>
      </c>
      <c r="I57" s="7">
        <v>0</v>
      </c>
      <c r="J57" s="7">
        <v>0</v>
      </c>
      <c r="K57" s="7">
        <f t="shared" si="0"/>
        <v>1.0958666666666668</v>
      </c>
      <c r="L57" s="7">
        <f t="shared" si="1"/>
        <v>4482.8959399999994</v>
      </c>
      <c r="M57" s="7">
        <f t="shared" si="2"/>
        <v>83.561999999999998</v>
      </c>
      <c r="N57" s="7">
        <f t="shared" si="3"/>
        <v>4482.6159399999997</v>
      </c>
      <c r="O57" s="7">
        <f t="shared" si="4"/>
        <v>0.81586666666666652</v>
      </c>
      <c r="P57" s="7">
        <f t="shared" si="5"/>
        <v>87.762</v>
      </c>
    </row>
    <row r="58" spans="1:16" ht="25.5">
      <c r="A58" s="5" t="s">
        <v>105</v>
      </c>
      <c r="B58" s="6" t="s">
        <v>106</v>
      </c>
      <c r="C58" s="7">
        <v>0</v>
      </c>
      <c r="D58" s="7">
        <v>20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20</v>
      </c>
      <c r="M58" s="7">
        <f t="shared" si="2"/>
        <v>0</v>
      </c>
      <c r="N58" s="7">
        <f t="shared" si="3"/>
        <v>20</v>
      </c>
      <c r="O58" s="7">
        <f t="shared" si="4"/>
        <v>0</v>
      </c>
      <c r="P58" s="7">
        <f t="shared" si="5"/>
        <v>0</v>
      </c>
    </row>
    <row r="59" spans="1:16" ht="25.5">
      <c r="A59" s="8" t="s">
        <v>255</v>
      </c>
      <c r="B59" s="9" t="s">
        <v>256</v>
      </c>
      <c r="C59" s="10">
        <v>0</v>
      </c>
      <c r="D59" s="10">
        <v>20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20</v>
      </c>
      <c r="M59" s="10">
        <f t="shared" si="2"/>
        <v>0</v>
      </c>
      <c r="N59" s="10">
        <f t="shared" si="3"/>
        <v>20</v>
      </c>
      <c r="O59" s="10">
        <f t="shared" si="4"/>
        <v>0</v>
      </c>
      <c r="P59" s="10">
        <f t="shared" si="5"/>
        <v>0</v>
      </c>
    </row>
    <row r="60" spans="1:16">
      <c r="A60" s="5" t="s">
        <v>111</v>
      </c>
      <c r="B60" s="6" t="s">
        <v>112</v>
      </c>
      <c r="C60" s="7">
        <v>80</v>
      </c>
      <c r="D60" s="7">
        <v>214.98</v>
      </c>
      <c r="E60" s="7">
        <v>6.666666666666667</v>
      </c>
      <c r="F60" s="7">
        <v>0</v>
      </c>
      <c r="G60" s="7">
        <v>0</v>
      </c>
      <c r="H60" s="7">
        <v>0.28000000000000003</v>
      </c>
      <c r="I60" s="7">
        <v>0</v>
      </c>
      <c r="J60" s="7">
        <v>0</v>
      </c>
      <c r="K60" s="7">
        <f t="shared" si="0"/>
        <v>6.666666666666667</v>
      </c>
      <c r="L60" s="7">
        <f t="shared" si="1"/>
        <v>214.98</v>
      </c>
      <c r="M60" s="7">
        <f t="shared" si="2"/>
        <v>0</v>
      </c>
      <c r="N60" s="7">
        <f t="shared" si="3"/>
        <v>214.7</v>
      </c>
      <c r="O60" s="7">
        <f t="shared" si="4"/>
        <v>6.3866666666666667</v>
      </c>
      <c r="P60" s="7">
        <f t="shared" si="5"/>
        <v>4.2</v>
      </c>
    </row>
    <row r="61" spans="1:16">
      <c r="A61" s="8" t="s">
        <v>26</v>
      </c>
      <c r="B61" s="9" t="s">
        <v>27</v>
      </c>
      <c r="C61" s="10">
        <v>50</v>
      </c>
      <c r="D61" s="10">
        <v>50</v>
      </c>
      <c r="E61" s="10">
        <v>4.166666666666667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4.166666666666667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4.166666666666667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25</v>
      </c>
      <c r="D62" s="10">
        <v>25</v>
      </c>
      <c r="E62" s="10">
        <v>2.0833333333333335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2.0833333333333335</v>
      </c>
      <c r="L62" s="10">
        <f t="shared" si="1"/>
        <v>25</v>
      </c>
      <c r="M62" s="10">
        <f t="shared" si="2"/>
        <v>0</v>
      </c>
      <c r="N62" s="10">
        <f t="shared" si="3"/>
        <v>25</v>
      </c>
      <c r="O62" s="10">
        <f t="shared" si="4"/>
        <v>2.0833333333333335</v>
      </c>
      <c r="P62" s="10">
        <f t="shared" si="5"/>
        <v>0</v>
      </c>
    </row>
    <row r="63" spans="1:16">
      <c r="A63" s="8" t="s">
        <v>30</v>
      </c>
      <c r="B63" s="9" t="s">
        <v>31</v>
      </c>
      <c r="C63" s="10">
        <v>5</v>
      </c>
      <c r="D63" s="10">
        <v>5</v>
      </c>
      <c r="E63" s="10">
        <v>0.41666666666666669</v>
      </c>
      <c r="F63" s="10">
        <v>0</v>
      </c>
      <c r="G63" s="10">
        <v>0</v>
      </c>
      <c r="H63" s="10">
        <v>0.28000000000000003</v>
      </c>
      <c r="I63" s="10">
        <v>0</v>
      </c>
      <c r="J63" s="10">
        <v>0</v>
      </c>
      <c r="K63" s="10">
        <f t="shared" si="0"/>
        <v>0.41666666666666669</v>
      </c>
      <c r="L63" s="10">
        <f t="shared" si="1"/>
        <v>5</v>
      </c>
      <c r="M63" s="10">
        <f t="shared" si="2"/>
        <v>0</v>
      </c>
      <c r="N63" s="10">
        <f t="shared" si="3"/>
        <v>4.72</v>
      </c>
      <c r="O63" s="10">
        <f t="shared" si="4"/>
        <v>0.13666666666666666</v>
      </c>
      <c r="P63" s="10">
        <f t="shared" si="5"/>
        <v>67.2</v>
      </c>
    </row>
    <row r="64" spans="1:16" ht="25.5">
      <c r="A64" s="8" t="s">
        <v>255</v>
      </c>
      <c r="B64" s="9" t="s">
        <v>256</v>
      </c>
      <c r="C64" s="10">
        <v>0</v>
      </c>
      <c r="D64" s="10">
        <v>134.97999999999999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134.97999999999999</v>
      </c>
      <c r="M64" s="10">
        <f t="shared" si="2"/>
        <v>0</v>
      </c>
      <c r="N64" s="10">
        <f t="shared" si="3"/>
        <v>134.97999999999999</v>
      </c>
      <c r="O64" s="10">
        <f t="shared" si="4"/>
        <v>0</v>
      </c>
      <c r="P64" s="10">
        <f t="shared" si="5"/>
        <v>0</v>
      </c>
    </row>
    <row r="65" spans="1:16" ht="25.5">
      <c r="A65" s="5" t="s">
        <v>121</v>
      </c>
      <c r="B65" s="6" t="s">
        <v>99</v>
      </c>
      <c r="C65" s="7">
        <v>0</v>
      </c>
      <c r="D65" s="7">
        <v>35.386739999999996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35.386739999999996</v>
      </c>
      <c r="M65" s="7">
        <f t="shared" si="2"/>
        <v>0</v>
      </c>
      <c r="N65" s="7">
        <f t="shared" si="3"/>
        <v>35.386739999999996</v>
      </c>
      <c r="O65" s="7">
        <f t="shared" si="4"/>
        <v>0</v>
      </c>
      <c r="P65" s="7">
        <f t="shared" si="5"/>
        <v>0</v>
      </c>
    </row>
    <row r="66" spans="1:16" ht="25.5">
      <c r="A66" s="8" t="s">
        <v>255</v>
      </c>
      <c r="B66" s="9" t="s">
        <v>256</v>
      </c>
      <c r="C66" s="10">
        <v>0</v>
      </c>
      <c r="D66" s="10">
        <v>35.386739999999996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35.386739999999996</v>
      </c>
      <c r="M66" s="10">
        <f t="shared" si="2"/>
        <v>0</v>
      </c>
      <c r="N66" s="10">
        <f t="shared" si="3"/>
        <v>35.386739999999996</v>
      </c>
      <c r="O66" s="10">
        <f t="shared" si="4"/>
        <v>0</v>
      </c>
      <c r="P66" s="10">
        <f t="shared" si="5"/>
        <v>0</v>
      </c>
    </row>
    <row r="67" spans="1:16">
      <c r="A67" s="5" t="s">
        <v>270</v>
      </c>
      <c r="B67" s="6" t="s">
        <v>258</v>
      </c>
      <c r="C67" s="7">
        <v>0</v>
      </c>
      <c r="D67" s="7">
        <v>547.29999999999995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547.29999999999995</v>
      </c>
      <c r="M67" s="7">
        <f t="shared" si="2"/>
        <v>0</v>
      </c>
      <c r="N67" s="7">
        <f t="shared" si="3"/>
        <v>547.29999999999995</v>
      </c>
      <c r="O67" s="7">
        <f t="shared" si="4"/>
        <v>0</v>
      </c>
      <c r="P67" s="7">
        <f t="shared" si="5"/>
        <v>0</v>
      </c>
    </row>
    <row r="68" spans="1:16" ht="25.5">
      <c r="A68" s="8" t="s">
        <v>263</v>
      </c>
      <c r="B68" s="9" t="s">
        <v>264</v>
      </c>
      <c r="C68" s="10">
        <v>0</v>
      </c>
      <c r="D68" s="10">
        <v>547.29999999999995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547.29999999999995</v>
      </c>
      <c r="M68" s="10">
        <f t="shared" si="2"/>
        <v>0</v>
      </c>
      <c r="N68" s="10">
        <f t="shared" si="3"/>
        <v>547.29999999999995</v>
      </c>
      <c r="O68" s="10">
        <f t="shared" si="4"/>
        <v>0</v>
      </c>
      <c r="P68" s="10">
        <f t="shared" si="5"/>
        <v>0</v>
      </c>
    </row>
    <row r="69" spans="1:16">
      <c r="A69" s="5" t="s">
        <v>271</v>
      </c>
      <c r="B69" s="6" t="s">
        <v>268</v>
      </c>
      <c r="C69" s="7">
        <v>0</v>
      </c>
      <c r="D69" s="7">
        <v>2500</v>
      </c>
      <c r="E69" s="7">
        <v>0</v>
      </c>
      <c r="F69" s="7">
        <v>5.5708000000000002</v>
      </c>
      <c r="G69" s="7">
        <v>0</v>
      </c>
      <c r="H69" s="7">
        <v>5.5708000000000002</v>
      </c>
      <c r="I69" s="7">
        <v>0</v>
      </c>
      <c r="J69" s="7">
        <v>0</v>
      </c>
      <c r="K69" s="7">
        <f t="shared" si="0"/>
        <v>-5.5708000000000002</v>
      </c>
      <c r="L69" s="7">
        <f t="shared" si="1"/>
        <v>2494.4292</v>
      </c>
      <c r="M69" s="7">
        <f t="shared" si="2"/>
        <v>0</v>
      </c>
      <c r="N69" s="7">
        <f t="shared" si="3"/>
        <v>2494.4292</v>
      </c>
      <c r="O69" s="7">
        <f t="shared" si="4"/>
        <v>-5.5708000000000002</v>
      </c>
      <c r="P69" s="7">
        <f t="shared" si="5"/>
        <v>0</v>
      </c>
    </row>
    <row r="70" spans="1:16" ht="25.5">
      <c r="A70" s="8" t="s">
        <v>263</v>
      </c>
      <c r="B70" s="9" t="s">
        <v>264</v>
      </c>
      <c r="C70" s="10">
        <v>0</v>
      </c>
      <c r="D70" s="10">
        <v>2500</v>
      </c>
      <c r="E70" s="10">
        <v>0</v>
      </c>
      <c r="F70" s="10">
        <v>5.5708000000000002</v>
      </c>
      <c r="G70" s="10">
        <v>0</v>
      </c>
      <c r="H70" s="10">
        <v>5.5708000000000002</v>
      </c>
      <c r="I70" s="10">
        <v>0</v>
      </c>
      <c r="J70" s="10">
        <v>0</v>
      </c>
      <c r="K70" s="10">
        <f t="shared" ref="K70:K133" si="6">E70-F70</f>
        <v>-5.5708000000000002</v>
      </c>
      <c r="L70" s="10">
        <f t="shared" ref="L70:L133" si="7">D70-F70</f>
        <v>2494.4292</v>
      </c>
      <c r="M70" s="10">
        <f t="shared" ref="M70:M133" si="8">IF(E70=0,0,(F70/E70)*100)</f>
        <v>0</v>
      </c>
      <c r="N70" s="10">
        <f t="shared" ref="N70:N133" si="9">D70-H70</f>
        <v>2494.4292</v>
      </c>
      <c r="O70" s="10">
        <f t="shared" ref="O70:O133" si="10">E70-H70</f>
        <v>-5.5708000000000002</v>
      </c>
      <c r="P70" s="10">
        <f t="shared" ref="P70:P133" si="11">IF(E70=0,0,(H70/E70)*100)</f>
        <v>0</v>
      </c>
    </row>
    <row r="71" spans="1:16">
      <c r="A71" s="5" t="s">
        <v>124</v>
      </c>
      <c r="B71" s="6" t="s">
        <v>63</v>
      </c>
      <c r="C71" s="7">
        <v>0</v>
      </c>
      <c r="D71" s="7">
        <v>1170.8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1170.8</v>
      </c>
      <c r="M71" s="7">
        <f t="shared" si="8"/>
        <v>0</v>
      </c>
      <c r="N71" s="7">
        <f t="shared" si="9"/>
        <v>1170.8</v>
      </c>
      <c r="O71" s="7">
        <f t="shared" si="10"/>
        <v>0</v>
      </c>
      <c r="P71" s="7">
        <f t="shared" si="11"/>
        <v>0</v>
      </c>
    </row>
    <row r="72" spans="1:16" ht="25.5">
      <c r="A72" s="8" t="s">
        <v>263</v>
      </c>
      <c r="B72" s="9" t="s">
        <v>264</v>
      </c>
      <c r="C72" s="10">
        <v>0</v>
      </c>
      <c r="D72" s="10">
        <v>1170.8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1170.8</v>
      </c>
      <c r="M72" s="10">
        <f t="shared" si="8"/>
        <v>0</v>
      </c>
      <c r="N72" s="10">
        <f t="shared" si="9"/>
        <v>1170.8</v>
      </c>
      <c r="O72" s="10">
        <f t="shared" si="10"/>
        <v>0</v>
      </c>
      <c r="P72" s="10">
        <f t="shared" si="11"/>
        <v>0</v>
      </c>
    </row>
    <row r="73" spans="1:16">
      <c r="A73" s="5" t="s">
        <v>125</v>
      </c>
      <c r="B73" s="6" t="s">
        <v>126</v>
      </c>
      <c r="C73" s="7">
        <v>1319</v>
      </c>
      <c r="D73" s="7">
        <v>23285.24308</v>
      </c>
      <c r="E73" s="7">
        <v>6338.25</v>
      </c>
      <c r="F73" s="7">
        <v>50.100999999999999</v>
      </c>
      <c r="G73" s="7">
        <v>0</v>
      </c>
      <c r="H73" s="7">
        <v>203.37531999999999</v>
      </c>
      <c r="I73" s="7">
        <v>0</v>
      </c>
      <c r="J73" s="7">
        <v>6.8798000000000004</v>
      </c>
      <c r="K73" s="7">
        <f t="shared" si="6"/>
        <v>6288.1490000000003</v>
      </c>
      <c r="L73" s="7">
        <f t="shared" si="7"/>
        <v>23235.142080000001</v>
      </c>
      <c r="M73" s="7">
        <f t="shared" si="8"/>
        <v>0.79045477852719603</v>
      </c>
      <c r="N73" s="7">
        <f t="shared" si="9"/>
        <v>23081.867760000001</v>
      </c>
      <c r="O73" s="7">
        <f t="shared" si="10"/>
        <v>6134.8746799999999</v>
      </c>
      <c r="P73" s="7">
        <f t="shared" si="11"/>
        <v>3.208698300003944</v>
      </c>
    </row>
    <row r="74" spans="1:16" ht="25.5">
      <c r="A74" s="5" t="s">
        <v>128</v>
      </c>
      <c r="B74" s="6" t="s">
        <v>129</v>
      </c>
      <c r="C74" s="7">
        <v>1119</v>
      </c>
      <c r="D74" s="7">
        <v>5781.3430800000006</v>
      </c>
      <c r="E74" s="7">
        <v>93.25</v>
      </c>
      <c r="F74" s="7">
        <v>50.100999999999999</v>
      </c>
      <c r="G74" s="7">
        <v>0</v>
      </c>
      <c r="H74" s="7">
        <v>153.93907999999999</v>
      </c>
      <c r="I74" s="7">
        <v>0</v>
      </c>
      <c r="J74" s="7">
        <v>0</v>
      </c>
      <c r="K74" s="7">
        <f t="shared" si="6"/>
        <v>43.149000000000001</v>
      </c>
      <c r="L74" s="7">
        <f t="shared" si="7"/>
        <v>5731.2420800000009</v>
      </c>
      <c r="M74" s="7">
        <f t="shared" si="8"/>
        <v>53.727613941018774</v>
      </c>
      <c r="N74" s="7">
        <f t="shared" si="9"/>
        <v>5627.4040000000005</v>
      </c>
      <c r="O74" s="7">
        <f t="shared" si="10"/>
        <v>-60.68907999999999</v>
      </c>
      <c r="P74" s="7">
        <f t="shared" si="11"/>
        <v>165.08212332439678</v>
      </c>
    </row>
    <row r="75" spans="1:16" ht="25.5">
      <c r="A75" s="8" t="s">
        <v>40</v>
      </c>
      <c r="B75" s="9" t="s">
        <v>41</v>
      </c>
      <c r="C75" s="10">
        <v>1119</v>
      </c>
      <c r="D75" s="10">
        <v>1119</v>
      </c>
      <c r="E75" s="10">
        <v>93.25</v>
      </c>
      <c r="F75" s="10">
        <v>0</v>
      </c>
      <c r="G75" s="10">
        <v>0</v>
      </c>
      <c r="H75" s="10">
        <v>103.83808000000001</v>
      </c>
      <c r="I75" s="10">
        <v>0</v>
      </c>
      <c r="J75" s="10">
        <v>0</v>
      </c>
      <c r="K75" s="10">
        <f t="shared" si="6"/>
        <v>93.25</v>
      </c>
      <c r="L75" s="10">
        <f t="shared" si="7"/>
        <v>1119</v>
      </c>
      <c r="M75" s="10">
        <f t="shared" si="8"/>
        <v>0</v>
      </c>
      <c r="N75" s="10">
        <f t="shared" si="9"/>
        <v>1015.16192</v>
      </c>
      <c r="O75" s="10">
        <f t="shared" si="10"/>
        <v>-10.588080000000005</v>
      </c>
      <c r="P75" s="10">
        <f t="shared" si="11"/>
        <v>111.35450938337803</v>
      </c>
    </row>
    <row r="76" spans="1:16" ht="25.5">
      <c r="A76" s="8" t="s">
        <v>263</v>
      </c>
      <c r="B76" s="9" t="s">
        <v>264</v>
      </c>
      <c r="C76" s="10">
        <v>0</v>
      </c>
      <c r="D76" s="10">
        <v>4662.3430800000006</v>
      </c>
      <c r="E76" s="10">
        <v>0</v>
      </c>
      <c r="F76" s="10">
        <v>50.100999999999999</v>
      </c>
      <c r="G76" s="10">
        <v>0</v>
      </c>
      <c r="H76" s="10">
        <v>50.100999999999999</v>
      </c>
      <c r="I76" s="10">
        <v>0</v>
      </c>
      <c r="J76" s="10">
        <v>0</v>
      </c>
      <c r="K76" s="10">
        <f t="shared" si="6"/>
        <v>-50.100999999999999</v>
      </c>
      <c r="L76" s="10">
        <f t="shared" si="7"/>
        <v>4612.2420800000009</v>
      </c>
      <c r="M76" s="10">
        <f t="shared" si="8"/>
        <v>0</v>
      </c>
      <c r="N76" s="10">
        <f t="shared" si="9"/>
        <v>4612.2420800000009</v>
      </c>
      <c r="O76" s="10">
        <f t="shared" si="10"/>
        <v>-50.100999999999999</v>
      </c>
      <c r="P76" s="10">
        <f t="shared" si="11"/>
        <v>0</v>
      </c>
    </row>
    <row r="77" spans="1:16">
      <c r="A77" s="5" t="s">
        <v>130</v>
      </c>
      <c r="B77" s="6" t="s">
        <v>131</v>
      </c>
      <c r="C77" s="7">
        <v>0</v>
      </c>
      <c r="D77" s="7">
        <v>36.9</v>
      </c>
      <c r="E77" s="7">
        <v>0</v>
      </c>
      <c r="F77" s="7">
        <v>0</v>
      </c>
      <c r="G77" s="7">
        <v>0</v>
      </c>
      <c r="H77" s="7">
        <v>49.436239999999998</v>
      </c>
      <c r="I77" s="7">
        <v>0</v>
      </c>
      <c r="J77" s="7">
        <v>6.8798000000000004</v>
      </c>
      <c r="K77" s="7">
        <f t="shared" si="6"/>
        <v>0</v>
      </c>
      <c r="L77" s="7">
        <f t="shared" si="7"/>
        <v>36.9</v>
      </c>
      <c r="M77" s="7">
        <f t="shared" si="8"/>
        <v>0</v>
      </c>
      <c r="N77" s="7">
        <f t="shared" si="9"/>
        <v>-12.536239999999999</v>
      </c>
      <c r="O77" s="7">
        <f t="shared" si="10"/>
        <v>-49.436239999999998</v>
      </c>
      <c r="P77" s="7">
        <f t="shared" si="11"/>
        <v>0</v>
      </c>
    </row>
    <row r="78" spans="1:16" ht="25.5">
      <c r="A78" s="8" t="s">
        <v>40</v>
      </c>
      <c r="B78" s="9" t="s">
        <v>41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38.556239999999995</v>
      </c>
      <c r="I78" s="10">
        <v>0</v>
      </c>
      <c r="J78" s="10">
        <v>6.8798000000000004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-38.556239999999995</v>
      </c>
      <c r="O78" s="10">
        <f t="shared" si="10"/>
        <v>-38.556239999999995</v>
      </c>
      <c r="P78" s="10">
        <f t="shared" si="11"/>
        <v>0</v>
      </c>
    </row>
    <row r="79" spans="1:16" ht="25.5">
      <c r="A79" s="8" t="s">
        <v>263</v>
      </c>
      <c r="B79" s="9" t="s">
        <v>264</v>
      </c>
      <c r="C79" s="10">
        <v>0</v>
      </c>
      <c r="D79" s="10">
        <v>36.9</v>
      </c>
      <c r="E79" s="10">
        <v>0</v>
      </c>
      <c r="F79" s="10">
        <v>0</v>
      </c>
      <c r="G79" s="10">
        <v>0</v>
      </c>
      <c r="H79" s="10">
        <v>10.88</v>
      </c>
      <c r="I79" s="10">
        <v>0</v>
      </c>
      <c r="J79" s="10">
        <v>0</v>
      </c>
      <c r="K79" s="10">
        <f t="shared" si="6"/>
        <v>0</v>
      </c>
      <c r="L79" s="10">
        <f t="shared" si="7"/>
        <v>36.9</v>
      </c>
      <c r="M79" s="10">
        <f t="shared" si="8"/>
        <v>0</v>
      </c>
      <c r="N79" s="10">
        <f t="shared" si="9"/>
        <v>26.019999999999996</v>
      </c>
      <c r="O79" s="10">
        <f t="shared" si="10"/>
        <v>-10.88</v>
      </c>
      <c r="P79" s="10">
        <f t="shared" si="11"/>
        <v>0</v>
      </c>
    </row>
    <row r="80" spans="1:16">
      <c r="A80" s="5" t="s">
        <v>134</v>
      </c>
      <c r="B80" s="6" t="s">
        <v>135</v>
      </c>
      <c r="C80" s="7">
        <v>0</v>
      </c>
      <c r="D80" s="7">
        <v>16600</v>
      </c>
      <c r="E80" s="7">
        <v>6245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6245</v>
      </c>
      <c r="L80" s="7">
        <f t="shared" si="7"/>
        <v>16600</v>
      </c>
      <c r="M80" s="7">
        <f t="shared" si="8"/>
        <v>0</v>
      </c>
      <c r="N80" s="7">
        <f t="shared" si="9"/>
        <v>16600</v>
      </c>
      <c r="O80" s="7">
        <f t="shared" si="10"/>
        <v>6245</v>
      </c>
      <c r="P80" s="7">
        <f t="shared" si="11"/>
        <v>0</v>
      </c>
    </row>
    <row r="81" spans="1:16" ht="25.5">
      <c r="A81" s="8" t="s">
        <v>255</v>
      </c>
      <c r="B81" s="9" t="s">
        <v>256</v>
      </c>
      <c r="C81" s="10">
        <v>0</v>
      </c>
      <c r="D81" s="10">
        <v>16600</v>
      </c>
      <c r="E81" s="10">
        <v>6245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6245</v>
      </c>
      <c r="L81" s="10">
        <f t="shared" si="7"/>
        <v>16600</v>
      </c>
      <c r="M81" s="10">
        <f t="shared" si="8"/>
        <v>0</v>
      </c>
      <c r="N81" s="10">
        <f t="shared" si="9"/>
        <v>16600</v>
      </c>
      <c r="O81" s="10">
        <f t="shared" si="10"/>
        <v>6245</v>
      </c>
      <c r="P81" s="10">
        <f t="shared" si="11"/>
        <v>0</v>
      </c>
    </row>
    <row r="82" spans="1:16" ht="25.5">
      <c r="A82" s="5" t="s">
        <v>272</v>
      </c>
      <c r="B82" s="6" t="s">
        <v>273</v>
      </c>
      <c r="C82" s="7">
        <v>200</v>
      </c>
      <c r="D82" s="7">
        <v>200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200</v>
      </c>
      <c r="M82" s="7">
        <f t="shared" si="8"/>
        <v>0</v>
      </c>
      <c r="N82" s="7">
        <f t="shared" si="9"/>
        <v>200</v>
      </c>
      <c r="O82" s="7">
        <f t="shared" si="10"/>
        <v>0</v>
      </c>
      <c r="P82" s="7">
        <f t="shared" si="11"/>
        <v>0</v>
      </c>
    </row>
    <row r="83" spans="1:16">
      <c r="A83" s="8" t="s">
        <v>261</v>
      </c>
      <c r="B83" s="9" t="s">
        <v>262</v>
      </c>
      <c r="C83" s="10">
        <v>200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0</v>
      </c>
      <c r="O83" s="10">
        <f t="shared" si="10"/>
        <v>0</v>
      </c>
      <c r="P83" s="10">
        <f t="shared" si="11"/>
        <v>0</v>
      </c>
    </row>
    <row r="84" spans="1:16" ht="25.5">
      <c r="A84" s="8" t="s">
        <v>263</v>
      </c>
      <c r="B84" s="9" t="s">
        <v>264</v>
      </c>
      <c r="C84" s="10">
        <v>0</v>
      </c>
      <c r="D84" s="10">
        <v>200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200</v>
      </c>
      <c r="M84" s="10">
        <f t="shared" si="8"/>
        <v>0</v>
      </c>
      <c r="N84" s="10">
        <f t="shared" si="9"/>
        <v>200</v>
      </c>
      <c r="O84" s="10">
        <f t="shared" si="10"/>
        <v>0</v>
      </c>
      <c r="P84" s="10">
        <f t="shared" si="11"/>
        <v>0</v>
      </c>
    </row>
    <row r="85" spans="1:16">
      <c r="A85" s="5" t="s">
        <v>274</v>
      </c>
      <c r="B85" s="6" t="s">
        <v>268</v>
      </c>
      <c r="C85" s="7">
        <v>0</v>
      </c>
      <c r="D85" s="7">
        <v>667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667</v>
      </c>
      <c r="M85" s="7">
        <f t="shared" si="8"/>
        <v>0</v>
      </c>
      <c r="N85" s="7">
        <f t="shared" si="9"/>
        <v>667</v>
      </c>
      <c r="O85" s="7">
        <f t="shared" si="10"/>
        <v>0</v>
      </c>
      <c r="P85" s="7">
        <f t="shared" si="11"/>
        <v>0</v>
      </c>
    </row>
    <row r="86" spans="1:16" ht="25.5">
      <c r="A86" s="8" t="s">
        <v>263</v>
      </c>
      <c r="B86" s="9" t="s">
        <v>264</v>
      </c>
      <c r="C86" s="10">
        <v>0</v>
      </c>
      <c r="D86" s="10">
        <v>667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667</v>
      </c>
      <c r="M86" s="10">
        <f t="shared" si="8"/>
        <v>0</v>
      </c>
      <c r="N86" s="10">
        <f t="shared" si="9"/>
        <v>667</v>
      </c>
      <c r="O86" s="10">
        <f t="shared" si="10"/>
        <v>0</v>
      </c>
      <c r="P86" s="10">
        <f t="shared" si="11"/>
        <v>0</v>
      </c>
    </row>
    <row r="87" spans="1:16" ht="25.5">
      <c r="A87" s="5" t="s">
        <v>137</v>
      </c>
      <c r="B87" s="6" t="s">
        <v>138</v>
      </c>
      <c r="C87" s="7">
        <v>22.8</v>
      </c>
      <c r="D87" s="7">
        <v>459.82</v>
      </c>
      <c r="E87" s="7">
        <v>1.9000000000000001</v>
      </c>
      <c r="F87" s="7">
        <v>0</v>
      </c>
      <c r="G87" s="7">
        <v>0</v>
      </c>
      <c r="H87" s="7">
        <v>0</v>
      </c>
      <c r="I87" s="7">
        <v>16.992740000000001</v>
      </c>
      <c r="J87" s="7">
        <v>16.992740000000001</v>
      </c>
      <c r="K87" s="7">
        <f t="shared" si="6"/>
        <v>1.9000000000000001</v>
      </c>
      <c r="L87" s="7">
        <f t="shared" si="7"/>
        <v>459.82</v>
      </c>
      <c r="M87" s="7">
        <f t="shared" si="8"/>
        <v>0</v>
      </c>
      <c r="N87" s="7">
        <f t="shared" si="9"/>
        <v>459.82</v>
      </c>
      <c r="O87" s="7">
        <f t="shared" si="10"/>
        <v>1.9000000000000001</v>
      </c>
      <c r="P87" s="7">
        <f t="shared" si="11"/>
        <v>0</v>
      </c>
    </row>
    <row r="88" spans="1:16" ht="25.5">
      <c r="A88" s="5" t="s">
        <v>139</v>
      </c>
      <c r="B88" s="6" t="s">
        <v>69</v>
      </c>
      <c r="C88" s="7">
        <v>0</v>
      </c>
      <c r="D88" s="7">
        <v>28</v>
      </c>
      <c r="E88" s="7">
        <v>0</v>
      </c>
      <c r="F88" s="7">
        <v>0</v>
      </c>
      <c r="G88" s="7">
        <v>0</v>
      </c>
      <c r="H88" s="7">
        <v>0</v>
      </c>
      <c r="I88" s="7">
        <v>16.992740000000001</v>
      </c>
      <c r="J88" s="7">
        <v>16.992740000000001</v>
      </c>
      <c r="K88" s="7">
        <f t="shared" si="6"/>
        <v>0</v>
      </c>
      <c r="L88" s="7">
        <f t="shared" si="7"/>
        <v>28</v>
      </c>
      <c r="M88" s="7">
        <f t="shared" si="8"/>
        <v>0</v>
      </c>
      <c r="N88" s="7">
        <f t="shared" si="9"/>
        <v>28</v>
      </c>
      <c r="O88" s="7">
        <f t="shared" si="10"/>
        <v>0</v>
      </c>
      <c r="P88" s="7">
        <f t="shared" si="11"/>
        <v>0</v>
      </c>
    </row>
    <row r="89" spans="1:16" ht="25.5">
      <c r="A89" s="8" t="s">
        <v>255</v>
      </c>
      <c r="B89" s="9" t="s">
        <v>256</v>
      </c>
      <c r="C89" s="10">
        <v>0</v>
      </c>
      <c r="D89" s="10">
        <v>28</v>
      </c>
      <c r="E89" s="10">
        <v>0</v>
      </c>
      <c r="F89" s="10">
        <v>0</v>
      </c>
      <c r="G89" s="10">
        <v>0</v>
      </c>
      <c r="H89" s="10">
        <v>0</v>
      </c>
      <c r="I89" s="10">
        <v>16.992740000000001</v>
      </c>
      <c r="J89" s="10">
        <v>16.992740000000001</v>
      </c>
      <c r="K89" s="10">
        <f t="shared" si="6"/>
        <v>0</v>
      </c>
      <c r="L89" s="10">
        <f t="shared" si="7"/>
        <v>28</v>
      </c>
      <c r="M89" s="10">
        <f t="shared" si="8"/>
        <v>0</v>
      </c>
      <c r="N89" s="10">
        <f t="shared" si="9"/>
        <v>28</v>
      </c>
      <c r="O89" s="10">
        <f t="shared" si="10"/>
        <v>0</v>
      </c>
      <c r="P89" s="10">
        <f t="shared" si="11"/>
        <v>0</v>
      </c>
    </row>
    <row r="90" spans="1:16" ht="51">
      <c r="A90" s="5" t="s">
        <v>146</v>
      </c>
      <c r="B90" s="6" t="s">
        <v>147</v>
      </c>
      <c r="C90" s="7">
        <v>22.8</v>
      </c>
      <c r="D90" s="7">
        <v>210.20000000000002</v>
      </c>
      <c r="E90" s="7">
        <v>1.9000000000000001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1.9000000000000001</v>
      </c>
      <c r="L90" s="7">
        <f t="shared" si="7"/>
        <v>210.20000000000002</v>
      </c>
      <c r="M90" s="7">
        <f t="shared" si="8"/>
        <v>0</v>
      </c>
      <c r="N90" s="7">
        <f t="shared" si="9"/>
        <v>210.20000000000002</v>
      </c>
      <c r="O90" s="7">
        <f t="shared" si="10"/>
        <v>1.9000000000000001</v>
      </c>
      <c r="P90" s="7">
        <f t="shared" si="11"/>
        <v>0</v>
      </c>
    </row>
    <row r="91" spans="1:16">
      <c r="A91" s="8" t="s">
        <v>26</v>
      </c>
      <c r="B91" s="9" t="s">
        <v>27</v>
      </c>
      <c r="C91" s="10">
        <v>8.5</v>
      </c>
      <c r="D91" s="10">
        <v>8.5</v>
      </c>
      <c r="E91" s="10">
        <v>0.70833333333333337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0.70833333333333337</v>
      </c>
      <c r="L91" s="10">
        <f t="shared" si="7"/>
        <v>8.5</v>
      </c>
      <c r="M91" s="10">
        <f t="shared" si="8"/>
        <v>0</v>
      </c>
      <c r="N91" s="10">
        <f t="shared" si="9"/>
        <v>8.5</v>
      </c>
      <c r="O91" s="10">
        <f t="shared" si="10"/>
        <v>0.70833333333333337</v>
      </c>
      <c r="P91" s="10">
        <f t="shared" si="11"/>
        <v>0</v>
      </c>
    </row>
    <row r="92" spans="1:16">
      <c r="A92" s="8" t="s">
        <v>28</v>
      </c>
      <c r="B92" s="9" t="s">
        <v>29</v>
      </c>
      <c r="C92" s="10">
        <v>6</v>
      </c>
      <c r="D92" s="10">
        <v>6</v>
      </c>
      <c r="E92" s="10">
        <v>0.5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0.5</v>
      </c>
      <c r="L92" s="10">
        <f t="shared" si="7"/>
        <v>6</v>
      </c>
      <c r="M92" s="10">
        <f t="shared" si="8"/>
        <v>0</v>
      </c>
      <c r="N92" s="10">
        <f t="shared" si="9"/>
        <v>6</v>
      </c>
      <c r="O92" s="10">
        <f t="shared" si="10"/>
        <v>0.5</v>
      </c>
      <c r="P92" s="10">
        <f t="shared" si="11"/>
        <v>0</v>
      </c>
    </row>
    <row r="93" spans="1:16">
      <c r="A93" s="8" t="s">
        <v>30</v>
      </c>
      <c r="B93" s="9" t="s">
        <v>31</v>
      </c>
      <c r="C93" s="10">
        <v>8.3000000000000007</v>
      </c>
      <c r="D93" s="10">
        <v>8.3000000000000007</v>
      </c>
      <c r="E93" s="10">
        <v>0.69166666666666665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0.69166666666666665</v>
      </c>
      <c r="L93" s="10">
        <f t="shared" si="7"/>
        <v>8.3000000000000007</v>
      </c>
      <c r="M93" s="10">
        <f t="shared" si="8"/>
        <v>0</v>
      </c>
      <c r="N93" s="10">
        <f t="shared" si="9"/>
        <v>8.3000000000000007</v>
      </c>
      <c r="O93" s="10">
        <f t="shared" si="10"/>
        <v>0.69166666666666665</v>
      </c>
      <c r="P93" s="10">
        <f t="shared" si="11"/>
        <v>0</v>
      </c>
    </row>
    <row r="94" spans="1:16" ht="25.5">
      <c r="A94" s="8" t="s">
        <v>255</v>
      </c>
      <c r="B94" s="9" t="s">
        <v>256</v>
      </c>
      <c r="C94" s="10">
        <v>0</v>
      </c>
      <c r="D94" s="10">
        <v>187.4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187.4</v>
      </c>
      <c r="M94" s="10">
        <f t="shared" si="8"/>
        <v>0</v>
      </c>
      <c r="N94" s="10">
        <f t="shared" si="9"/>
        <v>187.4</v>
      </c>
      <c r="O94" s="10">
        <f t="shared" si="10"/>
        <v>0</v>
      </c>
      <c r="P94" s="10">
        <f t="shared" si="11"/>
        <v>0</v>
      </c>
    </row>
    <row r="95" spans="1:16" ht="25.5">
      <c r="A95" s="5" t="s">
        <v>148</v>
      </c>
      <c r="B95" s="6" t="s">
        <v>149</v>
      </c>
      <c r="C95" s="7">
        <v>0</v>
      </c>
      <c r="D95" s="7">
        <v>221.62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221.62</v>
      </c>
      <c r="M95" s="7">
        <f t="shared" si="8"/>
        <v>0</v>
      </c>
      <c r="N95" s="7">
        <f t="shared" si="9"/>
        <v>221.62</v>
      </c>
      <c r="O95" s="7">
        <f t="shared" si="10"/>
        <v>0</v>
      </c>
      <c r="P95" s="7">
        <f t="shared" si="11"/>
        <v>0</v>
      </c>
    </row>
    <row r="96" spans="1:16" ht="25.5">
      <c r="A96" s="8" t="s">
        <v>255</v>
      </c>
      <c r="B96" s="9" t="s">
        <v>256</v>
      </c>
      <c r="C96" s="10">
        <v>0</v>
      </c>
      <c r="D96" s="10">
        <v>221.62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221.62</v>
      </c>
      <c r="M96" s="10">
        <f t="shared" si="8"/>
        <v>0</v>
      </c>
      <c r="N96" s="10">
        <f t="shared" si="9"/>
        <v>221.62</v>
      </c>
      <c r="O96" s="10">
        <f t="shared" si="10"/>
        <v>0</v>
      </c>
      <c r="P96" s="10">
        <f t="shared" si="11"/>
        <v>0</v>
      </c>
    </row>
    <row r="97" spans="1:16">
      <c r="A97" s="5" t="s">
        <v>165</v>
      </c>
      <c r="B97" s="6" t="s">
        <v>166</v>
      </c>
      <c r="C97" s="7">
        <v>1876.5000000000002</v>
      </c>
      <c r="D97" s="7">
        <v>4930.5</v>
      </c>
      <c r="E97" s="7">
        <v>275.75000000000006</v>
      </c>
      <c r="F97" s="7">
        <v>0</v>
      </c>
      <c r="G97" s="7">
        <v>0</v>
      </c>
      <c r="H97" s="7">
        <v>32.354320000000001</v>
      </c>
      <c r="I97" s="7">
        <v>0</v>
      </c>
      <c r="J97" s="7">
        <v>0</v>
      </c>
      <c r="K97" s="7">
        <f t="shared" si="6"/>
        <v>275.75000000000006</v>
      </c>
      <c r="L97" s="7">
        <f t="shared" si="7"/>
        <v>4930.5</v>
      </c>
      <c r="M97" s="7">
        <f t="shared" si="8"/>
        <v>0</v>
      </c>
      <c r="N97" s="7">
        <f t="shared" si="9"/>
        <v>4898.1456799999996</v>
      </c>
      <c r="O97" s="7">
        <f t="shared" si="10"/>
        <v>243.39568000000006</v>
      </c>
      <c r="P97" s="7">
        <f t="shared" si="11"/>
        <v>11.733207615593832</v>
      </c>
    </row>
    <row r="98" spans="1:16">
      <c r="A98" s="5" t="s">
        <v>170</v>
      </c>
      <c r="B98" s="6" t="s">
        <v>171</v>
      </c>
      <c r="C98" s="7">
        <v>8</v>
      </c>
      <c r="D98" s="7">
        <v>280</v>
      </c>
      <c r="E98" s="7">
        <v>125.66666666666667</v>
      </c>
      <c r="F98" s="7">
        <v>0</v>
      </c>
      <c r="G98" s="7">
        <v>0</v>
      </c>
      <c r="H98" s="7">
        <v>0.48000000000000004</v>
      </c>
      <c r="I98" s="7">
        <v>0</v>
      </c>
      <c r="J98" s="7">
        <v>0</v>
      </c>
      <c r="K98" s="7">
        <f t="shared" si="6"/>
        <v>125.66666666666667</v>
      </c>
      <c r="L98" s="7">
        <f t="shared" si="7"/>
        <v>280</v>
      </c>
      <c r="M98" s="7">
        <f t="shared" si="8"/>
        <v>0</v>
      </c>
      <c r="N98" s="7">
        <f t="shared" si="9"/>
        <v>279.52</v>
      </c>
      <c r="O98" s="7">
        <f t="shared" si="10"/>
        <v>125.18666666666667</v>
      </c>
      <c r="P98" s="7">
        <f t="shared" si="11"/>
        <v>0.38196286472148544</v>
      </c>
    </row>
    <row r="99" spans="1:16">
      <c r="A99" s="8" t="s">
        <v>26</v>
      </c>
      <c r="B99" s="9" t="s">
        <v>27</v>
      </c>
      <c r="C99" s="10">
        <v>2.8000000000000003</v>
      </c>
      <c r="D99" s="10">
        <v>2.8000000000000003</v>
      </c>
      <c r="E99" s="10">
        <v>0.23333333333333334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0.23333333333333334</v>
      </c>
      <c r="L99" s="10">
        <f t="shared" si="7"/>
        <v>2.8000000000000003</v>
      </c>
      <c r="M99" s="10">
        <f t="shared" si="8"/>
        <v>0</v>
      </c>
      <c r="N99" s="10">
        <f t="shared" si="9"/>
        <v>2.8000000000000003</v>
      </c>
      <c r="O99" s="10">
        <f t="shared" si="10"/>
        <v>0.23333333333333334</v>
      </c>
      <c r="P99" s="10">
        <f t="shared" si="11"/>
        <v>0</v>
      </c>
    </row>
    <row r="100" spans="1:16">
      <c r="A100" s="8" t="s">
        <v>28</v>
      </c>
      <c r="B100" s="9" t="s">
        <v>29</v>
      </c>
      <c r="C100" s="10">
        <v>3.5</v>
      </c>
      <c r="D100" s="10">
        <v>3.5</v>
      </c>
      <c r="E100" s="10">
        <v>0.29166666666666669</v>
      </c>
      <c r="F100" s="10">
        <v>0</v>
      </c>
      <c r="G100" s="10">
        <v>0</v>
      </c>
      <c r="H100" s="10">
        <v>0.2</v>
      </c>
      <c r="I100" s="10">
        <v>0</v>
      </c>
      <c r="J100" s="10">
        <v>0</v>
      </c>
      <c r="K100" s="10">
        <f t="shared" si="6"/>
        <v>0.29166666666666669</v>
      </c>
      <c r="L100" s="10">
        <f t="shared" si="7"/>
        <v>3.5</v>
      </c>
      <c r="M100" s="10">
        <f t="shared" si="8"/>
        <v>0</v>
      </c>
      <c r="N100" s="10">
        <f t="shared" si="9"/>
        <v>3.3</v>
      </c>
      <c r="O100" s="10">
        <f t="shared" si="10"/>
        <v>9.1666666666666674E-2</v>
      </c>
      <c r="P100" s="10">
        <f t="shared" si="11"/>
        <v>68.571428571428569</v>
      </c>
    </row>
    <row r="101" spans="1:16">
      <c r="A101" s="8" t="s">
        <v>30</v>
      </c>
      <c r="B101" s="9" t="s">
        <v>31</v>
      </c>
      <c r="C101" s="10">
        <v>1.7</v>
      </c>
      <c r="D101" s="10">
        <v>1.7</v>
      </c>
      <c r="E101" s="10">
        <v>0.14166666666666666</v>
      </c>
      <c r="F101" s="10">
        <v>0</v>
      </c>
      <c r="G101" s="10">
        <v>0</v>
      </c>
      <c r="H101" s="10">
        <v>0.28000000000000003</v>
      </c>
      <c r="I101" s="10">
        <v>0</v>
      </c>
      <c r="J101" s="10">
        <v>0</v>
      </c>
      <c r="K101" s="10">
        <f t="shared" si="6"/>
        <v>0.14166666666666666</v>
      </c>
      <c r="L101" s="10">
        <f t="shared" si="7"/>
        <v>1.7</v>
      </c>
      <c r="M101" s="10">
        <f t="shared" si="8"/>
        <v>0</v>
      </c>
      <c r="N101" s="10">
        <f t="shared" si="9"/>
        <v>1.42</v>
      </c>
      <c r="O101" s="10">
        <f t="shared" si="10"/>
        <v>-0.13833333333333336</v>
      </c>
      <c r="P101" s="10">
        <f t="shared" si="11"/>
        <v>197.64705882352945</v>
      </c>
    </row>
    <row r="102" spans="1:16" ht="25.5">
      <c r="A102" s="8" t="s">
        <v>255</v>
      </c>
      <c r="B102" s="9" t="s">
        <v>256</v>
      </c>
      <c r="C102" s="10">
        <v>0</v>
      </c>
      <c r="D102" s="10">
        <v>272</v>
      </c>
      <c r="E102" s="10">
        <v>125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125</v>
      </c>
      <c r="L102" s="10">
        <f t="shared" si="7"/>
        <v>272</v>
      </c>
      <c r="M102" s="10">
        <f t="shared" si="8"/>
        <v>0</v>
      </c>
      <c r="N102" s="10">
        <f t="shared" si="9"/>
        <v>272</v>
      </c>
      <c r="O102" s="10">
        <f t="shared" si="10"/>
        <v>125</v>
      </c>
      <c r="P102" s="10">
        <f t="shared" si="11"/>
        <v>0</v>
      </c>
    </row>
    <row r="103" spans="1:16" ht="25.5">
      <c r="A103" s="5" t="s">
        <v>172</v>
      </c>
      <c r="B103" s="6" t="s">
        <v>173</v>
      </c>
      <c r="C103" s="7">
        <v>210</v>
      </c>
      <c r="D103" s="7">
        <v>210</v>
      </c>
      <c r="E103" s="7">
        <v>17.5</v>
      </c>
      <c r="F103" s="7">
        <v>0</v>
      </c>
      <c r="G103" s="7">
        <v>0</v>
      </c>
      <c r="H103" s="7">
        <v>0.14000000000000001</v>
      </c>
      <c r="I103" s="7">
        <v>0</v>
      </c>
      <c r="J103" s="7">
        <v>0</v>
      </c>
      <c r="K103" s="7">
        <f t="shared" si="6"/>
        <v>17.5</v>
      </c>
      <c r="L103" s="7">
        <f t="shared" si="7"/>
        <v>210</v>
      </c>
      <c r="M103" s="7">
        <f t="shared" si="8"/>
        <v>0</v>
      </c>
      <c r="N103" s="7">
        <f t="shared" si="9"/>
        <v>209.86</v>
      </c>
      <c r="O103" s="7">
        <f t="shared" si="10"/>
        <v>17.36</v>
      </c>
      <c r="P103" s="7">
        <f t="shared" si="11"/>
        <v>0.8</v>
      </c>
    </row>
    <row r="104" spans="1:16">
      <c r="A104" s="8" t="s">
        <v>22</v>
      </c>
      <c r="B104" s="9" t="s">
        <v>23</v>
      </c>
      <c r="C104" s="10">
        <v>120</v>
      </c>
      <c r="D104" s="10">
        <v>120</v>
      </c>
      <c r="E104" s="10">
        <v>10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10</v>
      </c>
      <c r="L104" s="10">
        <f t="shared" si="7"/>
        <v>120</v>
      </c>
      <c r="M104" s="10">
        <f t="shared" si="8"/>
        <v>0</v>
      </c>
      <c r="N104" s="10">
        <f t="shared" si="9"/>
        <v>120</v>
      </c>
      <c r="O104" s="10">
        <f t="shared" si="10"/>
        <v>10</v>
      </c>
      <c r="P104" s="10">
        <f t="shared" si="11"/>
        <v>0</v>
      </c>
    </row>
    <row r="105" spans="1:16">
      <c r="A105" s="8" t="s">
        <v>24</v>
      </c>
      <c r="B105" s="9" t="s">
        <v>25</v>
      </c>
      <c r="C105" s="10">
        <v>26.5</v>
      </c>
      <c r="D105" s="10">
        <v>26.5</v>
      </c>
      <c r="E105" s="10">
        <v>2.2083333333333335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2.2083333333333335</v>
      </c>
      <c r="L105" s="10">
        <f t="shared" si="7"/>
        <v>26.5</v>
      </c>
      <c r="M105" s="10">
        <f t="shared" si="8"/>
        <v>0</v>
      </c>
      <c r="N105" s="10">
        <f t="shared" si="9"/>
        <v>26.5</v>
      </c>
      <c r="O105" s="10">
        <f t="shared" si="10"/>
        <v>2.2083333333333335</v>
      </c>
      <c r="P105" s="10">
        <f t="shared" si="11"/>
        <v>0</v>
      </c>
    </row>
    <row r="106" spans="1:16">
      <c r="A106" s="8" t="s">
        <v>26</v>
      </c>
      <c r="B106" s="9" t="s">
        <v>27</v>
      </c>
      <c r="C106" s="10">
        <v>36</v>
      </c>
      <c r="D106" s="10">
        <v>36</v>
      </c>
      <c r="E106" s="10">
        <v>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3</v>
      </c>
      <c r="L106" s="10">
        <f t="shared" si="7"/>
        <v>36</v>
      </c>
      <c r="M106" s="10">
        <f t="shared" si="8"/>
        <v>0</v>
      </c>
      <c r="N106" s="10">
        <f t="shared" si="9"/>
        <v>36</v>
      </c>
      <c r="O106" s="10">
        <f t="shared" si="10"/>
        <v>3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13</v>
      </c>
      <c r="D107" s="10">
        <v>13</v>
      </c>
      <c r="E107" s="10">
        <v>1.0833333333333333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1.0833333333333333</v>
      </c>
      <c r="L107" s="10">
        <f t="shared" si="7"/>
        <v>13</v>
      </c>
      <c r="M107" s="10">
        <f t="shared" si="8"/>
        <v>0</v>
      </c>
      <c r="N107" s="10">
        <f t="shared" si="9"/>
        <v>13</v>
      </c>
      <c r="O107" s="10">
        <f t="shared" si="10"/>
        <v>1.0833333333333333</v>
      </c>
      <c r="P107" s="10">
        <f t="shared" si="11"/>
        <v>0</v>
      </c>
    </row>
    <row r="108" spans="1:16">
      <c r="A108" s="8" t="s">
        <v>30</v>
      </c>
      <c r="B108" s="9" t="s">
        <v>31</v>
      </c>
      <c r="C108" s="10">
        <v>2.5</v>
      </c>
      <c r="D108" s="10">
        <v>2.5</v>
      </c>
      <c r="E108" s="10">
        <v>0.20833333333333334</v>
      </c>
      <c r="F108" s="10">
        <v>0</v>
      </c>
      <c r="G108" s="10">
        <v>0</v>
      </c>
      <c r="H108" s="10">
        <v>0.14000000000000001</v>
      </c>
      <c r="I108" s="10">
        <v>0</v>
      </c>
      <c r="J108" s="10">
        <v>0</v>
      </c>
      <c r="K108" s="10">
        <f t="shared" si="6"/>
        <v>0.20833333333333334</v>
      </c>
      <c r="L108" s="10">
        <f t="shared" si="7"/>
        <v>2.5</v>
      </c>
      <c r="M108" s="10">
        <f t="shared" si="8"/>
        <v>0</v>
      </c>
      <c r="N108" s="10">
        <f t="shared" si="9"/>
        <v>2.36</v>
      </c>
      <c r="O108" s="10">
        <f t="shared" si="10"/>
        <v>6.8333333333333329E-2</v>
      </c>
      <c r="P108" s="10">
        <f t="shared" si="11"/>
        <v>67.2</v>
      </c>
    </row>
    <row r="109" spans="1:16">
      <c r="A109" s="8" t="s">
        <v>32</v>
      </c>
      <c r="B109" s="9" t="s">
        <v>33</v>
      </c>
      <c r="C109" s="10">
        <v>9.5</v>
      </c>
      <c r="D109" s="10">
        <v>9.5</v>
      </c>
      <c r="E109" s="10">
        <v>0.79166666666666663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0.79166666666666663</v>
      </c>
      <c r="L109" s="10">
        <f t="shared" si="7"/>
        <v>9.5</v>
      </c>
      <c r="M109" s="10">
        <f t="shared" si="8"/>
        <v>0</v>
      </c>
      <c r="N109" s="10">
        <f t="shared" si="9"/>
        <v>9.5</v>
      </c>
      <c r="O109" s="10">
        <f t="shared" si="10"/>
        <v>0.79166666666666663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</v>
      </c>
      <c r="D110" s="10">
        <v>1</v>
      </c>
      <c r="E110" s="10">
        <v>8.3333333333333329E-2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8.3333333333333329E-2</v>
      </c>
      <c r="L110" s="10">
        <f t="shared" si="7"/>
        <v>1</v>
      </c>
      <c r="M110" s="10">
        <f t="shared" si="8"/>
        <v>0</v>
      </c>
      <c r="N110" s="10">
        <f t="shared" si="9"/>
        <v>1</v>
      </c>
      <c r="O110" s="10">
        <f t="shared" si="10"/>
        <v>8.3333333333333329E-2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1.5</v>
      </c>
      <c r="D111" s="10">
        <v>1.5</v>
      </c>
      <c r="E111" s="10">
        <v>0.125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0.125</v>
      </c>
      <c r="L111" s="10">
        <f t="shared" si="7"/>
        <v>1.5</v>
      </c>
      <c r="M111" s="10">
        <f t="shared" si="8"/>
        <v>0</v>
      </c>
      <c r="N111" s="10">
        <f t="shared" si="9"/>
        <v>1.5</v>
      </c>
      <c r="O111" s="10">
        <f t="shared" si="10"/>
        <v>0.125</v>
      </c>
      <c r="P111" s="10">
        <f t="shared" si="11"/>
        <v>0</v>
      </c>
    </row>
    <row r="112" spans="1:16">
      <c r="A112" s="5" t="s">
        <v>174</v>
      </c>
      <c r="B112" s="6" t="s">
        <v>175</v>
      </c>
      <c r="C112" s="7">
        <v>1591.0000000000002</v>
      </c>
      <c r="D112" s="7">
        <v>2261</v>
      </c>
      <c r="E112" s="7">
        <v>132.58333333333337</v>
      </c>
      <c r="F112" s="7">
        <v>0</v>
      </c>
      <c r="G112" s="7">
        <v>0</v>
      </c>
      <c r="H112" s="7">
        <v>9.3741199999999996</v>
      </c>
      <c r="I112" s="7">
        <v>0</v>
      </c>
      <c r="J112" s="7">
        <v>0</v>
      </c>
      <c r="K112" s="7">
        <f t="shared" si="6"/>
        <v>132.58333333333337</v>
      </c>
      <c r="L112" s="7">
        <f t="shared" si="7"/>
        <v>2261</v>
      </c>
      <c r="M112" s="7">
        <f t="shared" si="8"/>
        <v>0</v>
      </c>
      <c r="N112" s="7">
        <f t="shared" si="9"/>
        <v>2251.6258800000001</v>
      </c>
      <c r="O112" s="7">
        <f t="shared" si="10"/>
        <v>123.20921333333337</v>
      </c>
      <c r="P112" s="7">
        <f t="shared" si="11"/>
        <v>7.0703607793840328</v>
      </c>
    </row>
    <row r="113" spans="1:16">
      <c r="A113" s="8" t="s">
        <v>22</v>
      </c>
      <c r="B113" s="9" t="s">
        <v>23</v>
      </c>
      <c r="C113" s="10">
        <v>1253.6000000000001</v>
      </c>
      <c r="D113" s="10">
        <v>1253.6000000000001</v>
      </c>
      <c r="E113" s="10">
        <v>104.46666666666667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104.46666666666667</v>
      </c>
      <c r="L113" s="10">
        <f t="shared" si="7"/>
        <v>1253.6000000000001</v>
      </c>
      <c r="M113" s="10">
        <f t="shared" si="8"/>
        <v>0</v>
      </c>
      <c r="N113" s="10">
        <f t="shared" si="9"/>
        <v>1253.6000000000001</v>
      </c>
      <c r="O113" s="10">
        <f t="shared" si="10"/>
        <v>104.46666666666667</v>
      </c>
      <c r="P113" s="10">
        <f t="shared" si="11"/>
        <v>0</v>
      </c>
    </row>
    <row r="114" spans="1:16">
      <c r="A114" s="8" t="s">
        <v>24</v>
      </c>
      <c r="B114" s="9" t="s">
        <v>25</v>
      </c>
      <c r="C114" s="10">
        <v>272</v>
      </c>
      <c r="D114" s="10">
        <v>272</v>
      </c>
      <c r="E114" s="10">
        <v>22.666666666666668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22.666666666666668</v>
      </c>
      <c r="L114" s="10">
        <f t="shared" si="7"/>
        <v>272</v>
      </c>
      <c r="M114" s="10">
        <f t="shared" si="8"/>
        <v>0</v>
      </c>
      <c r="N114" s="10">
        <f t="shared" si="9"/>
        <v>272</v>
      </c>
      <c r="O114" s="10">
        <f t="shared" si="10"/>
        <v>22.666666666666668</v>
      </c>
      <c r="P114" s="10">
        <f t="shared" si="11"/>
        <v>0</v>
      </c>
    </row>
    <row r="115" spans="1:16">
      <c r="A115" s="8" t="s">
        <v>26</v>
      </c>
      <c r="B115" s="9" t="s">
        <v>27</v>
      </c>
      <c r="C115" s="10">
        <v>44.300000000000004</v>
      </c>
      <c r="D115" s="10">
        <v>44.300000000000004</v>
      </c>
      <c r="E115" s="10">
        <v>3.6916666666666664</v>
      </c>
      <c r="F115" s="10">
        <v>0</v>
      </c>
      <c r="G115" s="10">
        <v>0</v>
      </c>
      <c r="H115" s="10">
        <v>6.9141199999999996</v>
      </c>
      <c r="I115" s="10">
        <v>0</v>
      </c>
      <c r="J115" s="10">
        <v>0</v>
      </c>
      <c r="K115" s="10">
        <f t="shared" si="6"/>
        <v>3.6916666666666664</v>
      </c>
      <c r="L115" s="10">
        <f t="shared" si="7"/>
        <v>44.300000000000004</v>
      </c>
      <c r="M115" s="10">
        <f t="shared" si="8"/>
        <v>0</v>
      </c>
      <c r="N115" s="10">
        <f t="shared" si="9"/>
        <v>37.385880000000007</v>
      </c>
      <c r="O115" s="10">
        <f t="shared" si="10"/>
        <v>-3.2224533333333332</v>
      </c>
      <c r="P115" s="10">
        <f t="shared" si="11"/>
        <v>187.28993227990972</v>
      </c>
    </row>
    <row r="116" spans="1:16">
      <c r="A116" s="8" t="s">
        <v>28</v>
      </c>
      <c r="B116" s="9" t="s">
        <v>29</v>
      </c>
      <c r="C116" s="10">
        <v>7.2</v>
      </c>
      <c r="D116" s="10">
        <v>7.2</v>
      </c>
      <c r="E116" s="10">
        <v>0.6</v>
      </c>
      <c r="F116" s="10">
        <v>0</v>
      </c>
      <c r="G116" s="10">
        <v>0</v>
      </c>
      <c r="H116" s="10">
        <v>2.46</v>
      </c>
      <c r="I116" s="10">
        <v>0</v>
      </c>
      <c r="J116" s="10">
        <v>0</v>
      </c>
      <c r="K116" s="10">
        <f t="shared" si="6"/>
        <v>0.6</v>
      </c>
      <c r="L116" s="10">
        <f t="shared" si="7"/>
        <v>7.2</v>
      </c>
      <c r="M116" s="10">
        <f t="shared" si="8"/>
        <v>0</v>
      </c>
      <c r="N116" s="10">
        <f t="shared" si="9"/>
        <v>4.74</v>
      </c>
      <c r="O116" s="10">
        <f t="shared" si="10"/>
        <v>-1.8599999999999999</v>
      </c>
      <c r="P116" s="10">
        <f t="shared" si="11"/>
        <v>410.00000000000006</v>
      </c>
    </row>
    <row r="117" spans="1:16">
      <c r="A117" s="8" t="s">
        <v>32</v>
      </c>
      <c r="B117" s="9" t="s">
        <v>33</v>
      </c>
      <c r="C117" s="10">
        <v>12.700000000000001</v>
      </c>
      <c r="D117" s="10">
        <v>12.700000000000001</v>
      </c>
      <c r="E117" s="10">
        <v>1.0583333333333333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1.0583333333333333</v>
      </c>
      <c r="L117" s="10">
        <f t="shared" si="7"/>
        <v>12.700000000000001</v>
      </c>
      <c r="M117" s="10">
        <f t="shared" si="8"/>
        <v>0</v>
      </c>
      <c r="N117" s="10">
        <f t="shared" si="9"/>
        <v>12.700000000000001</v>
      </c>
      <c r="O117" s="10">
        <f t="shared" si="10"/>
        <v>1.0583333333333333</v>
      </c>
      <c r="P117" s="10">
        <f t="shared" si="11"/>
        <v>0</v>
      </c>
    </row>
    <row r="118" spans="1:16">
      <c r="A118" s="8" t="s">
        <v>34</v>
      </c>
      <c r="B118" s="9" t="s">
        <v>35</v>
      </c>
      <c r="C118" s="10">
        <v>0.2</v>
      </c>
      <c r="D118" s="10">
        <v>0.2</v>
      </c>
      <c r="E118" s="10">
        <v>1.666666666666667E-2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1.666666666666667E-2</v>
      </c>
      <c r="L118" s="10">
        <f t="shared" si="7"/>
        <v>0.2</v>
      </c>
      <c r="M118" s="10">
        <f t="shared" si="8"/>
        <v>0</v>
      </c>
      <c r="N118" s="10">
        <f t="shared" si="9"/>
        <v>0.2</v>
      </c>
      <c r="O118" s="10">
        <f t="shared" si="10"/>
        <v>1.666666666666667E-2</v>
      </c>
      <c r="P118" s="10">
        <f t="shared" si="11"/>
        <v>0</v>
      </c>
    </row>
    <row r="119" spans="1:16">
      <c r="A119" s="8" t="s">
        <v>36</v>
      </c>
      <c r="B119" s="9" t="s">
        <v>37</v>
      </c>
      <c r="C119" s="10">
        <v>1</v>
      </c>
      <c r="D119" s="10">
        <v>1</v>
      </c>
      <c r="E119" s="10">
        <v>8.3333333333333329E-2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8.3333333333333329E-2</v>
      </c>
      <c r="L119" s="10">
        <f t="shared" si="7"/>
        <v>1</v>
      </c>
      <c r="M119" s="10">
        <f t="shared" si="8"/>
        <v>0</v>
      </c>
      <c r="N119" s="10">
        <f t="shared" si="9"/>
        <v>1</v>
      </c>
      <c r="O119" s="10">
        <f t="shared" si="10"/>
        <v>8.3333333333333329E-2</v>
      </c>
      <c r="P119" s="10">
        <f t="shared" si="11"/>
        <v>0</v>
      </c>
    </row>
    <row r="120" spans="1:16" ht="25.5">
      <c r="A120" s="8" t="s">
        <v>255</v>
      </c>
      <c r="B120" s="9" t="s">
        <v>256</v>
      </c>
      <c r="C120" s="10">
        <v>0</v>
      </c>
      <c r="D120" s="10">
        <v>670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670</v>
      </c>
      <c r="M120" s="10">
        <f t="shared" si="8"/>
        <v>0</v>
      </c>
      <c r="N120" s="10">
        <f t="shared" si="9"/>
        <v>670</v>
      </c>
      <c r="O120" s="10">
        <f t="shared" si="10"/>
        <v>0</v>
      </c>
      <c r="P120" s="10">
        <f t="shared" si="11"/>
        <v>0</v>
      </c>
    </row>
    <row r="121" spans="1:16">
      <c r="A121" s="5" t="s">
        <v>178</v>
      </c>
      <c r="B121" s="6" t="s">
        <v>179</v>
      </c>
      <c r="C121" s="7">
        <v>0</v>
      </c>
      <c r="D121" s="7">
        <v>65.5</v>
      </c>
      <c r="E121" s="7">
        <v>0</v>
      </c>
      <c r="F121" s="7">
        <v>0</v>
      </c>
      <c r="G121" s="7">
        <v>0</v>
      </c>
      <c r="H121" s="7">
        <v>22.360200000000003</v>
      </c>
      <c r="I121" s="7">
        <v>0</v>
      </c>
      <c r="J121" s="7">
        <v>0</v>
      </c>
      <c r="K121" s="7">
        <f t="shared" si="6"/>
        <v>0</v>
      </c>
      <c r="L121" s="7">
        <f t="shared" si="7"/>
        <v>65.5</v>
      </c>
      <c r="M121" s="7">
        <f t="shared" si="8"/>
        <v>0</v>
      </c>
      <c r="N121" s="7">
        <f t="shared" si="9"/>
        <v>43.139799999999994</v>
      </c>
      <c r="O121" s="7">
        <f t="shared" si="10"/>
        <v>-22.360200000000003</v>
      </c>
      <c r="P121" s="7">
        <f t="shared" si="11"/>
        <v>0</v>
      </c>
    </row>
    <row r="122" spans="1:16">
      <c r="A122" s="8" t="s">
        <v>64</v>
      </c>
      <c r="B122" s="9" t="s">
        <v>65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22.360200000000003</v>
      </c>
      <c r="I122" s="10">
        <v>0</v>
      </c>
      <c r="J122" s="10">
        <v>0</v>
      </c>
      <c r="K122" s="10">
        <f t="shared" si="6"/>
        <v>0</v>
      </c>
      <c r="L122" s="10">
        <f t="shared" si="7"/>
        <v>0</v>
      </c>
      <c r="M122" s="10">
        <f t="shared" si="8"/>
        <v>0</v>
      </c>
      <c r="N122" s="10">
        <f t="shared" si="9"/>
        <v>-22.360200000000003</v>
      </c>
      <c r="O122" s="10">
        <f t="shared" si="10"/>
        <v>-22.360200000000003</v>
      </c>
      <c r="P122" s="10">
        <f t="shared" si="11"/>
        <v>0</v>
      </c>
    </row>
    <row r="123" spans="1:16" ht="25.5">
      <c r="A123" s="8" t="s">
        <v>255</v>
      </c>
      <c r="B123" s="9" t="s">
        <v>256</v>
      </c>
      <c r="C123" s="10">
        <v>0</v>
      </c>
      <c r="D123" s="10">
        <v>65.5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65.5</v>
      </c>
      <c r="M123" s="10">
        <f t="shared" si="8"/>
        <v>0</v>
      </c>
      <c r="N123" s="10">
        <f t="shared" si="9"/>
        <v>65.5</v>
      </c>
      <c r="O123" s="10">
        <f t="shared" si="10"/>
        <v>0</v>
      </c>
      <c r="P123" s="10">
        <f t="shared" si="11"/>
        <v>0</v>
      </c>
    </row>
    <row r="124" spans="1:16">
      <c r="A124" s="5" t="s">
        <v>180</v>
      </c>
      <c r="B124" s="6" t="s">
        <v>181</v>
      </c>
      <c r="C124" s="7">
        <v>0</v>
      </c>
      <c r="D124" s="7">
        <v>30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30</v>
      </c>
      <c r="M124" s="7">
        <f t="shared" si="8"/>
        <v>0</v>
      </c>
      <c r="N124" s="7">
        <f t="shared" si="9"/>
        <v>30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263</v>
      </c>
      <c r="B125" s="9" t="s">
        <v>264</v>
      </c>
      <c r="C125" s="10">
        <v>0</v>
      </c>
      <c r="D125" s="10">
        <v>30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30</v>
      </c>
      <c r="M125" s="10">
        <f t="shared" si="8"/>
        <v>0</v>
      </c>
      <c r="N125" s="10">
        <f t="shared" si="9"/>
        <v>30</v>
      </c>
      <c r="O125" s="10">
        <f t="shared" si="10"/>
        <v>0</v>
      </c>
      <c r="P125" s="10">
        <f t="shared" si="11"/>
        <v>0</v>
      </c>
    </row>
    <row r="126" spans="1:16">
      <c r="A126" s="5" t="s">
        <v>275</v>
      </c>
      <c r="B126" s="6" t="s">
        <v>258</v>
      </c>
      <c r="C126" s="7">
        <v>67.5</v>
      </c>
      <c r="D126" s="7">
        <v>1713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1713</v>
      </c>
      <c r="M126" s="7">
        <f t="shared" si="8"/>
        <v>0</v>
      </c>
      <c r="N126" s="7">
        <f t="shared" si="9"/>
        <v>1713</v>
      </c>
      <c r="O126" s="7">
        <f t="shared" si="10"/>
        <v>0</v>
      </c>
      <c r="P126" s="7">
        <f t="shared" si="11"/>
        <v>0</v>
      </c>
    </row>
    <row r="127" spans="1:16">
      <c r="A127" s="8" t="s">
        <v>261</v>
      </c>
      <c r="B127" s="9" t="s">
        <v>262</v>
      </c>
      <c r="C127" s="10">
        <v>67.5</v>
      </c>
      <c r="D127" s="10">
        <v>1614.5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1614.5</v>
      </c>
      <c r="M127" s="10">
        <f t="shared" si="8"/>
        <v>0</v>
      </c>
      <c r="N127" s="10">
        <f t="shared" si="9"/>
        <v>1614.5</v>
      </c>
      <c r="O127" s="10">
        <f t="shared" si="10"/>
        <v>0</v>
      </c>
      <c r="P127" s="10">
        <f t="shared" si="11"/>
        <v>0</v>
      </c>
    </row>
    <row r="128" spans="1:16" ht="25.5">
      <c r="A128" s="8" t="s">
        <v>263</v>
      </c>
      <c r="B128" s="9" t="s">
        <v>264</v>
      </c>
      <c r="C128" s="10">
        <v>0</v>
      </c>
      <c r="D128" s="10">
        <v>98.5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98.5</v>
      </c>
      <c r="M128" s="10">
        <f t="shared" si="8"/>
        <v>0</v>
      </c>
      <c r="N128" s="10">
        <f t="shared" si="9"/>
        <v>98.5</v>
      </c>
      <c r="O128" s="10">
        <f t="shared" si="10"/>
        <v>0</v>
      </c>
      <c r="P128" s="10">
        <f t="shared" si="11"/>
        <v>0</v>
      </c>
    </row>
    <row r="129" spans="1:16">
      <c r="A129" s="5" t="s">
        <v>276</v>
      </c>
      <c r="B129" s="6" t="s">
        <v>268</v>
      </c>
      <c r="C129" s="7">
        <v>0</v>
      </c>
      <c r="D129" s="7">
        <v>371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371</v>
      </c>
      <c r="M129" s="7">
        <f t="shared" si="8"/>
        <v>0</v>
      </c>
      <c r="N129" s="7">
        <f t="shared" si="9"/>
        <v>371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263</v>
      </c>
      <c r="B130" s="9" t="s">
        <v>264</v>
      </c>
      <c r="C130" s="10">
        <v>0</v>
      </c>
      <c r="D130" s="10">
        <v>371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371</v>
      </c>
      <c r="M130" s="10">
        <f t="shared" si="8"/>
        <v>0</v>
      </c>
      <c r="N130" s="10">
        <f t="shared" si="9"/>
        <v>371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187</v>
      </c>
      <c r="B131" s="6" t="s">
        <v>188</v>
      </c>
      <c r="C131" s="7">
        <v>7763.25</v>
      </c>
      <c r="D131" s="7">
        <v>193930.84109999999</v>
      </c>
      <c r="E131" s="7">
        <v>2000</v>
      </c>
      <c r="F131" s="7">
        <v>4246.5942300000006</v>
      </c>
      <c r="G131" s="7">
        <v>0</v>
      </c>
      <c r="H131" s="7">
        <v>4177.4683100000002</v>
      </c>
      <c r="I131" s="7">
        <v>329.58780000000002</v>
      </c>
      <c r="J131" s="7">
        <v>0</v>
      </c>
      <c r="K131" s="7">
        <f t="shared" si="6"/>
        <v>-2246.5942300000006</v>
      </c>
      <c r="L131" s="7">
        <f t="shared" si="7"/>
        <v>189684.24687</v>
      </c>
      <c r="M131" s="7">
        <f t="shared" si="8"/>
        <v>212.32971150000003</v>
      </c>
      <c r="N131" s="7">
        <f t="shared" si="9"/>
        <v>189753.37278999999</v>
      </c>
      <c r="O131" s="7">
        <f t="shared" si="10"/>
        <v>-2177.4683100000002</v>
      </c>
      <c r="P131" s="7">
        <f t="shared" si="11"/>
        <v>208.87341549999999</v>
      </c>
    </row>
    <row r="132" spans="1:16">
      <c r="A132" s="5" t="s">
        <v>277</v>
      </c>
      <c r="B132" s="6" t="s">
        <v>278</v>
      </c>
      <c r="C132" s="7">
        <v>456</v>
      </c>
      <c r="D132" s="7">
        <v>456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456</v>
      </c>
      <c r="M132" s="7">
        <f t="shared" si="8"/>
        <v>0</v>
      </c>
      <c r="N132" s="7">
        <f t="shared" si="9"/>
        <v>456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263</v>
      </c>
      <c r="B133" s="9" t="s">
        <v>264</v>
      </c>
      <c r="C133" s="10">
        <v>456</v>
      </c>
      <c r="D133" s="10">
        <v>456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456</v>
      </c>
      <c r="M133" s="10">
        <f t="shared" si="8"/>
        <v>0</v>
      </c>
      <c r="N133" s="10">
        <f t="shared" si="9"/>
        <v>456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190</v>
      </c>
      <c r="B134" s="6" t="s">
        <v>191</v>
      </c>
      <c r="C134" s="7">
        <v>460</v>
      </c>
      <c r="D134" s="7">
        <v>460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460</v>
      </c>
      <c r="M134" s="7">
        <f t="shared" ref="M134:M197" si="14">IF(E134=0,0,(F134/E134)*100)</f>
        <v>0</v>
      </c>
      <c r="N134" s="7">
        <f t="shared" ref="N134:N197" si="15">D134-H134</f>
        <v>460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263</v>
      </c>
      <c r="B135" s="9" t="s">
        <v>264</v>
      </c>
      <c r="C135" s="10">
        <v>460</v>
      </c>
      <c r="D135" s="10">
        <v>460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460</v>
      </c>
      <c r="M135" s="10">
        <f t="shared" si="14"/>
        <v>0</v>
      </c>
      <c r="N135" s="10">
        <f t="shared" si="15"/>
        <v>460</v>
      </c>
      <c r="O135" s="10">
        <f t="shared" si="16"/>
        <v>0</v>
      </c>
      <c r="P135" s="10">
        <f t="shared" si="17"/>
        <v>0</v>
      </c>
    </row>
    <row r="136" spans="1:16">
      <c r="A136" s="5" t="s">
        <v>192</v>
      </c>
      <c r="B136" s="6" t="s">
        <v>181</v>
      </c>
      <c r="C136" s="7">
        <v>1225</v>
      </c>
      <c r="D136" s="7">
        <v>11937.460000000001</v>
      </c>
      <c r="E136" s="7">
        <v>0</v>
      </c>
      <c r="F136" s="7">
        <v>320.79523999999998</v>
      </c>
      <c r="G136" s="7">
        <v>0</v>
      </c>
      <c r="H136" s="7">
        <v>130.18439000000001</v>
      </c>
      <c r="I136" s="7">
        <v>190.61085</v>
      </c>
      <c r="J136" s="7">
        <v>0</v>
      </c>
      <c r="K136" s="7">
        <f t="shared" si="12"/>
        <v>-320.79523999999998</v>
      </c>
      <c r="L136" s="7">
        <f t="shared" si="13"/>
        <v>11616.664760000001</v>
      </c>
      <c r="M136" s="7">
        <f t="shared" si="14"/>
        <v>0</v>
      </c>
      <c r="N136" s="7">
        <f t="shared" si="15"/>
        <v>11807.275610000001</v>
      </c>
      <c r="O136" s="7">
        <f t="shared" si="16"/>
        <v>-130.18439000000001</v>
      </c>
      <c r="P136" s="7">
        <f t="shared" si="17"/>
        <v>0</v>
      </c>
    </row>
    <row r="137" spans="1:16">
      <c r="A137" s="8" t="s">
        <v>265</v>
      </c>
      <c r="B137" s="9" t="s">
        <v>266</v>
      </c>
      <c r="C137" s="10">
        <v>25</v>
      </c>
      <c r="D137" s="10">
        <v>11937.460000000001</v>
      </c>
      <c r="E137" s="10">
        <v>0</v>
      </c>
      <c r="F137" s="10">
        <v>320.79523999999998</v>
      </c>
      <c r="G137" s="10">
        <v>0</v>
      </c>
      <c r="H137" s="10">
        <v>130.18439000000001</v>
      </c>
      <c r="I137" s="10">
        <v>190.61085</v>
      </c>
      <c r="J137" s="10">
        <v>0</v>
      </c>
      <c r="K137" s="10">
        <f t="shared" si="12"/>
        <v>-320.79523999999998</v>
      </c>
      <c r="L137" s="10">
        <f t="shared" si="13"/>
        <v>11616.664760000001</v>
      </c>
      <c r="M137" s="10">
        <f t="shared" si="14"/>
        <v>0</v>
      </c>
      <c r="N137" s="10">
        <f t="shared" si="15"/>
        <v>11807.275610000001</v>
      </c>
      <c r="O137" s="10">
        <f t="shared" si="16"/>
        <v>-130.18439000000001</v>
      </c>
      <c r="P137" s="10">
        <f t="shared" si="17"/>
        <v>0</v>
      </c>
    </row>
    <row r="138" spans="1:16" ht="25.5">
      <c r="A138" s="8" t="s">
        <v>263</v>
      </c>
      <c r="B138" s="9" t="s">
        <v>264</v>
      </c>
      <c r="C138" s="10">
        <v>1200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</v>
      </c>
      <c r="M138" s="10">
        <f t="shared" si="14"/>
        <v>0</v>
      </c>
      <c r="N138" s="10">
        <f t="shared" si="15"/>
        <v>0</v>
      </c>
      <c r="O138" s="10">
        <f t="shared" si="16"/>
        <v>0</v>
      </c>
      <c r="P138" s="10">
        <f t="shared" si="17"/>
        <v>0</v>
      </c>
    </row>
    <row r="139" spans="1:16" ht="51">
      <c r="A139" s="5" t="s">
        <v>193</v>
      </c>
      <c r="B139" s="6" t="s">
        <v>194</v>
      </c>
      <c r="C139" s="7">
        <v>0</v>
      </c>
      <c r="D139" s="7">
        <v>180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180</v>
      </c>
      <c r="M139" s="7">
        <f t="shared" si="14"/>
        <v>0</v>
      </c>
      <c r="N139" s="7">
        <f t="shared" si="15"/>
        <v>180</v>
      </c>
      <c r="O139" s="7">
        <f t="shared" si="16"/>
        <v>0</v>
      </c>
      <c r="P139" s="7">
        <f t="shared" si="17"/>
        <v>0</v>
      </c>
    </row>
    <row r="140" spans="1:16">
      <c r="A140" s="8" t="s">
        <v>265</v>
      </c>
      <c r="B140" s="9" t="s">
        <v>266</v>
      </c>
      <c r="C140" s="10">
        <v>0</v>
      </c>
      <c r="D140" s="10">
        <v>30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30</v>
      </c>
      <c r="M140" s="10">
        <f t="shared" si="14"/>
        <v>0</v>
      </c>
      <c r="N140" s="10">
        <f t="shared" si="15"/>
        <v>30</v>
      </c>
      <c r="O140" s="10">
        <f t="shared" si="16"/>
        <v>0</v>
      </c>
      <c r="P140" s="10">
        <f t="shared" si="17"/>
        <v>0</v>
      </c>
    </row>
    <row r="141" spans="1:16" ht="25.5">
      <c r="A141" s="8" t="s">
        <v>263</v>
      </c>
      <c r="B141" s="9" t="s">
        <v>264</v>
      </c>
      <c r="C141" s="10">
        <v>0</v>
      </c>
      <c r="D141" s="10">
        <v>150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150</v>
      </c>
      <c r="M141" s="10">
        <f t="shared" si="14"/>
        <v>0</v>
      </c>
      <c r="N141" s="10">
        <f t="shared" si="15"/>
        <v>150</v>
      </c>
      <c r="O141" s="10">
        <f t="shared" si="16"/>
        <v>0</v>
      </c>
      <c r="P141" s="10">
        <f t="shared" si="17"/>
        <v>0</v>
      </c>
    </row>
    <row r="142" spans="1:16">
      <c r="A142" s="5" t="s">
        <v>279</v>
      </c>
      <c r="B142" s="6" t="s">
        <v>258</v>
      </c>
      <c r="C142" s="7">
        <v>527</v>
      </c>
      <c r="D142" s="7">
        <v>5331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5331</v>
      </c>
      <c r="M142" s="7">
        <f t="shared" si="14"/>
        <v>0</v>
      </c>
      <c r="N142" s="7">
        <f t="shared" si="15"/>
        <v>5331</v>
      </c>
      <c r="O142" s="7">
        <f t="shared" si="16"/>
        <v>0</v>
      </c>
      <c r="P142" s="7">
        <f t="shared" si="17"/>
        <v>0</v>
      </c>
    </row>
    <row r="143" spans="1:16">
      <c r="A143" s="8" t="s">
        <v>259</v>
      </c>
      <c r="B143" s="9" t="s">
        <v>260</v>
      </c>
      <c r="C143" s="10">
        <v>40</v>
      </c>
      <c r="D143" s="10">
        <v>3077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3077</v>
      </c>
      <c r="M143" s="10">
        <f t="shared" si="14"/>
        <v>0</v>
      </c>
      <c r="N143" s="10">
        <f t="shared" si="15"/>
        <v>3077</v>
      </c>
      <c r="O143" s="10">
        <f t="shared" si="16"/>
        <v>0</v>
      </c>
      <c r="P143" s="10">
        <f t="shared" si="17"/>
        <v>0</v>
      </c>
    </row>
    <row r="144" spans="1:16">
      <c r="A144" s="8" t="s">
        <v>261</v>
      </c>
      <c r="B144" s="9" t="s">
        <v>262</v>
      </c>
      <c r="C144" s="10">
        <v>487</v>
      </c>
      <c r="D144" s="10">
        <v>1054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1054</v>
      </c>
      <c r="M144" s="10">
        <f t="shared" si="14"/>
        <v>0</v>
      </c>
      <c r="N144" s="10">
        <f t="shared" si="15"/>
        <v>1054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263</v>
      </c>
      <c r="B145" s="9" t="s">
        <v>264</v>
      </c>
      <c r="C145" s="10">
        <v>0</v>
      </c>
      <c r="D145" s="10">
        <v>1200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1200</v>
      </c>
      <c r="M145" s="10">
        <f t="shared" si="14"/>
        <v>0</v>
      </c>
      <c r="N145" s="10">
        <f t="shared" si="15"/>
        <v>1200</v>
      </c>
      <c r="O145" s="10">
        <f t="shared" si="16"/>
        <v>0</v>
      </c>
      <c r="P145" s="10">
        <f t="shared" si="17"/>
        <v>0</v>
      </c>
    </row>
    <row r="146" spans="1:16">
      <c r="A146" s="5" t="s">
        <v>195</v>
      </c>
      <c r="B146" s="6" t="s">
        <v>51</v>
      </c>
      <c r="C146" s="7">
        <v>1200</v>
      </c>
      <c r="D146" s="7">
        <v>39800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39800</v>
      </c>
      <c r="M146" s="7">
        <f t="shared" si="14"/>
        <v>0</v>
      </c>
      <c r="N146" s="7">
        <f t="shared" si="15"/>
        <v>39800</v>
      </c>
      <c r="O146" s="7">
        <f t="shared" si="16"/>
        <v>0</v>
      </c>
      <c r="P146" s="7">
        <f t="shared" si="17"/>
        <v>0</v>
      </c>
    </row>
    <row r="147" spans="1:16">
      <c r="A147" s="8" t="s">
        <v>265</v>
      </c>
      <c r="B147" s="9" t="s">
        <v>266</v>
      </c>
      <c r="C147" s="10">
        <v>1200</v>
      </c>
      <c r="D147" s="10">
        <v>38600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38600</v>
      </c>
      <c r="M147" s="10">
        <f t="shared" si="14"/>
        <v>0</v>
      </c>
      <c r="N147" s="10">
        <f t="shared" si="15"/>
        <v>38600</v>
      </c>
      <c r="O147" s="10">
        <f t="shared" si="16"/>
        <v>0</v>
      </c>
      <c r="P147" s="10">
        <f t="shared" si="17"/>
        <v>0</v>
      </c>
    </row>
    <row r="148" spans="1:16">
      <c r="A148" s="8" t="s">
        <v>261</v>
      </c>
      <c r="B148" s="9" t="s">
        <v>262</v>
      </c>
      <c r="C148" s="10">
        <v>0</v>
      </c>
      <c r="D148" s="10">
        <v>1200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1200</v>
      </c>
      <c r="M148" s="10">
        <f t="shared" si="14"/>
        <v>0</v>
      </c>
      <c r="N148" s="10">
        <f t="shared" si="15"/>
        <v>1200</v>
      </c>
      <c r="O148" s="10">
        <f t="shared" si="16"/>
        <v>0</v>
      </c>
      <c r="P148" s="10">
        <f t="shared" si="17"/>
        <v>0</v>
      </c>
    </row>
    <row r="149" spans="1:16">
      <c r="A149" s="5" t="s">
        <v>280</v>
      </c>
      <c r="B149" s="6" t="s">
        <v>268</v>
      </c>
      <c r="C149" s="7">
        <v>3895.25</v>
      </c>
      <c r="D149" s="7">
        <v>132881.68909999999</v>
      </c>
      <c r="E149" s="7">
        <v>2000</v>
      </c>
      <c r="F149" s="7">
        <v>3919.2889900000005</v>
      </c>
      <c r="G149" s="7">
        <v>0</v>
      </c>
      <c r="H149" s="7">
        <v>4047.2839199999999</v>
      </c>
      <c r="I149" s="7">
        <v>132.46695000000003</v>
      </c>
      <c r="J149" s="7">
        <v>0</v>
      </c>
      <c r="K149" s="7">
        <f t="shared" si="12"/>
        <v>-1919.2889900000005</v>
      </c>
      <c r="L149" s="7">
        <f t="shared" si="13"/>
        <v>128962.40010999999</v>
      </c>
      <c r="M149" s="7">
        <f t="shared" si="14"/>
        <v>195.96444950000003</v>
      </c>
      <c r="N149" s="7">
        <f t="shared" si="15"/>
        <v>128834.40517999999</v>
      </c>
      <c r="O149" s="7">
        <f t="shared" si="16"/>
        <v>-2047.2839199999999</v>
      </c>
      <c r="P149" s="7">
        <f t="shared" si="17"/>
        <v>202.36419599999999</v>
      </c>
    </row>
    <row r="150" spans="1:16" ht="25.5">
      <c r="A150" s="8" t="s">
        <v>263</v>
      </c>
      <c r="B150" s="9" t="s">
        <v>264</v>
      </c>
      <c r="C150" s="10">
        <v>3895.25</v>
      </c>
      <c r="D150" s="10">
        <v>132881.68909999999</v>
      </c>
      <c r="E150" s="10">
        <v>2000</v>
      </c>
      <c r="F150" s="10">
        <v>3919.2889900000005</v>
      </c>
      <c r="G150" s="10">
        <v>0</v>
      </c>
      <c r="H150" s="10">
        <v>4047.2839199999999</v>
      </c>
      <c r="I150" s="10">
        <v>132.46695000000003</v>
      </c>
      <c r="J150" s="10">
        <v>0</v>
      </c>
      <c r="K150" s="10">
        <f t="shared" si="12"/>
        <v>-1919.2889900000005</v>
      </c>
      <c r="L150" s="10">
        <f t="shared" si="13"/>
        <v>128962.40010999999</v>
      </c>
      <c r="M150" s="10">
        <f t="shared" si="14"/>
        <v>195.96444950000003</v>
      </c>
      <c r="N150" s="10">
        <f t="shared" si="15"/>
        <v>128834.40517999999</v>
      </c>
      <c r="O150" s="10">
        <f t="shared" si="16"/>
        <v>-2047.2839199999999</v>
      </c>
      <c r="P150" s="10">
        <f t="shared" si="17"/>
        <v>202.36419599999999</v>
      </c>
    </row>
    <row r="151" spans="1:16">
      <c r="A151" s="5" t="s">
        <v>202</v>
      </c>
      <c r="B151" s="6" t="s">
        <v>203</v>
      </c>
      <c r="C151" s="7">
        <v>0</v>
      </c>
      <c r="D151" s="7">
        <v>335.69200000000001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335.69200000000001</v>
      </c>
      <c r="M151" s="7">
        <f t="shared" si="14"/>
        <v>0</v>
      </c>
      <c r="N151" s="7">
        <f t="shared" si="15"/>
        <v>335.69200000000001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255</v>
      </c>
      <c r="B152" s="9" t="s">
        <v>256</v>
      </c>
      <c r="C152" s="10">
        <v>0</v>
      </c>
      <c r="D152" s="10">
        <v>335.69200000000001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335.69200000000001</v>
      </c>
      <c r="M152" s="10">
        <f t="shared" si="14"/>
        <v>0</v>
      </c>
      <c r="N152" s="10">
        <f t="shared" si="15"/>
        <v>335.69200000000001</v>
      </c>
      <c r="O152" s="10">
        <f t="shared" si="16"/>
        <v>0</v>
      </c>
      <c r="P152" s="10">
        <f t="shared" si="17"/>
        <v>0</v>
      </c>
    </row>
    <row r="153" spans="1:16">
      <c r="A153" s="5" t="s">
        <v>281</v>
      </c>
      <c r="B153" s="6" t="s">
        <v>282</v>
      </c>
      <c r="C153" s="7">
        <v>0</v>
      </c>
      <c r="D153" s="7">
        <v>2549</v>
      </c>
      <c r="E153" s="7">
        <v>0</v>
      </c>
      <c r="F153" s="7">
        <v>6.51</v>
      </c>
      <c r="G153" s="7">
        <v>0</v>
      </c>
      <c r="H153" s="7">
        <v>0</v>
      </c>
      <c r="I153" s="7">
        <v>6.51</v>
      </c>
      <c r="J153" s="7">
        <v>0</v>
      </c>
      <c r="K153" s="7">
        <f t="shared" si="12"/>
        <v>-6.51</v>
      </c>
      <c r="L153" s="7">
        <f t="shared" si="13"/>
        <v>2542.4899999999998</v>
      </c>
      <c r="M153" s="7">
        <f t="shared" si="14"/>
        <v>0</v>
      </c>
      <c r="N153" s="7">
        <f t="shared" si="15"/>
        <v>2549</v>
      </c>
      <c r="O153" s="7">
        <f t="shared" si="16"/>
        <v>0</v>
      </c>
      <c r="P153" s="7">
        <f t="shared" si="17"/>
        <v>0</v>
      </c>
    </row>
    <row r="154" spans="1:16">
      <c r="A154" s="8" t="s">
        <v>28</v>
      </c>
      <c r="B154" s="9" t="s">
        <v>29</v>
      </c>
      <c r="C154" s="10">
        <v>0</v>
      </c>
      <c r="D154" s="10">
        <v>50</v>
      </c>
      <c r="E154" s="10">
        <v>0</v>
      </c>
      <c r="F154" s="10">
        <v>6.51</v>
      </c>
      <c r="G154" s="10">
        <v>0</v>
      </c>
      <c r="H154" s="10">
        <v>0</v>
      </c>
      <c r="I154" s="10">
        <v>6.51</v>
      </c>
      <c r="J154" s="10">
        <v>0</v>
      </c>
      <c r="K154" s="10">
        <f t="shared" si="12"/>
        <v>-6.51</v>
      </c>
      <c r="L154" s="10">
        <f t="shared" si="13"/>
        <v>43.49</v>
      </c>
      <c r="M154" s="10">
        <f t="shared" si="14"/>
        <v>0</v>
      </c>
      <c r="N154" s="10">
        <f t="shared" si="15"/>
        <v>50</v>
      </c>
      <c r="O154" s="10">
        <f t="shared" si="16"/>
        <v>0</v>
      </c>
      <c r="P154" s="10">
        <f t="shared" si="17"/>
        <v>0</v>
      </c>
    </row>
    <row r="155" spans="1:16">
      <c r="A155" s="8" t="s">
        <v>259</v>
      </c>
      <c r="B155" s="9" t="s">
        <v>260</v>
      </c>
      <c r="C155" s="10">
        <v>0</v>
      </c>
      <c r="D155" s="10">
        <v>2499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2499</v>
      </c>
      <c r="M155" s="10">
        <f t="shared" si="14"/>
        <v>0</v>
      </c>
      <c r="N155" s="10">
        <f t="shared" si="15"/>
        <v>2499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205</v>
      </c>
      <c r="B156" s="6" t="s">
        <v>206</v>
      </c>
      <c r="C156" s="7">
        <v>2670.962</v>
      </c>
      <c r="D156" s="7">
        <v>56154.703000000001</v>
      </c>
      <c r="E156" s="7">
        <v>3068</v>
      </c>
      <c r="F156" s="7">
        <v>984.49643000000003</v>
      </c>
      <c r="G156" s="7">
        <v>4.3899999999999997</v>
      </c>
      <c r="H156" s="7">
        <v>977.55076999999983</v>
      </c>
      <c r="I156" s="7">
        <v>69.158500000000004</v>
      </c>
      <c r="J156" s="7">
        <v>69.061660000000003</v>
      </c>
      <c r="K156" s="7">
        <f t="shared" si="12"/>
        <v>2083.5035699999999</v>
      </c>
      <c r="L156" s="7">
        <f t="shared" si="13"/>
        <v>55170.206570000002</v>
      </c>
      <c r="M156" s="7">
        <f t="shared" si="14"/>
        <v>32.089192633637545</v>
      </c>
      <c r="N156" s="7">
        <f t="shared" si="15"/>
        <v>55177.15223</v>
      </c>
      <c r="O156" s="7">
        <f t="shared" si="16"/>
        <v>2090.4492300000002</v>
      </c>
      <c r="P156" s="7">
        <f t="shared" si="17"/>
        <v>31.862802151238583</v>
      </c>
    </row>
    <row r="157" spans="1:16" ht="25.5">
      <c r="A157" s="5" t="s">
        <v>208</v>
      </c>
      <c r="B157" s="6" t="s">
        <v>209</v>
      </c>
      <c r="C157" s="7">
        <v>0</v>
      </c>
      <c r="D157" s="7">
        <v>10179.441000000001</v>
      </c>
      <c r="E157" s="7">
        <v>0</v>
      </c>
      <c r="F157" s="7">
        <v>489.82999000000001</v>
      </c>
      <c r="G157" s="7">
        <v>0</v>
      </c>
      <c r="H157" s="7">
        <v>539.82998999999995</v>
      </c>
      <c r="I157" s="7">
        <v>9.6840000000000009E-2</v>
      </c>
      <c r="J157" s="7">
        <v>0</v>
      </c>
      <c r="K157" s="7">
        <f t="shared" si="12"/>
        <v>-489.82999000000001</v>
      </c>
      <c r="L157" s="7">
        <f t="shared" si="13"/>
        <v>9689.6110100000005</v>
      </c>
      <c r="M157" s="7">
        <f t="shared" si="14"/>
        <v>0</v>
      </c>
      <c r="N157" s="7">
        <f t="shared" si="15"/>
        <v>9639.6110100000005</v>
      </c>
      <c r="O157" s="7">
        <f t="shared" si="16"/>
        <v>-539.82998999999995</v>
      </c>
      <c r="P157" s="7">
        <f t="shared" si="17"/>
        <v>0</v>
      </c>
    </row>
    <row r="158" spans="1:16">
      <c r="A158" s="8" t="s">
        <v>265</v>
      </c>
      <c r="B158" s="9" t="s">
        <v>266</v>
      </c>
      <c r="C158" s="10">
        <v>0</v>
      </c>
      <c r="D158" s="10">
        <v>7300</v>
      </c>
      <c r="E158" s="10">
        <v>0</v>
      </c>
      <c r="F158" s="10">
        <v>489.82999000000001</v>
      </c>
      <c r="G158" s="10">
        <v>0</v>
      </c>
      <c r="H158" s="10">
        <v>489.82999000000001</v>
      </c>
      <c r="I158" s="10">
        <v>0</v>
      </c>
      <c r="J158" s="10">
        <v>0</v>
      </c>
      <c r="K158" s="10">
        <f t="shared" si="12"/>
        <v>-489.82999000000001</v>
      </c>
      <c r="L158" s="10">
        <f t="shared" si="13"/>
        <v>6810.1700099999998</v>
      </c>
      <c r="M158" s="10">
        <f t="shared" si="14"/>
        <v>0</v>
      </c>
      <c r="N158" s="10">
        <f t="shared" si="15"/>
        <v>6810.1700099999998</v>
      </c>
      <c r="O158" s="10">
        <f t="shared" si="16"/>
        <v>-489.82999000000001</v>
      </c>
      <c r="P158" s="10">
        <f t="shared" si="17"/>
        <v>0</v>
      </c>
    </row>
    <row r="159" spans="1:16" ht="25.5">
      <c r="A159" s="8" t="s">
        <v>263</v>
      </c>
      <c r="B159" s="9" t="s">
        <v>264</v>
      </c>
      <c r="C159" s="10">
        <v>0</v>
      </c>
      <c r="D159" s="10">
        <v>2879.4410000000003</v>
      </c>
      <c r="E159" s="10">
        <v>0</v>
      </c>
      <c r="F159" s="10">
        <v>0</v>
      </c>
      <c r="G159" s="10">
        <v>0</v>
      </c>
      <c r="H159" s="10">
        <v>50</v>
      </c>
      <c r="I159" s="10">
        <v>9.6840000000000009E-2</v>
      </c>
      <c r="J159" s="10">
        <v>0</v>
      </c>
      <c r="K159" s="10">
        <f t="shared" si="12"/>
        <v>0</v>
      </c>
      <c r="L159" s="10">
        <f t="shared" si="13"/>
        <v>2879.4410000000003</v>
      </c>
      <c r="M159" s="10">
        <f t="shared" si="14"/>
        <v>0</v>
      </c>
      <c r="N159" s="10">
        <f t="shared" si="15"/>
        <v>2829.4410000000003</v>
      </c>
      <c r="O159" s="10">
        <f t="shared" si="16"/>
        <v>-50</v>
      </c>
      <c r="P159" s="10">
        <f t="shared" si="17"/>
        <v>0</v>
      </c>
    </row>
    <row r="160" spans="1:16">
      <c r="A160" s="5" t="s">
        <v>283</v>
      </c>
      <c r="B160" s="6" t="s">
        <v>284</v>
      </c>
      <c r="C160" s="7">
        <v>1360.962</v>
      </c>
      <c r="D160" s="7">
        <v>8320.9619999999995</v>
      </c>
      <c r="E160" s="7">
        <v>0</v>
      </c>
      <c r="F160" s="7">
        <v>307.2756</v>
      </c>
      <c r="G160" s="7">
        <v>0</v>
      </c>
      <c r="H160" s="7">
        <v>307.2756</v>
      </c>
      <c r="I160" s="7">
        <v>0</v>
      </c>
      <c r="J160" s="7">
        <v>0</v>
      </c>
      <c r="K160" s="7">
        <f t="shared" si="12"/>
        <v>-307.2756</v>
      </c>
      <c r="L160" s="7">
        <f t="shared" si="13"/>
        <v>8013.6863999999996</v>
      </c>
      <c r="M160" s="7">
        <f t="shared" si="14"/>
        <v>0</v>
      </c>
      <c r="N160" s="7">
        <f t="shared" si="15"/>
        <v>8013.6863999999996</v>
      </c>
      <c r="O160" s="7">
        <f t="shared" si="16"/>
        <v>-307.2756</v>
      </c>
      <c r="P160" s="7">
        <f t="shared" si="17"/>
        <v>0</v>
      </c>
    </row>
    <row r="161" spans="1:16">
      <c r="A161" s="8" t="s">
        <v>285</v>
      </c>
      <c r="B161" s="9" t="s">
        <v>286</v>
      </c>
      <c r="C161" s="10">
        <v>1360.962</v>
      </c>
      <c r="D161" s="10">
        <v>8320.9619999999995</v>
      </c>
      <c r="E161" s="10">
        <v>0</v>
      </c>
      <c r="F161" s="10">
        <v>307.2756</v>
      </c>
      <c r="G161" s="10">
        <v>0</v>
      </c>
      <c r="H161" s="10">
        <v>307.2756</v>
      </c>
      <c r="I161" s="10">
        <v>0</v>
      </c>
      <c r="J161" s="10">
        <v>0</v>
      </c>
      <c r="K161" s="10">
        <f t="shared" si="12"/>
        <v>-307.2756</v>
      </c>
      <c r="L161" s="10">
        <f t="shared" si="13"/>
        <v>8013.6863999999996</v>
      </c>
      <c r="M161" s="10">
        <f t="shared" si="14"/>
        <v>0</v>
      </c>
      <c r="N161" s="10">
        <f t="shared" si="15"/>
        <v>8013.6863999999996</v>
      </c>
      <c r="O161" s="10">
        <f t="shared" si="16"/>
        <v>-307.2756</v>
      </c>
      <c r="P161" s="10">
        <f t="shared" si="17"/>
        <v>0</v>
      </c>
    </row>
    <row r="162" spans="1:16" ht="25.5">
      <c r="A162" s="5" t="s">
        <v>287</v>
      </c>
      <c r="B162" s="6" t="s">
        <v>288</v>
      </c>
      <c r="C162" s="7">
        <v>0</v>
      </c>
      <c r="D162" s="7">
        <v>30500</v>
      </c>
      <c r="E162" s="7">
        <v>3000</v>
      </c>
      <c r="F162" s="7">
        <v>119.40917999999999</v>
      </c>
      <c r="G162" s="7">
        <v>4.3899999999999997</v>
      </c>
      <c r="H162" s="7">
        <v>130.44517999999999</v>
      </c>
      <c r="I162" s="7">
        <v>1.08</v>
      </c>
      <c r="J162" s="7">
        <v>1.08</v>
      </c>
      <c r="K162" s="7">
        <f t="shared" si="12"/>
        <v>2880.5908199999999</v>
      </c>
      <c r="L162" s="7">
        <f t="shared" si="13"/>
        <v>30380.590820000001</v>
      </c>
      <c r="M162" s="7">
        <f t="shared" si="14"/>
        <v>3.9803059999999992</v>
      </c>
      <c r="N162" s="7">
        <f t="shared" si="15"/>
        <v>30369.554820000001</v>
      </c>
      <c r="O162" s="7">
        <f t="shared" si="16"/>
        <v>2869.5548199999998</v>
      </c>
      <c r="P162" s="7">
        <f t="shared" si="17"/>
        <v>4.3481726666666667</v>
      </c>
    </row>
    <row r="163" spans="1:16" ht="25.5">
      <c r="A163" s="8" t="s">
        <v>263</v>
      </c>
      <c r="B163" s="9" t="s">
        <v>264</v>
      </c>
      <c r="C163" s="10">
        <v>0</v>
      </c>
      <c r="D163" s="10">
        <v>30500</v>
      </c>
      <c r="E163" s="10">
        <v>3000</v>
      </c>
      <c r="F163" s="10">
        <v>119.40917999999999</v>
      </c>
      <c r="G163" s="10">
        <v>4.3899999999999997</v>
      </c>
      <c r="H163" s="10">
        <v>130.44517999999999</v>
      </c>
      <c r="I163" s="10">
        <v>1.08</v>
      </c>
      <c r="J163" s="10">
        <v>1.08</v>
      </c>
      <c r="K163" s="10">
        <f t="shared" si="12"/>
        <v>2880.5908199999999</v>
      </c>
      <c r="L163" s="10">
        <f t="shared" si="13"/>
        <v>30380.590820000001</v>
      </c>
      <c r="M163" s="10">
        <f t="shared" si="14"/>
        <v>3.9803059999999992</v>
      </c>
      <c r="N163" s="10">
        <f t="shared" si="15"/>
        <v>30369.554820000001</v>
      </c>
      <c r="O163" s="10">
        <f t="shared" si="16"/>
        <v>2869.5548199999998</v>
      </c>
      <c r="P163" s="10">
        <f t="shared" si="17"/>
        <v>4.3481726666666667</v>
      </c>
    </row>
    <row r="164" spans="1:16">
      <c r="A164" s="5" t="s">
        <v>289</v>
      </c>
      <c r="B164" s="6" t="s">
        <v>258</v>
      </c>
      <c r="C164" s="7">
        <v>0</v>
      </c>
      <c r="D164" s="7">
        <v>2600.3000000000002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2600.3000000000002</v>
      </c>
      <c r="M164" s="7">
        <f t="shared" si="14"/>
        <v>0</v>
      </c>
      <c r="N164" s="7">
        <f t="shared" si="15"/>
        <v>2600.3000000000002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263</v>
      </c>
      <c r="B165" s="9" t="s">
        <v>264</v>
      </c>
      <c r="C165" s="10">
        <v>0</v>
      </c>
      <c r="D165" s="10">
        <v>2600.3000000000002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2600.3000000000002</v>
      </c>
      <c r="M165" s="10">
        <f t="shared" si="14"/>
        <v>0</v>
      </c>
      <c r="N165" s="10">
        <f t="shared" si="15"/>
        <v>2600.3000000000002</v>
      </c>
      <c r="O165" s="10">
        <f t="shared" si="16"/>
        <v>0</v>
      </c>
      <c r="P165" s="10">
        <f t="shared" si="17"/>
        <v>0</v>
      </c>
    </row>
    <row r="166" spans="1:16">
      <c r="A166" s="5" t="s">
        <v>290</v>
      </c>
      <c r="B166" s="6" t="s">
        <v>268</v>
      </c>
      <c r="C166" s="7">
        <v>0</v>
      </c>
      <c r="D166" s="7">
        <v>1714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1714</v>
      </c>
      <c r="M166" s="7">
        <f t="shared" si="14"/>
        <v>0</v>
      </c>
      <c r="N166" s="7">
        <f t="shared" si="15"/>
        <v>1714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263</v>
      </c>
      <c r="B167" s="9" t="s">
        <v>264</v>
      </c>
      <c r="C167" s="10">
        <v>0</v>
      </c>
      <c r="D167" s="10">
        <v>1714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1714</v>
      </c>
      <c r="M167" s="10">
        <f t="shared" si="14"/>
        <v>0</v>
      </c>
      <c r="N167" s="10">
        <f t="shared" si="15"/>
        <v>1714</v>
      </c>
      <c r="O167" s="10">
        <f t="shared" si="16"/>
        <v>0</v>
      </c>
      <c r="P167" s="10">
        <f t="shared" si="17"/>
        <v>0</v>
      </c>
    </row>
    <row r="168" spans="1:16">
      <c r="A168" s="5" t="s">
        <v>213</v>
      </c>
      <c r="B168" s="6" t="s">
        <v>63</v>
      </c>
      <c r="C168" s="7">
        <v>490</v>
      </c>
      <c r="D168" s="7">
        <v>720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720</v>
      </c>
      <c r="M168" s="7">
        <f t="shared" si="14"/>
        <v>0</v>
      </c>
      <c r="N168" s="7">
        <f t="shared" si="15"/>
        <v>720</v>
      </c>
      <c r="O168" s="7">
        <f t="shared" si="16"/>
        <v>0</v>
      </c>
      <c r="P168" s="7">
        <f t="shared" si="17"/>
        <v>0</v>
      </c>
    </row>
    <row r="169" spans="1:16">
      <c r="A169" s="8" t="s">
        <v>265</v>
      </c>
      <c r="B169" s="9" t="s">
        <v>266</v>
      </c>
      <c r="C169" s="10">
        <v>490</v>
      </c>
      <c r="D169" s="10">
        <v>490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490</v>
      </c>
      <c r="M169" s="10">
        <f t="shared" si="14"/>
        <v>0</v>
      </c>
      <c r="N169" s="10">
        <f t="shared" si="15"/>
        <v>490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263</v>
      </c>
      <c r="B170" s="9" t="s">
        <v>264</v>
      </c>
      <c r="C170" s="10">
        <v>0</v>
      </c>
      <c r="D170" s="10">
        <v>230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230</v>
      </c>
      <c r="M170" s="10">
        <f t="shared" si="14"/>
        <v>0</v>
      </c>
      <c r="N170" s="10">
        <f t="shared" si="15"/>
        <v>230</v>
      </c>
      <c r="O170" s="10">
        <f t="shared" si="16"/>
        <v>0</v>
      </c>
      <c r="P170" s="10">
        <f t="shared" si="17"/>
        <v>0</v>
      </c>
    </row>
    <row r="171" spans="1:16">
      <c r="A171" s="5" t="s">
        <v>291</v>
      </c>
      <c r="B171" s="6" t="s">
        <v>282</v>
      </c>
      <c r="C171" s="7">
        <v>820</v>
      </c>
      <c r="D171" s="7">
        <v>2120</v>
      </c>
      <c r="E171" s="7">
        <v>68</v>
      </c>
      <c r="F171" s="7">
        <v>67.981660000000005</v>
      </c>
      <c r="G171" s="7">
        <v>0</v>
      </c>
      <c r="H171" s="7">
        <v>0</v>
      </c>
      <c r="I171" s="7">
        <v>67.981660000000005</v>
      </c>
      <c r="J171" s="7">
        <v>67.981660000000005</v>
      </c>
      <c r="K171" s="7">
        <f t="shared" si="12"/>
        <v>1.8339999999994916E-2</v>
      </c>
      <c r="L171" s="7">
        <f t="shared" si="13"/>
        <v>2052.0183400000001</v>
      </c>
      <c r="M171" s="7">
        <f t="shared" si="14"/>
        <v>99.973029411764713</v>
      </c>
      <c r="N171" s="7">
        <f t="shared" si="15"/>
        <v>2120</v>
      </c>
      <c r="O171" s="7">
        <f t="shared" si="16"/>
        <v>68</v>
      </c>
      <c r="P171" s="7">
        <f t="shared" si="17"/>
        <v>0</v>
      </c>
    </row>
    <row r="172" spans="1:16" ht="25.5">
      <c r="A172" s="8" t="s">
        <v>46</v>
      </c>
      <c r="B172" s="9" t="s">
        <v>47</v>
      </c>
      <c r="C172" s="10">
        <v>820</v>
      </c>
      <c r="D172" s="10">
        <v>820</v>
      </c>
      <c r="E172" s="10">
        <v>68</v>
      </c>
      <c r="F172" s="10">
        <v>67.981660000000005</v>
      </c>
      <c r="G172" s="10">
        <v>0</v>
      </c>
      <c r="H172" s="10">
        <v>0</v>
      </c>
      <c r="I172" s="10">
        <v>67.981660000000005</v>
      </c>
      <c r="J172" s="10">
        <v>67.981660000000005</v>
      </c>
      <c r="K172" s="10">
        <f t="shared" si="12"/>
        <v>1.8339999999994916E-2</v>
      </c>
      <c r="L172" s="10">
        <f t="shared" si="13"/>
        <v>752.01833999999997</v>
      </c>
      <c r="M172" s="10">
        <f t="shared" si="14"/>
        <v>99.973029411764713</v>
      </c>
      <c r="N172" s="10">
        <f t="shared" si="15"/>
        <v>820</v>
      </c>
      <c r="O172" s="10">
        <f t="shared" si="16"/>
        <v>68</v>
      </c>
      <c r="P172" s="10">
        <f t="shared" si="17"/>
        <v>0</v>
      </c>
    </row>
    <row r="173" spans="1:16" ht="25.5">
      <c r="A173" s="8" t="s">
        <v>263</v>
      </c>
      <c r="B173" s="9" t="s">
        <v>264</v>
      </c>
      <c r="C173" s="10">
        <v>0</v>
      </c>
      <c r="D173" s="10">
        <v>1300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1300</v>
      </c>
      <c r="M173" s="10">
        <f t="shared" si="14"/>
        <v>0</v>
      </c>
      <c r="N173" s="10">
        <f t="shared" si="15"/>
        <v>1300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214</v>
      </c>
      <c r="B174" s="6" t="s">
        <v>215</v>
      </c>
      <c r="C174" s="7">
        <v>2077</v>
      </c>
      <c r="D174" s="7">
        <v>136982.15460000001</v>
      </c>
      <c r="E174" s="7">
        <v>2963.3775999999998</v>
      </c>
      <c r="F174" s="7">
        <v>1214.1639600000001</v>
      </c>
      <c r="G174" s="7">
        <v>0</v>
      </c>
      <c r="H174" s="7">
        <v>1223.6387900000002</v>
      </c>
      <c r="I174" s="7">
        <v>0</v>
      </c>
      <c r="J174" s="7">
        <v>0</v>
      </c>
      <c r="K174" s="7">
        <f t="shared" si="12"/>
        <v>1749.2136399999997</v>
      </c>
      <c r="L174" s="7">
        <f t="shared" si="13"/>
        <v>135767.99064</v>
      </c>
      <c r="M174" s="7">
        <f t="shared" si="14"/>
        <v>40.97229998633992</v>
      </c>
      <c r="N174" s="7">
        <f t="shared" si="15"/>
        <v>135758.51581000001</v>
      </c>
      <c r="O174" s="7">
        <f t="shared" si="16"/>
        <v>1739.7388099999996</v>
      </c>
      <c r="P174" s="7">
        <f t="shared" si="17"/>
        <v>41.292030755716056</v>
      </c>
    </row>
    <row r="175" spans="1:16">
      <c r="A175" s="5" t="s">
        <v>292</v>
      </c>
      <c r="B175" s="6" t="s">
        <v>71</v>
      </c>
      <c r="C175" s="7">
        <v>0</v>
      </c>
      <c r="D175" s="7">
        <v>811.87840000000006</v>
      </c>
      <c r="E175" s="7">
        <v>46.478400000000001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46.478400000000001</v>
      </c>
      <c r="L175" s="7">
        <f t="shared" si="13"/>
        <v>811.87840000000006</v>
      </c>
      <c r="M175" s="7">
        <f t="shared" si="14"/>
        <v>0</v>
      </c>
      <c r="N175" s="7">
        <f t="shared" si="15"/>
        <v>811.87840000000006</v>
      </c>
      <c r="O175" s="7">
        <f t="shared" si="16"/>
        <v>46.478400000000001</v>
      </c>
      <c r="P175" s="7">
        <f t="shared" si="17"/>
        <v>0</v>
      </c>
    </row>
    <row r="176" spans="1:16">
      <c r="A176" s="8" t="s">
        <v>265</v>
      </c>
      <c r="B176" s="9" t="s">
        <v>266</v>
      </c>
      <c r="C176" s="10">
        <v>0</v>
      </c>
      <c r="D176" s="10">
        <v>811.87840000000006</v>
      </c>
      <c r="E176" s="10">
        <v>46.478400000000001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46.478400000000001</v>
      </c>
      <c r="L176" s="10">
        <f t="shared" si="13"/>
        <v>811.87840000000006</v>
      </c>
      <c r="M176" s="10">
        <f t="shared" si="14"/>
        <v>0</v>
      </c>
      <c r="N176" s="10">
        <f t="shared" si="15"/>
        <v>811.87840000000006</v>
      </c>
      <c r="O176" s="10">
        <f t="shared" si="16"/>
        <v>46.478400000000001</v>
      </c>
      <c r="P176" s="10">
        <f t="shared" si="17"/>
        <v>0</v>
      </c>
    </row>
    <row r="177" spans="1:16" ht="51">
      <c r="A177" s="5" t="s">
        <v>293</v>
      </c>
      <c r="B177" s="6" t="s">
        <v>79</v>
      </c>
      <c r="C177" s="7">
        <v>0</v>
      </c>
      <c r="D177" s="7">
        <v>90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90</v>
      </c>
      <c r="M177" s="7">
        <f t="shared" si="14"/>
        <v>0</v>
      </c>
      <c r="N177" s="7">
        <f t="shared" si="15"/>
        <v>90</v>
      </c>
      <c r="O177" s="7">
        <f t="shared" si="16"/>
        <v>0</v>
      </c>
      <c r="P177" s="7">
        <f t="shared" si="17"/>
        <v>0</v>
      </c>
    </row>
    <row r="178" spans="1:16">
      <c r="A178" s="8" t="s">
        <v>265</v>
      </c>
      <c r="B178" s="9" t="s">
        <v>266</v>
      </c>
      <c r="C178" s="10">
        <v>0</v>
      </c>
      <c r="D178" s="10">
        <v>90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90</v>
      </c>
      <c r="M178" s="10">
        <f t="shared" si="14"/>
        <v>0</v>
      </c>
      <c r="N178" s="10">
        <f t="shared" si="15"/>
        <v>90</v>
      </c>
      <c r="O178" s="10">
        <f t="shared" si="16"/>
        <v>0</v>
      </c>
      <c r="P178" s="10">
        <f t="shared" si="17"/>
        <v>0</v>
      </c>
    </row>
    <row r="179" spans="1:16">
      <c r="A179" s="5" t="s">
        <v>294</v>
      </c>
      <c r="B179" s="6" t="s">
        <v>181</v>
      </c>
      <c r="C179" s="7">
        <v>0</v>
      </c>
      <c r="D179" s="7">
        <v>12527.7464</v>
      </c>
      <c r="E179" s="7">
        <v>7.7463999999999995</v>
      </c>
      <c r="F179" s="7">
        <v>1173.89994</v>
      </c>
      <c r="G179" s="7">
        <v>0</v>
      </c>
      <c r="H179" s="7">
        <v>1182.08392</v>
      </c>
      <c r="I179" s="7">
        <v>0</v>
      </c>
      <c r="J179" s="7">
        <v>0</v>
      </c>
      <c r="K179" s="7">
        <f t="shared" si="12"/>
        <v>-1166.15354</v>
      </c>
      <c r="L179" s="7">
        <f t="shared" si="13"/>
        <v>11353.846460000001</v>
      </c>
      <c r="M179" s="7">
        <f t="shared" si="14"/>
        <v>15154.135340287101</v>
      </c>
      <c r="N179" s="7">
        <f t="shared" si="15"/>
        <v>11345.662479999999</v>
      </c>
      <c r="O179" s="7">
        <f t="shared" si="16"/>
        <v>-1174.33752</v>
      </c>
      <c r="P179" s="7">
        <f t="shared" si="17"/>
        <v>15259.784157802334</v>
      </c>
    </row>
    <row r="180" spans="1:16">
      <c r="A180" s="8" t="s">
        <v>265</v>
      </c>
      <c r="B180" s="9" t="s">
        <v>266</v>
      </c>
      <c r="C180" s="10">
        <v>0</v>
      </c>
      <c r="D180" s="10">
        <v>12527.7464</v>
      </c>
      <c r="E180" s="10">
        <v>7.7463999999999995</v>
      </c>
      <c r="F180" s="10">
        <v>1173.89994</v>
      </c>
      <c r="G180" s="10">
        <v>0</v>
      </c>
      <c r="H180" s="10">
        <v>1182.08392</v>
      </c>
      <c r="I180" s="10">
        <v>0</v>
      </c>
      <c r="J180" s="10">
        <v>0</v>
      </c>
      <c r="K180" s="10">
        <f t="shared" si="12"/>
        <v>-1166.15354</v>
      </c>
      <c r="L180" s="10">
        <f t="shared" si="13"/>
        <v>11353.846460000001</v>
      </c>
      <c r="M180" s="10">
        <f t="shared" si="14"/>
        <v>15154.135340287101</v>
      </c>
      <c r="N180" s="10">
        <f t="shared" si="15"/>
        <v>11345.662479999999</v>
      </c>
      <c r="O180" s="10">
        <f t="shared" si="16"/>
        <v>-1174.33752</v>
      </c>
      <c r="P180" s="10">
        <f t="shared" si="17"/>
        <v>15259.784157802334</v>
      </c>
    </row>
    <row r="181" spans="1:16">
      <c r="A181" s="5" t="s">
        <v>295</v>
      </c>
      <c r="B181" s="6" t="s">
        <v>258</v>
      </c>
      <c r="C181" s="7">
        <v>2077</v>
      </c>
      <c r="D181" s="7">
        <v>68458.716799999995</v>
      </c>
      <c r="E181" s="7">
        <v>2792.9567999999999</v>
      </c>
      <c r="F181" s="7">
        <v>40.264020000000002</v>
      </c>
      <c r="G181" s="7">
        <v>0</v>
      </c>
      <c r="H181" s="7">
        <v>41.554870000000001</v>
      </c>
      <c r="I181" s="7">
        <v>0</v>
      </c>
      <c r="J181" s="7">
        <v>0</v>
      </c>
      <c r="K181" s="7">
        <f t="shared" si="12"/>
        <v>2752.6927799999999</v>
      </c>
      <c r="L181" s="7">
        <f t="shared" si="13"/>
        <v>68418.452779999992</v>
      </c>
      <c r="M181" s="7">
        <f t="shared" si="14"/>
        <v>1.4416270240914577</v>
      </c>
      <c r="N181" s="7">
        <f t="shared" si="15"/>
        <v>68417.161929999987</v>
      </c>
      <c r="O181" s="7">
        <f t="shared" si="16"/>
        <v>2751.40193</v>
      </c>
      <c r="P181" s="7">
        <f t="shared" si="17"/>
        <v>1.487845067993891</v>
      </c>
    </row>
    <row r="182" spans="1:16">
      <c r="A182" s="8" t="s">
        <v>259</v>
      </c>
      <c r="B182" s="9" t="s">
        <v>260</v>
      </c>
      <c r="C182" s="10">
        <v>1150</v>
      </c>
      <c r="D182" s="10">
        <v>28910.4928</v>
      </c>
      <c r="E182" s="10">
        <v>2715.4928</v>
      </c>
      <c r="F182" s="10">
        <v>36.820210000000003</v>
      </c>
      <c r="G182" s="10">
        <v>0</v>
      </c>
      <c r="H182" s="10">
        <v>36.820210000000003</v>
      </c>
      <c r="I182" s="10">
        <v>0</v>
      </c>
      <c r="J182" s="10">
        <v>0</v>
      </c>
      <c r="K182" s="10">
        <f t="shared" si="12"/>
        <v>2678.6725900000001</v>
      </c>
      <c r="L182" s="10">
        <f t="shared" si="13"/>
        <v>28873.672589999998</v>
      </c>
      <c r="M182" s="10">
        <f t="shared" si="14"/>
        <v>1.3559310486847913</v>
      </c>
      <c r="N182" s="10">
        <f t="shared" si="15"/>
        <v>28873.672589999998</v>
      </c>
      <c r="O182" s="10">
        <f t="shared" si="16"/>
        <v>2678.6725900000001</v>
      </c>
      <c r="P182" s="10">
        <f t="shared" si="17"/>
        <v>1.3559310486847913</v>
      </c>
    </row>
    <row r="183" spans="1:16">
      <c r="A183" s="8" t="s">
        <v>296</v>
      </c>
      <c r="B183" s="9" t="s">
        <v>297</v>
      </c>
      <c r="C183" s="10">
        <v>0</v>
      </c>
      <c r="D183" s="10">
        <v>303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303</v>
      </c>
      <c r="M183" s="10">
        <f t="shared" si="14"/>
        <v>0</v>
      </c>
      <c r="N183" s="10">
        <f t="shared" si="15"/>
        <v>303</v>
      </c>
      <c r="O183" s="10">
        <f t="shared" si="16"/>
        <v>0</v>
      </c>
      <c r="P183" s="10">
        <f t="shared" si="17"/>
        <v>0</v>
      </c>
    </row>
    <row r="184" spans="1:16">
      <c r="A184" s="8" t="s">
        <v>261</v>
      </c>
      <c r="B184" s="9" t="s">
        <v>262</v>
      </c>
      <c r="C184" s="10">
        <v>927</v>
      </c>
      <c r="D184" s="10">
        <v>39245.224000000002</v>
      </c>
      <c r="E184" s="10">
        <v>77.463999999999999</v>
      </c>
      <c r="F184" s="10">
        <v>3.44381</v>
      </c>
      <c r="G184" s="10">
        <v>0</v>
      </c>
      <c r="H184" s="10">
        <v>4.7346599999999999</v>
      </c>
      <c r="I184" s="10">
        <v>0</v>
      </c>
      <c r="J184" s="10">
        <v>0</v>
      </c>
      <c r="K184" s="10">
        <f t="shared" si="12"/>
        <v>74.020189999999999</v>
      </c>
      <c r="L184" s="10">
        <f t="shared" si="13"/>
        <v>39241.780190000005</v>
      </c>
      <c r="M184" s="10">
        <f t="shared" si="14"/>
        <v>4.4456909015800887</v>
      </c>
      <c r="N184" s="10">
        <f t="shared" si="15"/>
        <v>39240.48934</v>
      </c>
      <c r="O184" s="10">
        <f t="shared" si="16"/>
        <v>72.729339999999993</v>
      </c>
      <c r="P184" s="10">
        <f t="shared" si="17"/>
        <v>6.1120778684292052</v>
      </c>
    </row>
    <row r="185" spans="1:16">
      <c r="A185" s="5" t="s">
        <v>298</v>
      </c>
      <c r="B185" s="6" t="s">
        <v>55</v>
      </c>
      <c r="C185" s="7">
        <v>0</v>
      </c>
      <c r="D185" s="7">
        <v>54619.546000000002</v>
      </c>
      <c r="E185" s="7">
        <v>116.196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116.196</v>
      </c>
      <c r="L185" s="7">
        <f t="shared" si="13"/>
        <v>54619.546000000002</v>
      </c>
      <c r="M185" s="7">
        <f t="shared" si="14"/>
        <v>0</v>
      </c>
      <c r="N185" s="7">
        <f t="shared" si="15"/>
        <v>54619.546000000002</v>
      </c>
      <c r="O185" s="7">
        <f t="shared" si="16"/>
        <v>116.196</v>
      </c>
      <c r="P185" s="7">
        <f t="shared" si="17"/>
        <v>0</v>
      </c>
    </row>
    <row r="186" spans="1:16">
      <c r="A186" s="8" t="s">
        <v>265</v>
      </c>
      <c r="B186" s="9" t="s">
        <v>266</v>
      </c>
      <c r="C186" s="10">
        <v>0</v>
      </c>
      <c r="D186" s="10">
        <v>54619.546000000002</v>
      </c>
      <c r="E186" s="10">
        <v>116.196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116.196</v>
      </c>
      <c r="L186" s="10">
        <f t="shared" si="13"/>
        <v>54619.546000000002</v>
      </c>
      <c r="M186" s="10">
        <f t="shared" si="14"/>
        <v>0</v>
      </c>
      <c r="N186" s="10">
        <f t="shared" si="15"/>
        <v>54619.546000000002</v>
      </c>
      <c r="O186" s="10">
        <f t="shared" si="16"/>
        <v>116.196</v>
      </c>
      <c r="P186" s="10">
        <f t="shared" si="17"/>
        <v>0</v>
      </c>
    </row>
    <row r="187" spans="1:16">
      <c r="A187" s="5" t="s">
        <v>299</v>
      </c>
      <c r="B187" s="6" t="s">
        <v>63</v>
      </c>
      <c r="C187" s="7">
        <v>0</v>
      </c>
      <c r="D187" s="7">
        <v>474.267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474.267</v>
      </c>
      <c r="M187" s="7">
        <f t="shared" si="14"/>
        <v>0</v>
      </c>
      <c r="N187" s="7">
        <f t="shared" si="15"/>
        <v>474.267</v>
      </c>
      <c r="O187" s="7">
        <f t="shared" si="16"/>
        <v>0</v>
      </c>
      <c r="P187" s="7">
        <f t="shared" si="17"/>
        <v>0</v>
      </c>
    </row>
    <row r="188" spans="1:16">
      <c r="A188" s="8" t="s">
        <v>265</v>
      </c>
      <c r="B188" s="9" t="s">
        <v>266</v>
      </c>
      <c r="C188" s="10">
        <v>0</v>
      </c>
      <c r="D188" s="10">
        <v>474.267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474.267</v>
      </c>
      <c r="M188" s="10">
        <f t="shared" si="14"/>
        <v>0</v>
      </c>
      <c r="N188" s="10">
        <f t="shared" si="15"/>
        <v>474.267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217</v>
      </c>
      <c r="B189" s="6" t="s">
        <v>218</v>
      </c>
      <c r="C189" s="7">
        <v>1251.23</v>
      </c>
      <c r="D189" s="7">
        <v>3646.2570000000001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3646.2570000000001</v>
      </c>
      <c r="M189" s="7">
        <f t="shared" si="14"/>
        <v>0</v>
      </c>
      <c r="N189" s="7">
        <f t="shared" si="15"/>
        <v>3646.2570000000001</v>
      </c>
      <c r="O189" s="7">
        <f t="shared" si="16"/>
        <v>0</v>
      </c>
      <c r="P189" s="7">
        <f t="shared" si="17"/>
        <v>0</v>
      </c>
    </row>
    <row r="190" spans="1:16">
      <c r="A190" s="5" t="s">
        <v>220</v>
      </c>
      <c r="B190" s="6" t="s">
        <v>181</v>
      </c>
      <c r="C190" s="7">
        <v>751.23</v>
      </c>
      <c r="D190" s="7">
        <v>1561.23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1561.23</v>
      </c>
      <c r="M190" s="7">
        <f t="shared" si="14"/>
        <v>0</v>
      </c>
      <c r="N190" s="7">
        <f t="shared" si="15"/>
        <v>1561.23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255</v>
      </c>
      <c r="B191" s="9" t="s">
        <v>256</v>
      </c>
      <c r="C191" s="10">
        <v>0</v>
      </c>
      <c r="D191" s="10">
        <v>500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500</v>
      </c>
      <c r="M191" s="10">
        <f t="shared" si="14"/>
        <v>0</v>
      </c>
      <c r="N191" s="10">
        <f t="shared" si="15"/>
        <v>500</v>
      </c>
      <c r="O191" s="10">
        <f t="shared" si="16"/>
        <v>0</v>
      </c>
      <c r="P191" s="10">
        <f t="shared" si="17"/>
        <v>0</v>
      </c>
    </row>
    <row r="192" spans="1:16">
      <c r="A192" s="8" t="s">
        <v>265</v>
      </c>
      <c r="B192" s="9" t="s">
        <v>266</v>
      </c>
      <c r="C192" s="10">
        <v>751.23</v>
      </c>
      <c r="D192" s="10">
        <v>1061.23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1061.23</v>
      </c>
      <c r="M192" s="10">
        <f t="shared" si="14"/>
        <v>0</v>
      </c>
      <c r="N192" s="10">
        <f t="shared" si="15"/>
        <v>1061.23</v>
      </c>
      <c r="O192" s="10">
        <f t="shared" si="16"/>
        <v>0</v>
      </c>
      <c r="P192" s="10">
        <f t="shared" si="17"/>
        <v>0</v>
      </c>
    </row>
    <row r="193" spans="1:16">
      <c r="A193" s="5" t="s">
        <v>300</v>
      </c>
      <c r="B193" s="6" t="s">
        <v>258</v>
      </c>
      <c r="C193" s="7">
        <v>500</v>
      </c>
      <c r="D193" s="7">
        <v>609.9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609.9</v>
      </c>
      <c r="M193" s="7">
        <f t="shared" si="14"/>
        <v>0</v>
      </c>
      <c r="N193" s="7">
        <f t="shared" si="15"/>
        <v>609.9</v>
      </c>
      <c r="O193" s="7">
        <f t="shared" si="16"/>
        <v>0</v>
      </c>
      <c r="P193" s="7">
        <f t="shared" si="17"/>
        <v>0</v>
      </c>
    </row>
    <row r="194" spans="1:16">
      <c r="A194" s="8" t="s">
        <v>259</v>
      </c>
      <c r="B194" s="9" t="s">
        <v>260</v>
      </c>
      <c r="C194" s="10">
        <v>500</v>
      </c>
      <c r="D194" s="10">
        <v>609.9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609.9</v>
      </c>
      <c r="M194" s="10">
        <f t="shared" si="14"/>
        <v>0</v>
      </c>
      <c r="N194" s="10">
        <f t="shared" si="15"/>
        <v>609.9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301</v>
      </c>
      <c r="B195" s="6" t="s">
        <v>302</v>
      </c>
      <c r="C195" s="7">
        <v>0</v>
      </c>
      <c r="D195" s="7">
        <v>700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700</v>
      </c>
      <c r="M195" s="7">
        <f t="shared" si="14"/>
        <v>0</v>
      </c>
      <c r="N195" s="7">
        <f t="shared" si="15"/>
        <v>700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221</v>
      </c>
      <c r="B196" s="9" t="s">
        <v>222</v>
      </c>
      <c r="C196" s="10">
        <v>0</v>
      </c>
      <c r="D196" s="10">
        <v>700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700</v>
      </c>
      <c r="M196" s="10">
        <f t="shared" si="14"/>
        <v>0</v>
      </c>
      <c r="N196" s="10">
        <f t="shared" si="15"/>
        <v>700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303</v>
      </c>
      <c r="B197" s="6" t="s">
        <v>304</v>
      </c>
      <c r="C197" s="7">
        <v>0</v>
      </c>
      <c r="D197" s="7">
        <v>300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300</v>
      </c>
      <c r="M197" s="7">
        <f t="shared" si="14"/>
        <v>0</v>
      </c>
      <c r="N197" s="7">
        <f t="shared" si="15"/>
        <v>300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221</v>
      </c>
      <c r="B198" s="9" t="s">
        <v>222</v>
      </c>
      <c r="C198" s="10">
        <v>0</v>
      </c>
      <c r="D198" s="10">
        <v>300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06" si="18">E198-F198</f>
        <v>0</v>
      </c>
      <c r="L198" s="10">
        <f t="shared" ref="L198:L206" si="19">D198-F198</f>
        <v>300</v>
      </c>
      <c r="M198" s="10">
        <f t="shared" ref="M198:M206" si="20">IF(E198=0,0,(F198/E198)*100)</f>
        <v>0</v>
      </c>
      <c r="N198" s="10">
        <f t="shared" ref="N198:N206" si="21">D198-H198</f>
        <v>300</v>
      </c>
      <c r="O198" s="10">
        <f t="shared" ref="O198:O206" si="22">E198-H198</f>
        <v>0</v>
      </c>
      <c r="P198" s="10">
        <f t="shared" ref="P198:P206" si="23">IF(E198=0,0,(H198/E198)*100)</f>
        <v>0</v>
      </c>
    </row>
    <row r="199" spans="1:16">
      <c r="A199" s="5" t="s">
        <v>223</v>
      </c>
      <c r="B199" s="6" t="s">
        <v>224</v>
      </c>
      <c r="C199" s="7">
        <v>0</v>
      </c>
      <c r="D199" s="7">
        <v>475.12700000000001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475.12700000000001</v>
      </c>
      <c r="M199" s="7">
        <f t="shared" si="20"/>
        <v>0</v>
      </c>
      <c r="N199" s="7">
        <f t="shared" si="21"/>
        <v>475.12700000000001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221</v>
      </c>
      <c r="B200" s="9" t="s">
        <v>222</v>
      </c>
      <c r="C200" s="10">
        <v>0</v>
      </c>
      <c r="D200" s="10">
        <v>475.12700000000001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475.12700000000001</v>
      </c>
      <c r="M200" s="10">
        <f t="shared" si="20"/>
        <v>0</v>
      </c>
      <c r="N200" s="10">
        <f t="shared" si="21"/>
        <v>475.12700000000001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234</v>
      </c>
      <c r="B201" s="6" t="s">
        <v>235</v>
      </c>
      <c r="C201" s="7">
        <v>331279.29068000003</v>
      </c>
      <c r="D201" s="7">
        <v>500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500</v>
      </c>
      <c r="M201" s="7">
        <f t="shared" si="20"/>
        <v>0</v>
      </c>
      <c r="N201" s="7">
        <f t="shared" si="21"/>
        <v>500</v>
      </c>
      <c r="O201" s="7">
        <f t="shared" si="22"/>
        <v>0</v>
      </c>
      <c r="P201" s="7">
        <f t="shared" si="23"/>
        <v>0</v>
      </c>
    </row>
    <row r="202" spans="1:16">
      <c r="A202" s="5" t="s">
        <v>305</v>
      </c>
      <c r="B202" s="6" t="s">
        <v>258</v>
      </c>
      <c r="C202" s="7">
        <v>331279.29068000003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0</v>
      </c>
      <c r="M202" s="7">
        <f t="shared" si="20"/>
        <v>0</v>
      </c>
      <c r="N202" s="7">
        <f t="shared" si="21"/>
        <v>0</v>
      </c>
      <c r="O202" s="7">
        <f t="shared" si="22"/>
        <v>0</v>
      </c>
      <c r="P202" s="7">
        <f t="shared" si="23"/>
        <v>0</v>
      </c>
    </row>
    <row r="203" spans="1:16">
      <c r="A203" s="8" t="s">
        <v>265</v>
      </c>
      <c r="B203" s="9" t="s">
        <v>266</v>
      </c>
      <c r="C203" s="10">
        <v>331279.29068000003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</v>
      </c>
      <c r="M203" s="10">
        <f t="shared" si="20"/>
        <v>0</v>
      </c>
      <c r="N203" s="10">
        <f t="shared" si="21"/>
        <v>0</v>
      </c>
      <c r="O203" s="10">
        <f t="shared" si="22"/>
        <v>0</v>
      </c>
      <c r="P203" s="10">
        <f t="shared" si="23"/>
        <v>0</v>
      </c>
    </row>
    <row r="204" spans="1:16">
      <c r="A204" s="5" t="s">
        <v>250</v>
      </c>
      <c r="B204" s="6" t="s">
        <v>162</v>
      </c>
      <c r="C204" s="7">
        <v>0</v>
      </c>
      <c r="D204" s="7">
        <v>500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500</v>
      </c>
      <c r="M204" s="7">
        <f t="shared" si="20"/>
        <v>0</v>
      </c>
      <c r="N204" s="7">
        <f t="shared" si="21"/>
        <v>500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158</v>
      </c>
      <c r="B205" s="9" t="s">
        <v>159</v>
      </c>
      <c r="C205" s="10">
        <v>0</v>
      </c>
      <c r="D205" s="10">
        <v>500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500</v>
      </c>
      <c r="M205" s="10">
        <f t="shared" si="20"/>
        <v>0</v>
      </c>
      <c r="N205" s="10">
        <f t="shared" si="21"/>
        <v>500</v>
      </c>
      <c r="O205" s="10">
        <f t="shared" si="22"/>
        <v>0</v>
      </c>
      <c r="P205" s="10">
        <f t="shared" si="23"/>
        <v>0</v>
      </c>
    </row>
    <row r="206" spans="1:16">
      <c r="A206" s="5" t="s">
        <v>251</v>
      </c>
      <c r="B206" s="6" t="s">
        <v>252</v>
      </c>
      <c r="C206" s="7">
        <v>394224.50300000008</v>
      </c>
      <c r="D206" s="7">
        <v>573263.66856999998</v>
      </c>
      <c r="E206" s="7">
        <v>17006.011933333335</v>
      </c>
      <c r="F206" s="7">
        <v>7844.7856300000012</v>
      </c>
      <c r="G206" s="7">
        <v>23.499099999999999</v>
      </c>
      <c r="H206" s="7">
        <v>8548.1682400000009</v>
      </c>
      <c r="I206" s="7">
        <v>448.43805000000009</v>
      </c>
      <c r="J206" s="7">
        <v>141.35469000000001</v>
      </c>
      <c r="K206" s="7">
        <f t="shared" si="18"/>
        <v>9161.2263033333329</v>
      </c>
      <c r="L206" s="7">
        <f t="shared" si="19"/>
        <v>565418.88293999992</v>
      </c>
      <c r="M206" s="7">
        <f t="shared" si="20"/>
        <v>46.1294844479293</v>
      </c>
      <c r="N206" s="7">
        <f t="shared" si="21"/>
        <v>564715.50032999995</v>
      </c>
      <c r="O206" s="7">
        <f t="shared" si="22"/>
        <v>8457.8436933333342</v>
      </c>
      <c r="P206" s="7">
        <f t="shared" si="23"/>
        <v>50.265566515596824</v>
      </c>
    </row>
    <row r="207" spans="1:1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2017-09-11T11:58:46Z</dcterms:created>
  <dcterms:modified xsi:type="dcterms:W3CDTF">2017-09-11T12:19:02Z</dcterms:modified>
</cp:coreProperties>
</file>