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<sst xmlns="http://schemas.openxmlformats.org/spreadsheetml/2006/main" count="1388" uniqueCount="306">
  <si>
    <t xml:space="preserve">Аналіз фінансування установ з 21.08.2017 по 23.08.2017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</si>
  <si>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</si>
  <si>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</si>
  <si>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</si>
  <si>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</si>
  <si>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</si>
  <si>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</si>
  <si>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</si>
  <si>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</si>
  <si>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</si>
  <si>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</si>
  <si>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</si>
  <si>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</si>
  <si>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</si>
  <si>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</si>
  <si>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</si>
  <si>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</si>
  <si>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</si>
  <si>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</si>
  <si>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</si>
  <si>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</si>
  <si>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</si>
  <si>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</si>
  <si>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</si>
  <si>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</si>
  <si>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</si>
  <si>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</si>
  <si>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</si>
  <si>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</si>
  <si>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</si>
  <si>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</si>
  <si>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</si>
  <si>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</si>
  <si>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</si>
  <si>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</si>
  <si>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</si>
  <si>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</si>
  <si>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</si>
  <si>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</si>
  <si>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</si>
  <si>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</si>
  <si>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</si>
  <si>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</si>
  <si>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</si>
  <si>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</si>
  <si>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</si>
  <si>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</si>
  <si>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</si>
  <si>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</si>
  <si>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</si>
  <si>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</si>
  <si>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</si>
  <si>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</si>
  <si>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</si>
  <si>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</si>
  <si>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</si>
  <si>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</si>
  <si>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</si>
  <si>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</si>
  <si>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</si>
  <si>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</si>
  <si>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</si>
  <si>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</si>
  <si>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</si>
  <si>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</si>
  <si>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</si>
  <si>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</si>
  <si>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</si>
  <si>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</si>
  <si>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</si>
  <si>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</si>
  <si>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</si>
  <si>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</si>
  <si>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</si>
  <si>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</si>
  <si>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</si>
  <si>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</si>
  <si>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</si>
  <si>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</si>
  <si>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</si>
  <si>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</si>
  <si>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</si>
  <si>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</si>
  <si>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</si>
  <si>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</si>
  <si>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</si>
  <si>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</si>
  <si>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</si>
  <si>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</si>
  <si>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</si>
  <si>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</si>
  <si>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</si>
  <si>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</si>
  <si>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</si>
  <si>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</si>
  <si>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</si>
  <si>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</si>
  <si>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</si>
  <si>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</si>
  <si>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</si>
  <si>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</si>
  <si>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</si>
  <si>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</si>
  <si>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</si>
  <si>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</si>
  <si>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</si>
  <si>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</si>
  <si>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</si>
  <si>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</si>
  <si>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</si>
  <si>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</si>
  <si>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</si>
  <si>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</si>
  <si>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</si>
  <si>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</si>
  <si>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</si>
  <si>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</si>
  <si>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</si>
  <si>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</si>
  <si>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</si>
  <si>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</si>
  <si>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</si>
  <si>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</si>
  <si>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</si>
  <si>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</si>
  <si>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</si>
  <si>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</si>
  <si>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</si>
  <si>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</si>
  <si>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</si>
  <si>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</si>
  <si>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</si>
  <si>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</si>
  <si>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</si>
  <si>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</si>
  <si>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</si>
  <si>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</si>
  <si>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</si>
  <si>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</si>
  <si>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</si>
  <si>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</si>
  <si>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</si>
  <si>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</si>
  <si>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</si>
  <si>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</si>
  <si>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</si>
  <si>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</si>
  <si>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</si>
  <si>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</si>
  <si>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</si>
  <si>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</si>
  <si>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</si>
  <si>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</si>
  <si>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</si>
  <si>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</si>
  <si>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</si>
  <si>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</si>
  <si>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</si>
  <si>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</si>
  <si>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</si>
  <si>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</si>
  <si>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</si>
  <si>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</si>
  <si>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</si>
  <si>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</si>
  <si>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</si>
  <si>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</si>
  <si>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</si>
  <si>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</si>
  <si>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</si>
  <si>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</si>
  <si>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</si>
  <si>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</si>
  <si>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</si>
  <si>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</si>
  <si>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</si>
  <si>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</si>
  <si>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</si>
  <si>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</si>
  <si>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</si>
  <si>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</si>
  <si>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</si>
  <si>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</si>
  <si>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</si>
  <si>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</si>
  <si>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</si>
  <si>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</si>
  <si>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</si>
  <si>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</si>
  <si>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</si>
  <si>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</si>
  <si>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</si>
  <si>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</si>
  <si>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</si>
  <si>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</si>
  <si>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</si>
  <si>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</si>
  <si>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</si>
  <si>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</si>
  <si>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</si>
  <si>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</si>
  <si>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</si>
  <si>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</si>
  <si>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</si>
  <si>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</si>
  <si>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</si>
  <si>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</si>
  <si>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</si>
  <si>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</si>
  <si>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</si>
  <si>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</si>
  <si>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</si>
  <si>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</si>
  <si>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</si>
  <si>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</si>
  <si>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</si>
  <si>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</si>
  <si>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</si>
  <si>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</si>
  <si>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</si>
  <si>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</si>
  <si>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</si>
  <si>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</si>
  <si>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</si>
  <si>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</si>
  <si>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</si>
  <si>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</si>
  <si>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</si>
  <si>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</si>
  <si>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</si>
  <si>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</si>
  <si>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</si>
  <si>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</si>
  <si>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</si>
  <si>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</si>
  <si>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</si>
  <si>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</si>
  <si>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</si>
  <si>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</si>
  <si>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</si>
  <si>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</si>
  <si>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</si>
  <si>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</si>
  <si>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</si>
  <si>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</si>
  <si>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</si>
  <si>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</si>
  <si>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</si>
  <si>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</si>
  <si>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</si>
  <si>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</si>
  <si>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</si>
  <si>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</si>
  <si>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</si>
  <si>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Інші кошти спеціального фонду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</si>
  <si>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</si>
  <si>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</si>
  <si>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</si>
  <si>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</si>
  <si>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</si>
  <si>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</si>
  <si>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</si>
  <si>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</si>
  <si>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</si>
  <si>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</si>
  <si>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</si>
  <si>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</si>
  <si>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</si>
  <si>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</si>
  <si>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</si>
  <si>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</si>
  <si>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</si>
  <si>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</si>
  <si>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</si>
  <si>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</si>
  <si>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</si>
  <si>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</si>
  <si>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</si>
  <si>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</si>
  <si>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</si>
  <si>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</si>
  <si>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</si>
  <si>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Охорона та раціональне використання природних ресурсів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</si>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</sst>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2"/>
  <sheetViews>
    <sheetView workbookViewId="0" topLeftCell="E1">
      <selection activeCell="F17" sqref="F1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74499.99574999999</v>
      </c>
      <c r="E6" s="7">
        <v>4838.37</v>
      </c>
      <c r="F6" s="7">
        <v>150.75351999999998</v>
      </c>
      <c r="G6" s="7">
        <v>55.573699999999995</v>
      </c>
      <c r="H6" s="7">
        <v>179.74439999999998</v>
      </c>
      <c r="I6" s="7">
        <v>7.26356</v>
      </c>
      <c r="J6" s="7">
        <v>69.19726</v>
      </c>
      <c r="K6" s="7">
        <f aca="true" t="shared" si="0" ref="K6:K69">E6-F6</f>
        <v>4687.61648</v>
      </c>
      <c r="L6" s="7">
        <f aca="true" t="shared" si="1" ref="L6:L69">D6-F6</f>
        <v>74349.24222999999</v>
      </c>
      <c r="M6" s="7">
        <f aca="true" t="shared" si="2" ref="M6:M69">IF(E6=0,0,(F6/E6)*100)</f>
        <v>3.115791475228227</v>
      </c>
      <c r="N6" s="7">
        <f aca="true" t="shared" si="3" ref="N6:N69">D6-H6</f>
        <v>74320.25134999999</v>
      </c>
      <c r="O6" s="7">
        <f aca="true" t="shared" si="4" ref="O6:O69">E6-H6</f>
        <v>4658.6256</v>
      </c>
      <c r="P6" s="7">
        <f aca="true" t="shared" si="5" ref="P6:P69">IF(E6=0,0,(H6/E6)*100)</f>
        <v>3.7149783914830823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3646.5</v>
      </c>
      <c r="F7" s="7">
        <v>1.84336</v>
      </c>
      <c r="G7" s="7">
        <v>0</v>
      </c>
      <c r="H7" s="7">
        <v>37.244440000000004</v>
      </c>
      <c r="I7" s="7">
        <v>0.85336</v>
      </c>
      <c r="J7" s="7">
        <v>3.61336</v>
      </c>
      <c r="K7" s="7">
        <f t="shared" si="0"/>
        <v>3644.65664</v>
      </c>
      <c r="L7" s="7">
        <f t="shared" si="1"/>
        <v>53862.64563999999</v>
      </c>
      <c r="M7" s="7">
        <f t="shared" si="2"/>
        <v>0.05055148772795832</v>
      </c>
      <c r="N7" s="7">
        <f t="shared" si="3"/>
        <v>53827.244559999985</v>
      </c>
      <c r="O7" s="7">
        <f t="shared" si="4"/>
        <v>3609.25556</v>
      </c>
      <c r="P7" s="7">
        <f t="shared" si="5"/>
        <v>1.0213750171397231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2800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2800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2800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616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616</v>
      </c>
      <c r="L9" s="10">
        <f t="shared" si="1"/>
        <v>8868.882</v>
      </c>
      <c r="M9" s="10">
        <f t="shared" si="2"/>
        <v>0</v>
      </c>
      <c r="N9" s="10">
        <f t="shared" si="3"/>
        <v>8868.882</v>
      </c>
      <c r="O9" s="10">
        <f t="shared" si="4"/>
        <v>616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0.06</v>
      </c>
      <c r="G10" s="10">
        <v>0</v>
      </c>
      <c r="H10" s="10">
        <v>2.12112</v>
      </c>
      <c r="I10" s="10">
        <v>0.06</v>
      </c>
      <c r="J10" s="10">
        <v>0.06</v>
      </c>
      <c r="K10" s="10">
        <f t="shared" si="0"/>
        <v>49.94</v>
      </c>
      <c r="L10" s="10">
        <f t="shared" si="1"/>
        <v>1463.055</v>
      </c>
      <c r="M10" s="10">
        <f t="shared" si="2"/>
        <v>0.12</v>
      </c>
      <c r="N10" s="10">
        <f t="shared" si="3"/>
        <v>1460.99388</v>
      </c>
      <c r="O10" s="10">
        <f t="shared" si="4"/>
        <v>47.87888</v>
      </c>
      <c r="P10" s="10">
        <f t="shared" si="5"/>
        <v>4.24224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1.0030000000000001</v>
      </c>
      <c r="G11" s="10">
        <v>0</v>
      </c>
      <c r="H11" s="10">
        <v>4.383640000000001</v>
      </c>
      <c r="I11" s="10">
        <v>0.013000000000000001</v>
      </c>
      <c r="J11" s="10">
        <v>0.013000000000000001</v>
      </c>
      <c r="K11" s="10">
        <f t="shared" si="0"/>
        <v>128.997</v>
      </c>
      <c r="L11" s="10">
        <f t="shared" si="1"/>
        <v>1443.0880000000002</v>
      </c>
      <c r="M11" s="10">
        <f t="shared" si="2"/>
        <v>0.7715384615384616</v>
      </c>
      <c r="N11" s="10">
        <f t="shared" si="3"/>
        <v>1439.70736</v>
      </c>
      <c r="O11" s="10">
        <f t="shared" si="4"/>
        <v>125.61636</v>
      </c>
      <c r="P11" s="10">
        <f t="shared" si="5"/>
        <v>3.3720307692307694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0.78036</v>
      </c>
      <c r="G12" s="10">
        <v>0</v>
      </c>
      <c r="H12" s="10">
        <v>0.12</v>
      </c>
      <c r="I12" s="10">
        <v>0.78036</v>
      </c>
      <c r="J12" s="10">
        <v>3.54036</v>
      </c>
      <c r="K12" s="10">
        <f t="shared" si="0"/>
        <v>5.21964</v>
      </c>
      <c r="L12" s="10">
        <f t="shared" si="1"/>
        <v>66.46964</v>
      </c>
      <c r="M12" s="10">
        <f t="shared" si="2"/>
        <v>13.006</v>
      </c>
      <c r="N12" s="10">
        <f t="shared" si="3"/>
        <v>67.13</v>
      </c>
      <c r="O12" s="10">
        <f t="shared" si="4"/>
        <v>5.88</v>
      </c>
      <c r="P12" s="10">
        <f t="shared" si="5"/>
        <v>2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</v>
      </c>
      <c r="G14" s="10">
        <v>0</v>
      </c>
      <c r="H14" s="10">
        <v>0.03425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</v>
      </c>
      <c r="M14" s="10">
        <f t="shared" si="2"/>
        <v>0</v>
      </c>
      <c r="N14" s="10">
        <f t="shared" si="3"/>
        <v>40.95275</v>
      </c>
      <c r="O14" s="10">
        <f t="shared" si="4"/>
        <v>3.46575</v>
      </c>
      <c r="P14" s="10">
        <f t="shared" si="5"/>
        <v>0.9785714285714286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35</v>
      </c>
      <c r="F15" s="10">
        <v>0</v>
      </c>
      <c r="G15" s="10">
        <v>0</v>
      </c>
      <c r="H15" s="10">
        <v>30.585430000000002</v>
      </c>
      <c r="I15" s="10">
        <v>0</v>
      </c>
      <c r="J15" s="10">
        <v>0</v>
      </c>
      <c r="K15" s="10">
        <f t="shared" si="0"/>
        <v>35</v>
      </c>
      <c r="L15" s="10">
        <f t="shared" si="1"/>
        <v>402.181</v>
      </c>
      <c r="M15" s="10">
        <f t="shared" si="2"/>
        <v>0</v>
      </c>
      <c r="N15" s="10">
        <f t="shared" si="3"/>
        <v>371.59556999999995</v>
      </c>
      <c r="O15" s="10">
        <f t="shared" si="4"/>
        <v>4.414569999999998</v>
      </c>
      <c r="P15" s="10">
        <f t="shared" si="5"/>
        <v>87.38694285714287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38.2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12.75">
      <c r="A21" s="5" t="s">
        <v>48</v>
      </c>
      <c r="B21" s="6" t="s">
        <v>49</v>
      </c>
      <c r="C21" s="7">
        <v>0</v>
      </c>
      <c r="D21" s="7">
        <v>163.45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163.45</v>
      </c>
      <c r="M21" s="7">
        <f t="shared" si="2"/>
        <v>0</v>
      </c>
      <c r="N21" s="7">
        <f t="shared" si="3"/>
        <v>163.45</v>
      </c>
      <c r="O21" s="7">
        <f t="shared" si="4"/>
        <v>0</v>
      </c>
      <c r="P21" s="7">
        <f t="shared" si="5"/>
        <v>0</v>
      </c>
    </row>
    <row r="22" spans="1:16" ht="25.5">
      <c r="A22" s="8" t="s">
        <v>46</v>
      </c>
      <c r="B22" s="9" t="s">
        <v>47</v>
      </c>
      <c r="C22" s="10">
        <v>0</v>
      </c>
      <c r="D22" s="10">
        <v>163.45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163.45</v>
      </c>
      <c r="M22" s="10">
        <f t="shared" si="2"/>
        <v>0</v>
      </c>
      <c r="N22" s="10">
        <f t="shared" si="3"/>
        <v>163.45</v>
      </c>
      <c r="O22" s="10">
        <f t="shared" si="4"/>
        <v>0</v>
      </c>
      <c r="P22" s="10">
        <f t="shared" si="5"/>
        <v>0</v>
      </c>
    </row>
    <row r="23" spans="1:16" ht="12.75">
      <c r="A23" s="5" t="s">
        <v>50</v>
      </c>
      <c r="B23" s="6" t="s">
        <v>51</v>
      </c>
      <c r="C23" s="7">
        <v>5486.707</v>
      </c>
      <c r="D23" s="7">
        <v>6042.907</v>
      </c>
      <c r="E23" s="7">
        <v>460</v>
      </c>
      <c r="F23" s="7">
        <v>138.89996</v>
      </c>
      <c r="G23" s="7">
        <v>0</v>
      </c>
      <c r="H23" s="7">
        <v>138.89996</v>
      </c>
      <c r="I23" s="7">
        <v>0</v>
      </c>
      <c r="J23" s="7">
        <v>0</v>
      </c>
      <c r="K23" s="7">
        <f t="shared" si="0"/>
        <v>321.10004000000004</v>
      </c>
      <c r="L23" s="7">
        <f t="shared" si="1"/>
        <v>5904.00704</v>
      </c>
      <c r="M23" s="7">
        <f t="shared" si="2"/>
        <v>30.19564347826087</v>
      </c>
      <c r="N23" s="7">
        <f t="shared" si="3"/>
        <v>5904.00704</v>
      </c>
      <c r="O23" s="7">
        <f t="shared" si="4"/>
        <v>321.10004000000004</v>
      </c>
      <c r="P23" s="7">
        <f t="shared" si="5"/>
        <v>30.19564347826087</v>
      </c>
    </row>
    <row r="24" spans="1:16" ht="12.75">
      <c r="A24" s="8" t="s">
        <v>28</v>
      </c>
      <c r="B24" s="9" t="s">
        <v>29</v>
      </c>
      <c r="C24" s="10">
        <v>0</v>
      </c>
      <c r="D24" s="10">
        <v>1392.7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1392.7</v>
      </c>
      <c r="M24" s="10">
        <f t="shared" si="2"/>
        <v>0</v>
      </c>
      <c r="N24" s="10">
        <f t="shared" si="3"/>
        <v>1392.7</v>
      </c>
      <c r="O24" s="10">
        <f t="shared" si="4"/>
        <v>0</v>
      </c>
      <c r="P24" s="10">
        <f t="shared" si="5"/>
        <v>0</v>
      </c>
    </row>
    <row r="25" spans="1:16" ht="25.5">
      <c r="A25" s="8" t="s">
        <v>46</v>
      </c>
      <c r="B25" s="9" t="s">
        <v>47</v>
      </c>
      <c r="C25" s="10">
        <v>5486.707</v>
      </c>
      <c r="D25" s="10">
        <v>4650.207</v>
      </c>
      <c r="E25" s="10">
        <v>460</v>
      </c>
      <c r="F25" s="10">
        <v>138.89996</v>
      </c>
      <c r="G25" s="10">
        <v>0</v>
      </c>
      <c r="H25" s="10">
        <v>138.89996</v>
      </c>
      <c r="I25" s="10">
        <v>0</v>
      </c>
      <c r="J25" s="10">
        <v>0</v>
      </c>
      <c r="K25" s="10">
        <f t="shared" si="0"/>
        <v>321.10004000000004</v>
      </c>
      <c r="L25" s="10">
        <f t="shared" si="1"/>
        <v>4511.307040000001</v>
      </c>
      <c r="M25" s="10">
        <f t="shared" si="2"/>
        <v>30.19564347826087</v>
      </c>
      <c r="N25" s="10">
        <f t="shared" si="3"/>
        <v>4511.307040000001</v>
      </c>
      <c r="O25" s="10">
        <f t="shared" si="4"/>
        <v>321.10004000000004</v>
      </c>
      <c r="P25" s="10">
        <f t="shared" si="5"/>
        <v>30.19564347826087</v>
      </c>
    </row>
    <row r="26" spans="1:16" ht="12.75">
      <c r="A26" s="5" t="s">
        <v>52</v>
      </c>
      <c r="B26" s="6" t="s">
        <v>53</v>
      </c>
      <c r="C26" s="7">
        <v>470</v>
      </c>
      <c r="D26" s="7">
        <v>470</v>
      </c>
      <c r="E26" s="7">
        <v>30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30</v>
      </c>
      <c r="L26" s="7">
        <f t="shared" si="1"/>
        <v>470</v>
      </c>
      <c r="M26" s="7">
        <f t="shared" si="2"/>
        <v>0</v>
      </c>
      <c r="N26" s="7">
        <f t="shared" si="3"/>
        <v>470</v>
      </c>
      <c r="O26" s="7">
        <f t="shared" si="4"/>
        <v>30</v>
      </c>
      <c r="P26" s="7">
        <f t="shared" si="5"/>
        <v>0</v>
      </c>
    </row>
    <row r="27" spans="1:16" ht="25.5">
      <c r="A27" s="8" t="s">
        <v>46</v>
      </c>
      <c r="B27" s="9" t="s">
        <v>47</v>
      </c>
      <c r="C27" s="10">
        <v>470</v>
      </c>
      <c r="D27" s="10">
        <v>470</v>
      </c>
      <c r="E27" s="10">
        <v>30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30</v>
      </c>
      <c r="L27" s="10">
        <f t="shared" si="1"/>
        <v>470</v>
      </c>
      <c r="M27" s="10">
        <f t="shared" si="2"/>
        <v>0</v>
      </c>
      <c r="N27" s="10">
        <f t="shared" si="3"/>
        <v>470</v>
      </c>
      <c r="O27" s="10">
        <f t="shared" si="4"/>
        <v>30</v>
      </c>
      <c r="P27" s="10">
        <f t="shared" si="5"/>
        <v>0</v>
      </c>
    </row>
    <row r="28" spans="1:16" ht="12.75">
      <c r="A28" s="5" t="s">
        <v>54</v>
      </c>
      <c r="B28" s="6" t="s">
        <v>55</v>
      </c>
      <c r="C28" s="7">
        <v>3199.4</v>
      </c>
      <c r="D28" s="7">
        <v>3199.4</v>
      </c>
      <c r="E28" s="7">
        <v>350</v>
      </c>
      <c r="F28" s="7">
        <v>0</v>
      </c>
      <c r="G28" s="7">
        <v>55.573699999999995</v>
      </c>
      <c r="H28" s="7">
        <v>0</v>
      </c>
      <c r="I28" s="7">
        <v>0</v>
      </c>
      <c r="J28" s="7">
        <v>55.9737</v>
      </c>
      <c r="K28" s="7">
        <f t="shared" si="0"/>
        <v>350</v>
      </c>
      <c r="L28" s="7">
        <f t="shared" si="1"/>
        <v>3199.4</v>
      </c>
      <c r="M28" s="7">
        <f t="shared" si="2"/>
        <v>0</v>
      </c>
      <c r="N28" s="7">
        <f t="shared" si="3"/>
        <v>3199.4</v>
      </c>
      <c r="O28" s="7">
        <f t="shared" si="4"/>
        <v>350</v>
      </c>
      <c r="P28" s="7">
        <f t="shared" si="5"/>
        <v>0</v>
      </c>
    </row>
    <row r="29" spans="1:16" ht="12.75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 ht="12.75">
      <c r="A30" s="8" t="s">
        <v>28</v>
      </c>
      <c r="B30" s="9" t="s">
        <v>29</v>
      </c>
      <c r="C30" s="10">
        <v>119.4</v>
      </c>
      <c r="D30" s="10">
        <v>119.4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119.4</v>
      </c>
      <c r="M30" s="10">
        <f t="shared" si="2"/>
        <v>0</v>
      </c>
      <c r="N30" s="10">
        <f t="shared" si="3"/>
        <v>119.4</v>
      </c>
      <c r="O30" s="10">
        <f t="shared" si="4"/>
        <v>0</v>
      </c>
      <c r="P30" s="10">
        <f t="shared" si="5"/>
        <v>0</v>
      </c>
    </row>
    <row r="31" spans="1:16" ht="25.5">
      <c r="A31" s="8" t="s">
        <v>46</v>
      </c>
      <c r="B31" s="9" t="s">
        <v>47</v>
      </c>
      <c r="C31" s="10">
        <v>3000</v>
      </c>
      <c r="D31" s="10">
        <v>3000</v>
      </c>
      <c r="E31" s="10">
        <v>350</v>
      </c>
      <c r="F31" s="10">
        <v>0</v>
      </c>
      <c r="G31" s="10">
        <v>55.573699999999995</v>
      </c>
      <c r="H31" s="10">
        <v>0</v>
      </c>
      <c r="I31" s="10">
        <v>0</v>
      </c>
      <c r="J31" s="10">
        <v>55.9737</v>
      </c>
      <c r="K31" s="10">
        <f t="shared" si="0"/>
        <v>350</v>
      </c>
      <c r="L31" s="10">
        <f t="shared" si="1"/>
        <v>3000</v>
      </c>
      <c r="M31" s="10">
        <f t="shared" si="2"/>
        <v>0</v>
      </c>
      <c r="N31" s="10">
        <f t="shared" si="3"/>
        <v>3000</v>
      </c>
      <c r="O31" s="10">
        <f t="shared" si="4"/>
        <v>350</v>
      </c>
      <c r="P31" s="10">
        <f t="shared" si="5"/>
        <v>0</v>
      </c>
    </row>
    <row r="32" spans="1:16" ht="12.75">
      <c r="A32" s="8" t="s">
        <v>42</v>
      </c>
      <c r="B32" s="9" t="s">
        <v>43</v>
      </c>
      <c r="C32" s="10">
        <v>60</v>
      </c>
      <c r="D32" s="10">
        <v>60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112.6</v>
      </c>
      <c r="D33" s="7">
        <v>379.84</v>
      </c>
      <c r="E33" s="7">
        <v>95.7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95.7</v>
      </c>
      <c r="L33" s="7">
        <f t="shared" si="1"/>
        <v>379.84</v>
      </c>
      <c r="M33" s="7">
        <f t="shared" si="2"/>
        <v>0</v>
      </c>
      <c r="N33" s="7">
        <f t="shared" si="3"/>
        <v>379.84</v>
      </c>
      <c r="O33" s="7">
        <f t="shared" si="4"/>
        <v>95.7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16.9</v>
      </c>
      <c r="D34" s="10">
        <v>75.64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75.64</v>
      </c>
      <c r="M34" s="10">
        <f t="shared" si="2"/>
        <v>0</v>
      </c>
      <c r="N34" s="10">
        <f t="shared" si="3"/>
        <v>75.64</v>
      </c>
      <c r="O34" s="10">
        <f t="shared" si="4"/>
        <v>0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95.7</v>
      </c>
      <c r="D35" s="10">
        <v>304.2</v>
      </c>
      <c r="E35" s="10">
        <v>95.7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95.7</v>
      </c>
      <c r="L35" s="10">
        <f t="shared" si="1"/>
        <v>304.2</v>
      </c>
      <c r="M35" s="10">
        <f t="shared" si="2"/>
        <v>0</v>
      </c>
      <c r="N35" s="10">
        <f t="shared" si="3"/>
        <v>304.2</v>
      </c>
      <c r="O35" s="10">
        <f t="shared" si="4"/>
        <v>95.7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170.8</v>
      </c>
      <c r="D36" s="7">
        <v>170.8</v>
      </c>
      <c r="E36" s="7">
        <v>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4</v>
      </c>
      <c r="L36" s="7">
        <f t="shared" si="1"/>
        <v>170.8</v>
      </c>
      <c r="M36" s="7">
        <f t="shared" si="2"/>
        <v>0</v>
      </c>
      <c r="N36" s="7">
        <f t="shared" si="3"/>
        <v>170.8</v>
      </c>
      <c r="O36" s="7">
        <f t="shared" si="4"/>
        <v>4</v>
      </c>
      <c r="P36" s="7">
        <f t="shared" si="5"/>
        <v>0</v>
      </c>
    </row>
    <row r="37" spans="1:16" ht="12.75">
      <c r="A37" s="8" t="s">
        <v>26</v>
      </c>
      <c r="B37" s="9" t="s">
        <v>27</v>
      </c>
      <c r="C37" s="10">
        <v>151.16</v>
      </c>
      <c r="D37" s="10">
        <v>151.16</v>
      </c>
      <c r="E37" s="10">
        <v>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4</v>
      </c>
      <c r="L37" s="10">
        <f t="shared" si="1"/>
        <v>151.16</v>
      </c>
      <c r="M37" s="10">
        <f t="shared" si="2"/>
        <v>0</v>
      </c>
      <c r="N37" s="10">
        <f t="shared" si="3"/>
        <v>151.16</v>
      </c>
      <c r="O37" s="10">
        <f t="shared" si="4"/>
        <v>4</v>
      </c>
      <c r="P37" s="10">
        <f t="shared" si="5"/>
        <v>0</v>
      </c>
    </row>
    <row r="38" spans="1:16" ht="12.75">
      <c r="A38" s="8" t="s">
        <v>28</v>
      </c>
      <c r="B38" s="9" t="s">
        <v>29</v>
      </c>
      <c r="C38" s="10">
        <v>19.64</v>
      </c>
      <c r="D38" s="10">
        <v>19.64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19.64</v>
      </c>
      <c r="M38" s="10">
        <f t="shared" si="2"/>
        <v>0</v>
      </c>
      <c r="N38" s="10">
        <f t="shared" si="3"/>
        <v>19.64</v>
      </c>
      <c r="O38" s="10">
        <f t="shared" si="4"/>
        <v>0</v>
      </c>
      <c r="P38" s="10">
        <f t="shared" si="5"/>
        <v>0</v>
      </c>
    </row>
    <row r="39" spans="1:16" ht="51">
      <c r="A39" s="5" t="s">
        <v>60</v>
      </c>
      <c r="B39" s="6" t="s">
        <v>61</v>
      </c>
      <c r="C39" s="7">
        <v>64.776</v>
      </c>
      <c r="D39" s="7">
        <v>64.776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64.776</v>
      </c>
      <c r="M39" s="7">
        <f t="shared" si="2"/>
        <v>0</v>
      </c>
      <c r="N39" s="7">
        <f t="shared" si="3"/>
        <v>64.776</v>
      </c>
      <c r="O39" s="7">
        <f t="shared" si="4"/>
        <v>0</v>
      </c>
      <c r="P39" s="7">
        <f t="shared" si="5"/>
        <v>0</v>
      </c>
    </row>
    <row r="40" spans="1:16" ht="25.5">
      <c r="A40" s="8" t="s">
        <v>46</v>
      </c>
      <c r="B40" s="9" t="s">
        <v>47</v>
      </c>
      <c r="C40" s="10">
        <v>64.776</v>
      </c>
      <c r="D40" s="10">
        <v>64.776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64.776</v>
      </c>
      <c r="M40" s="10">
        <f t="shared" si="2"/>
        <v>0</v>
      </c>
      <c r="N40" s="10">
        <f t="shared" si="3"/>
        <v>64.776</v>
      </c>
      <c r="O40" s="10">
        <f t="shared" si="4"/>
        <v>0</v>
      </c>
      <c r="P40" s="10">
        <f t="shared" si="5"/>
        <v>0</v>
      </c>
    </row>
    <row r="41" spans="1:16" ht="12.75">
      <c r="A41" s="5" t="s">
        <v>62</v>
      </c>
      <c r="B41" s="6" t="s">
        <v>63</v>
      </c>
      <c r="C41" s="7">
        <v>8416.273</v>
      </c>
      <c r="D41" s="7">
        <v>9644.33375</v>
      </c>
      <c r="E41" s="7">
        <v>252.17</v>
      </c>
      <c r="F41" s="7">
        <v>10.010200000000001</v>
      </c>
      <c r="G41" s="7">
        <v>0</v>
      </c>
      <c r="H41" s="7">
        <v>3.6</v>
      </c>
      <c r="I41" s="7">
        <v>6.4102</v>
      </c>
      <c r="J41" s="7">
        <v>9.610199999999999</v>
      </c>
      <c r="K41" s="7">
        <f t="shared" si="0"/>
        <v>242.1598</v>
      </c>
      <c r="L41" s="7">
        <f t="shared" si="1"/>
        <v>9634.32355</v>
      </c>
      <c r="M41" s="7">
        <f t="shared" si="2"/>
        <v>3.9696236665741376</v>
      </c>
      <c r="N41" s="7">
        <f t="shared" si="3"/>
        <v>9640.73375</v>
      </c>
      <c r="O41" s="7">
        <f t="shared" si="4"/>
        <v>248.57</v>
      </c>
      <c r="P41" s="7">
        <f t="shared" si="5"/>
        <v>1.4276083594400604</v>
      </c>
    </row>
    <row r="42" spans="1:16" ht="12.75">
      <c r="A42" s="8" t="s">
        <v>22</v>
      </c>
      <c r="B42" s="9" t="s">
        <v>23</v>
      </c>
      <c r="C42" s="10">
        <v>218.256</v>
      </c>
      <c r="D42" s="10">
        <v>244.976</v>
      </c>
      <c r="E42" s="10">
        <v>23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23</v>
      </c>
      <c r="L42" s="10">
        <f t="shared" si="1"/>
        <v>244.976</v>
      </c>
      <c r="M42" s="10">
        <f t="shared" si="2"/>
        <v>0</v>
      </c>
      <c r="N42" s="10">
        <f t="shared" si="3"/>
        <v>244.976</v>
      </c>
      <c r="O42" s="10">
        <f t="shared" si="4"/>
        <v>23</v>
      </c>
      <c r="P42" s="10">
        <f t="shared" si="5"/>
        <v>0</v>
      </c>
    </row>
    <row r="43" spans="1:16" ht="12.75">
      <c r="A43" s="8" t="s">
        <v>24</v>
      </c>
      <c r="B43" s="9" t="s">
        <v>25</v>
      </c>
      <c r="C43" s="10">
        <v>48.016</v>
      </c>
      <c r="D43" s="10">
        <v>53.895</v>
      </c>
      <c r="E43" s="10">
        <v>5.06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5.06</v>
      </c>
      <c r="L43" s="10">
        <f t="shared" si="1"/>
        <v>53.895</v>
      </c>
      <c r="M43" s="10">
        <f t="shared" si="2"/>
        <v>0</v>
      </c>
      <c r="N43" s="10">
        <f t="shared" si="3"/>
        <v>53.895</v>
      </c>
      <c r="O43" s="10">
        <f t="shared" si="4"/>
        <v>5.06</v>
      </c>
      <c r="P43" s="10">
        <f t="shared" si="5"/>
        <v>0</v>
      </c>
    </row>
    <row r="44" spans="1:16" ht="12.75">
      <c r="A44" s="8" t="s">
        <v>26</v>
      </c>
      <c r="B44" s="9" t="s">
        <v>27</v>
      </c>
      <c r="C44" s="10">
        <v>4414.3</v>
      </c>
      <c r="D44" s="10">
        <v>3375.71675</v>
      </c>
      <c r="E44" s="10">
        <v>11</v>
      </c>
      <c r="F44" s="10">
        <v>3</v>
      </c>
      <c r="G44" s="10">
        <v>0</v>
      </c>
      <c r="H44" s="10">
        <v>3</v>
      </c>
      <c r="I44" s="10">
        <v>0</v>
      </c>
      <c r="J44" s="10">
        <v>0</v>
      </c>
      <c r="K44" s="10">
        <f t="shared" si="0"/>
        <v>8</v>
      </c>
      <c r="L44" s="10">
        <f t="shared" si="1"/>
        <v>3372.71675</v>
      </c>
      <c r="M44" s="10">
        <f t="shared" si="2"/>
        <v>27.27272727272727</v>
      </c>
      <c r="N44" s="10">
        <f t="shared" si="3"/>
        <v>3372.71675</v>
      </c>
      <c r="O44" s="10">
        <f t="shared" si="4"/>
        <v>8</v>
      </c>
      <c r="P44" s="10">
        <f t="shared" si="5"/>
        <v>27.27272727272727</v>
      </c>
    </row>
    <row r="45" spans="1:16" ht="12.75">
      <c r="A45" s="8" t="s">
        <v>28</v>
      </c>
      <c r="B45" s="9" t="s">
        <v>29</v>
      </c>
      <c r="C45" s="10">
        <v>1774.14</v>
      </c>
      <c r="D45" s="10">
        <v>2950.34</v>
      </c>
      <c r="E45" s="10">
        <v>63.76</v>
      </c>
      <c r="F45" s="10">
        <v>7.0102</v>
      </c>
      <c r="G45" s="10">
        <v>0</v>
      </c>
      <c r="H45" s="10">
        <v>0.6</v>
      </c>
      <c r="I45" s="10">
        <v>6.4102</v>
      </c>
      <c r="J45" s="10">
        <v>6.4102</v>
      </c>
      <c r="K45" s="10">
        <f t="shared" si="0"/>
        <v>56.7498</v>
      </c>
      <c r="L45" s="10">
        <f t="shared" si="1"/>
        <v>2943.3298</v>
      </c>
      <c r="M45" s="10">
        <f t="shared" si="2"/>
        <v>10.994667503136764</v>
      </c>
      <c r="N45" s="10">
        <f t="shared" si="3"/>
        <v>2949.7400000000002</v>
      </c>
      <c r="O45" s="10">
        <f t="shared" si="4"/>
        <v>63.16</v>
      </c>
      <c r="P45" s="10">
        <f t="shared" si="5"/>
        <v>0.9410288582183186</v>
      </c>
    </row>
    <row r="46" spans="1:16" ht="12.75">
      <c r="A46" s="8" t="s">
        <v>32</v>
      </c>
      <c r="B46" s="9" t="s">
        <v>33</v>
      </c>
      <c r="C46" s="10">
        <v>17.758</v>
      </c>
      <c r="D46" s="10">
        <v>17.758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17.758</v>
      </c>
      <c r="M46" s="10">
        <f t="shared" si="2"/>
        <v>0</v>
      </c>
      <c r="N46" s="10">
        <f t="shared" si="3"/>
        <v>17.758</v>
      </c>
      <c r="O46" s="10">
        <f t="shared" si="4"/>
        <v>0</v>
      </c>
      <c r="P46" s="10">
        <f t="shared" si="5"/>
        <v>0</v>
      </c>
    </row>
    <row r="47" spans="1:16" ht="12.75">
      <c r="A47" s="8" t="s">
        <v>34</v>
      </c>
      <c r="B47" s="9" t="s">
        <v>35</v>
      </c>
      <c r="C47" s="10">
        <v>1.723</v>
      </c>
      <c r="D47" s="10">
        <v>1.723</v>
      </c>
      <c r="E47" s="10">
        <v>0.15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0.15</v>
      </c>
      <c r="L47" s="10">
        <f t="shared" si="1"/>
        <v>1.723</v>
      </c>
      <c r="M47" s="10">
        <f t="shared" si="2"/>
        <v>0</v>
      </c>
      <c r="N47" s="10">
        <f t="shared" si="3"/>
        <v>1.723</v>
      </c>
      <c r="O47" s="10">
        <f t="shared" si="4"/>
        <v>0.15</v>
      </c>
      <c r="P47" s="10">
        <f t="shared" si="5"/>
        <v>0</v>
      </c>
    </row>
    <row r="48" spans="1:16" ht="12.75">
      <c r="A48" s="8" t="s">
        <v>36</v>
      </c>
      <c r="B48" s="9" t="s">
        <v>37</v>
      </c>
      <c r="C48" s="10">
        <v>0.998</v>
      </c>
      <c r="D48" s="10">
        <v>0.998</v>
      </c>
      <c r="E48" s="10">
        <v>0.08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0.08</v>
      </c>
      <c r="L48" s="10">
        <f t="shared" si="1"/>
        <v>0.998</v>
      </c>
      <c r="M48" s="10">
        <f t="shared" si="2"/>
        <v>0</v>
      </c>
      <c r="N48" s="10">
        <f t="shared" si="3"/>
        <v>0.998</v>
      </c>
      <c r="O48" s="10">
        <f t="shared" si="4"/>
        <v>0.08</v>
      </c>
      <c r="P48" s="10">
        <f t="shared" si="5"/>
        <v>0</v>
      </c>
    </row>
    <row r="49" spans="1:16" ht="25.5">
      <c r="A49" s="8" t="s">
        <v>46</v>
      </c>
      <c r="B49" s="9" t="s">
        <v>47</v>
      </c>
      <c r="C49" s="10">
        <v>1478.2730000000001</v>
      </c>
      <c r="D49" s="10">
        <v>1505.873</v>
      </c>
      <c r="E49" s="10">
        <v>120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120</v>
      </c>
      <c r="L49" s="10">
        <f t="shared" si="1"/>
        <v>1505.873</v>
      </c>
      <c r="M49" s="10">
        <f t="shared" si="2"/>
        <v>0</v>
      </c>
      <c r="N49" s="10">
        <f t="shared" si="3"/>
        <v>1505.873</v>
      </c>
      <c r="O49" s="10">
        <f t="shared" si="4"/>
        <v>120</v>
      </c>
      <c r="P49" s="10">
        <f t="shared" si="5"/>
        <v>0</v>
      </c>
    </row>
    <row r="50" spans="1:16" ht="12.75">
      <c r="A50" s="8" t="s">
        <v>64</v>
      </c>
      <c r="B50" s="9" t="s">
        <v>65</v>
      </c>
      <c r="C50" s="10">
        <v>45.9</v>
      </c>
      <c r="D50" s="10">
        <v>45.9</v>
      </c>
      <c r="E50" s="10">
        <v>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</v>
      </c>
      <c r="L50" s="10">
        <f t="shared" si="1"/>
        <v>45.9</v>
      </c>
      <c r="M50" s="10">
        <f t="shared" si="2"/>
        <v>0</v>
      </c>
      <c r="N50" s="10">
        <f t="shared" si="3"/>
        <v>45.9</v>
      </c>
      <c r="O50" s="10">
        <f t="shared" si="4"/>
        <v>4</v>
      </c>
      <c r="P50" s="10">
        <f t="shared" si="5"/>
        <v>0</v>
      </c>
    </row>
    <row r="51" spans="1:16" ht="12.75">
      <c r="A51" s="8" t="s">
        <v>42</v>
      </c>
      <c r="B51" s="9" t="s">
        <v>43</v>
      </c>
      <c r="C51" s="10">
        <v>416.909</v>
      </c>
      <c r="D51" s="10">
        <v>1447.154</v>
      </c>
      <c r="E51" s="10">
        <v>25.12</v>
      </c>
      <c r="F51" s="10">
        <v>0</v>
      </c>
      <c r="G51" s="10">
        <v>0</v>
      </c>
      <c r="H51" s="10">
        <v>0</v>
      </c>
      <c r="I51" s="10">
        <v>0</v>
      </c>
      <c r="J51" s="10">
        <v>3.2</v>
      </c>
      <c r="K51" s="10">
        <f t="shared" si="0"/>
        <v>25.12</v>
      </c>
      <c r="L51" s="10">
        <f t="shared" si="1"/>
        <v>1447.154</v>
      </c>
      <c r="M51" s="10">
        <f t="shared" si="2"/>
        <v>0</v>
      </c>
      <c r="N51" s="10">
        <f t="shared" si="3"/>
        <v>1447.154</v>
      </c>
      <c r="O51" s="10">
        <f t="shared" si="4"/>
        <v>25.12</v>
      </c>
      <c r="P51" s="10">
        <f t="shared" si="5"/>
        <v>0</v>
      </c>
    </row>
    <row r="52" spans="1:16" ht="12.75">
      <c r="A52" s="5" t="s">
        <v>66</v>
      </c>
      <c r="B52" s="6" t="s">
        <v>67</v>
      </c>
      <c r="C52" s="7">
        <v>750437.6119999997</v>
      </c>
      <c r="D52" s="7">
        <v>821648.2225199996</v>
      </c>
      <c r="E52" s="7">
        <v>36537</v>
      </c>
      <c r="F52" s="7">
        <v>1464.63114</v>
      </c>
      <c r="G52" s="7">
        <v>20.225360000000002</v>
      </c>
      <c r="H52" s="7">
        <v>2125.93604</v>
      </c>
      <c r="I52" s="7">
        <v>873.5140500000001</v>
      </c>
      <c r="J52" s="7">
        <v>13084.798599999998</v>
      </c>
      <c r="K52" s="7">
        <f t="shared" si="0"/>
        <v>35072.36886</v>
      </c>
      <c r="L52" s="7">
        <f t="shared" si="1"/>
        <v>820183.5913799996</v>
      </c>
      <c r="M52" s="7">
        <f t="shared" si="2"/>
        <v>4.008624517612283</v>
      </c>
      <c r="N52" s="7">
        <f t="shared" si="3"/>
        <v>819522.2864799997</v>
      </c>
      <c r="O52" s="7">
        <f t="shared" si="4"/>
        <v>34411.06396</v>
      </c>
      <c r="P52" s="7">
        <f t="shared" si="5"/>
        <v>5.81858401072885</v>
      </c>
    </row>
    <row r="53" spans="1:16" ht="25.5">
      <c r="A53" s="5" t="s">
        <v>68</v>
      </c>
      <c r="B53" s="6" t="s">
        <v>69</v>
      </c>
      <c r="C53" s="7">
        <v>3203.312</v>
      </c>
      <c r="D53" s="7">
        <v>3203.312</v>
      </c>
      <c r="E53" s="7">
        <v>325.9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325.9</v>
      </c>
      <c r="L53" s="7">
        <f t="shared" si="1"/>
        <v>3203.312</v>
      </c>
      <c r="M53" s="7">
        <f t="shared" si="2"/>
        <v>0</v>
      </c>
      <c r="N53" s="7">
        <f t="shared" si="3"/>
        <v>3203.312</v>
      </c>
      <c r="O53" s="7">
        <f t="shared" si="4"/>
        <v>325.9</v>
      </c>
      <c r="P53" s="7">
        <f t="shared" si="5"/>
        <v>0</v>
      </c>
    </row>
    <row r="54" spans="1:16" ht="12.75">
      <c r="A54" s="8" t="s">
        <v>22</v>
      </c>
      <c r="B54" s="9" t="s">
        <v>23</v>
      </c>
      <c r="C54" s="10">
        <v>2325.03</v>
      </c>
      <c r="D54" s="10">
        <v>2325.03</v>
      </c>
      <c r="E54" s="10">
        <v>263.5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263.5</v>
      </c>
      <c r="L54" s="10">
        <f t="shared" si="1"/>
        <v>2325.03</v>
      </c>
      <c r="M54" s="10">
        <f t="shared" si="2"/>
        <v>0</v>
      </c>
      <c r="N54" s="10">
        <f t="shared" si="3"/>
        <v>2325.03</v>
      </c>
      <c r="O54" s="10">
        <f t="shared" si="4"/>
        <v>263.5</v>
      </c>
      <c r="P54" s="10">
        <f t="shared" si="5"/>
        <v>0</v>
      </c>
    </row>
    <row r="55" spans="1:16" ht="12.75">
      <c r="A55" s="8" t="s">
        <v>24</v>
      </c>
      <c r="B55" s="9" t="s">
        <v>25</v>
      </c>
      <c r="C55" s="10">
        <v>511.507</v>
      </c>
      <c r="D55" s="10">
        <v>511.507</v>
      </c>
      <c r="E55" s="10">
        <v>58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58</v>
      </c>
      <c r="L55" s="10">
        <f t="shared" si="1"/>
        <v>511.507</v>
      </c>
      <c r="M55" s="10">
        <f t="shared" si="2"/>
        <v>0</v>
      </c>
      <c r="N55" s="10">
        <f t="shared" si="3"/>
        <v>511.507</v>
      </c>
      <c r="O55" s="10">
        <f t="shared" si="4"/>
        <v>58</v>
      </c>
      <c r="P55" s="10">
        <f t="shared" si="5"/>
        <v>0</v>
      </c>
    </row>
    <row r="56" spans="1:16" ht="12.75">
      <c r="A56" s="8" t="s">
        <v>26</v>
      </c>
      <c r="B56" s="9" t="s">
        <v>27</v>
      </c>
      <c r="C56" s="10">
        <v>71.228</v>
      </c>
      <c r="D56" s="10">
        <v>71.228</v>
      </c>
      <c r="E56" s="10">
        <v>1.6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1.6</v>
      </c>
      <c r="L56" s="10">
        <f t="shared" si="1"/>
        <v>71.228</v>
      </c>
      <c r="M56" s="10">
        <f t="shared" si="2"/>
        <v>0</v>
      </c>
      <c r="N56" s="10">
        <f t="shared" si="3"/>
        <v>71.228</v>
      </c>
      <c r="O56" s="10">
        <f t="shared" si="4"/>
        <v>1.6</v>
      </c>
      <c r="P56" s="10">
        <f t="shared" si="5"/>
        <v>0</v>
      </c>
    </row>
    <row r="57" spans="1:16" ht="12.75">
      <c r="A57" s="8" t="s">
        <v>28</v>
      </c>
      <c r="B57" s="9" t="s">
        <v>29</v>
      </c>
      <c r="C57" s="10">
        <v>137.417</v>
      </c>
      <c r="D57" s="10">
        <v>137.417</v>
      </c>
      <c r="E57" s="10">
        <v>1.2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1.2</v>
      </c>
      <c r="L57" s="10">
        <f t="shared" si="1"/>
        <v>137.417</v>
      </c>
      <c r="M57" s="10">
        <f t="shared" si="2"/>
        <v>0</v>
      </c>
      <c r="N57" s="10">
        <f t="shared" si="3"/>
        <v>137.417</v>
      </c>
      <c r="O57" s="10">
        <f t="shared" si="4"/>
        <v>1.2</v>
      </c>
      <c r="P57" s="10">
        <f t="shared" si="5"/>
        <v>0</v>
      </c>
    </row>
    <row r="58" spans="1:16" ht="12.75">
      <c r="A58" s="8" t="s">
        <v>30</v>
      </c>
      <c r="B58" s="9" t="s">
        <v>31</v>
      </c>
      <c r="C58" s="10">
        <v>1.363</v>
      </c>
      <c r="D58" s="10">
        <v>1.363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1.363</v>
      </c>
      <c r="M58" s="10">
        <f t="shared" si="2"/>
        <v>0</v>
      </c>
      <c r="N58" s="10">
        <f t="shared" si="3"/>
        <v>1.363</v>
      </c>
      <c r="O58" s="10">
        <f t="shared" si="4"/>
        <v>0</v>
      </c>
      <c r="P58" s="10">
        <f t="shared" si="5"/>
        <v>0</v>
      </c>
    </row>
    <row r="59" spans="1:16" ht="12.75">
      <c r="A59" s="8" t="s">
        <v>32</v>
      </c>
      <c r="B59" s="9" t="s">
        <v>33</v>
      </c>
      <c r="C59" s="10">
        <v>121.658</v>
      </c>
      <c r="D59" s="10">
        <v>121.658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121.658</v>
      </c>
      <c r="M59" s="10">
        <f t="shared" si="2"/>
        <v>0</v>
      </c>
      <c r="N59" s="10">
        <f t="shared" si="3"/>
        <v>121.658</v>
      </c>
      <c r="O59" s="10">
        <f t="shared" si="4"/>
        <v>0</v>
      </c>
      <c r="P59" s="10">
        <f t="shared" si="5"/>
        <v>0</v>
      </c>
    </row>
    <row r="60" spans="1:16" ht="12.75">
      <c r="A60" s="8" t="s">
        <v>34</v>
      </c>
      <c r="B60" s="9" t="s">
        <v>35</v>
      </c>
      <c r="C60" s="10">
        <v>1.427</v>
      </c>
      <c r="D60" s="10">
        <v>1.427</v>
      </c>
      <c r="E60" s="10">
        <v>0.1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0.1</v>
      </c>
      <c r="L60" s="10">
        <f t="shared" si="1"/>
        <v>1.427</v>
      </c>
      <c r="M60" s="10">
        <f t="shared" si="2"/>
        <v>0</v>
      </c>
      <c r="N60" s="10">
        <f t="shared" si="3"/>
        <v>1.427</v>
      </c>
      <c r="O60" s="10">
        <f t="shared" si="4"/>
        <v>0.1</v>
      </c>
      <c r="P60" s="10">
        <f t="shared" si="5"/>
        <v>0</v>
      </c>
    </row>
    <row r="61" spans="1:16" ht="12.75">
      <c r="A61" s="8" t="s">
        <v>36</v>
      </c>
      <c r="B61" s="9" t="s">
        <v>37</v>
      </c>
      <c r="C61" s="10">
        <v>24.444</v>
      </c>
      <c r="D61" s="10">
        <v>24.444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</v>
      </c>
      <c r="L61" s="10">
        <f t="shared" si="1"/>
        <v>24.444</v>
      </c>
      <c r="M61" s="10">
        <f t="shared" si="2"/>
        <v>0</v>
      </c>
      <c r="N61" s="10">
        <f t="shared" si="3"/>
        <v>24.444</v>
      </c>
      <c r="O61" s="10">
        <f t="shared" si="4"/>
        <v>1</v>
      </c>
      <c r="P61" s="10">
        <f t="shared" si="5"/>
        <v>0</v>
      </c>
    </row>
    <row r="62" spans="1:16" ht="25.5">
      <c r="A62" s="8" t="s">
        <v>40</v>
      </c>
      <c r="B62" s="9" t="s">
        <v>41</v>
      </c>
      <c r="C62" s="10">
        <v>2.386</v>
      </c>
      <c r="D62" s="10">
        <v>2.386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2.386</v>
      </c>
      <c r="M62" s="10">
        <f t="shared" si="2"/>
        <v>0</v>
      </c>
      <c r="N62" s="10">
        <f t="shared" si="3"/>
        <v>2.386</v>
      </c>
      <c r="O62" s="10">
        <f t="shared" si="4"/>
        <v>0</v>
      </c>
      <c r="P62" s="10">
        <f t="shared" si="5"/>
        <v>0</v>
      </c>
    </row>
    <row r="63" spans="1:16" ht="12.75">
      <c r="A63" s="8" t="s">
        <v>42</v>
      </c>
      <c r="B63" s="9" t="s">
        <v>43</v>
      </c>
      <c r="C63" s="10">
        <v>6.852</v>
      </c>
      <c r="D63" s="10">
        <v>6.852</v>
      </c>
      <c r="E63" s="10">
        <v>0.5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0.5</v>
      </c>
      <c r="L63" s="10">
        <f t="shared" si="1"/>
        <v>6.852</v>
      </c>
      <c r="M63" s="10">
        <f t="shared" si="2"/>
        <v>0</v>
      </c>
      <c r="N63" s="10">
        <f t="shared" si="3"/>
        <v>6.852</v>
      </c>
      <c r="O63" s="10">
        <f t="shared" si="4"/>
        <v>0.5</v>
      </c>
      <c r="P63" s="10">
        <f t="shared" si="5"/>
        <v>0</v>
      </c>
    </row>
    <row r="64" spans="1:16" ht="12.75">
      <c r="A64" s="5" t="s">
        <v>70</v>
      </c>
      <c r="B64" s="6" t="s">
        <v>71</v>
      </c>
      <c r="C64" s="7">
        <v>276266.8</v>
      </c>
      <c r="D64" s="7">
        <v>275206.17227</v>
      </c>
      <c r="E64" s="7">
        <v>16182.787</v>
      </c>
      <c r="F64" s="7">
        <v>551.46247</v>
      </c>
      <c r="G64" s="7">
        <v>0</v>
      </c>
      <c r="H64" s="7">
        <v>1034.2594499999998</v>
      </c>
      <c r="I64" s="7">
        <v>262.93852</v>
      </c>
      <c r="J64" s="7">
        <v>760.09947</v>
      </c>
      <c r="K64" s="7">
        <f t="shared" si="0"/>
        <v>15631.32453</v>
      </c>
      <c r="L64" s="7">
        <f t="shared" si="1"/>
        <v>274654.70979999995</v>
      </c>
      <c r="M64" s="7">
        <f t="shared" si="2"/>
        <v>3.407710118164443</v>
      </c>
      <c r="N64" s="7">
        <f t="shared" si="3"/>
        <v>274171.91281999997</v>
      </c>
      <c r="O64" s="7">
        <f t="shared" si="4"/>
        <v>15148.52755</v>
      </c>
      <c r="P64" s="7">
        <f t="shared" si="5"/>
        <v>6.391108342462888</v>
      </c>
    </row>
    <row r="65" spans="1:16" ht="12.75">
      <c r="A65" s="8" t="s">
        <v>22</v>
      </c>
      <c r="B65" s="9" t="s">
        <v>23</v>
      </c>
      <c r="C65" s="10">
        <v>160588.2</v>
      </c>
      <c r="D65" s="10">
        <v>158819.92</v>
      </c>
      <c r="E65" s="10">
        <v>9724.7</v>
      </c>
      <c r="F65" s="10">
        <v>0</v>
      </c>
      <c r="G65" s="10">
        <v>0</v>
      </c>
      <c r="H65" s="10">
        <v>4.21723</v>
      </c>
      <c r="I65" s="10">
        <v>3.078</v>
      </c>
      <c r="J65" s="10">
        <v>252.06467</v>
      </c>
      <c r="K65" s="10">
        <f t="shared" si="0"/>
        <v>9724.7</v>
      </c>
      <c r="L65" s="10">
        <f t="shared" si="1"/>
        <v>158819.92</v>
      </c>
      <c r="M65" s="10">
        <f t="shared" si="2"/>
        <v>0</v>
      </c>
      <c r="N65" s="10">
        <f t="shared" si="3"/>
        <v>158815.70277</v>
      </c>
      <c r="O65" s="10">
        <f t="shared" si="4"/>
        <v>9720.48277</v>
      </c>
      <c r="P65" s="10">
        <f t="shared" si="5"/>
        <v>0.043366170678787</v>
      </c>
    </row>
    <row r="66" spans="1:16" ht="12.75">
      <c r="A66" s="8" t="s">
        <v>24</v>
      </c>
      <c r="B66" s="9" t="s">
        <v>25</v>
      </c>
      <c r="C66" s="10">
        <v>35329.4</v>
      </c>
      <c r="D66" s="10">
        <v>34968.455</v>
      </c>
      <c r="E66" s="10">
        <v>2139.5</v>
      </c>
      <c r="F66" s="10">
        <v>0</v>
      </c>
      <c r="G66" s="10">
        <v>0</v>
      </c>
      <c r="H66" s="10">
        <v>1.63761</v>
      </c>
      <c r="I66" s="10">
        <v>0</v>
      </c>
      <c r="J66" s="10">
        <v>53.24271</v>
      </c>
      <c r="K66" s="10">
        <f t="shared" si="0"/>
        <v>2139.5</v>
      </c>
      <c r="L66" s="10">
        <f t="shared" si="1"/>
        <v>34968.455</v>
      </c>
      <c r="M66" s="10">
        <f t="shared" si="2"/>
        <v>0</v>
      </c>
      <c r="N66" s="10">
        <f t="shared" si="3"/>
        <v>34966.817390000004</v>
      </c>
      <c r="O66" s="10">
        <f t="shared" si="4"/>
        <v>2137.86239</v>
      </c>
      <c r="P66" s="10">
        <f t="shared" si="5"/>
        <v>0.07654171535405468</v>
      </c>
    </row>
    <row r="67" spans="1:16" ht="12.75">
      <c r="A67" s="8" t="s">
        <v>26</v>
      </c>
      <c r="B67" s="9" t="s">
        <v>27</v>
      </c>
      <c r="C67" s="10">
        <v>4268.4</v>
      </c>
      <c r="D67" s="10">
        <v>4657.58287</v>
      </c>
      <c r="E67" s="10">
        <v>409.184</v>
      </c>
      <c r="F67" s="10">
        <v>82.70315</v>
      </c>
      <c r="G67" s="10">
        <v>0</v>
      </c>
      <c r="H67" s="10">
        <v>125.80008000000001</v>
      </c>
      <c r="I67" s="10">
        <v>31.065849999999998</v>
      </c>
      <c r="J67" s="10">
        <v>31.065849999999998</v>
      </c>
      <c r="K67" s="10">
        <f t="shared" si="0"/>
        <v>326.48085000000003</v>
      </c>
      <c r="L67" s="10">
        <f t="shared" si="1"/>
        <v>4574.87972</v>
      </c>
      <c r="M67" s="10">
        <f t="shared" si="2"/>
        <v>20.211726264956596</v>
      </c>
      <c r="N67" s="10">
        <f t="shared" si="3"/>
        <v>4531.78279</v>
      </c>
      <c r="O67" s="10">
        <f t="shared" si="4"/>
        <v>283.38392</v>
      </c>
      <c r="P67" s="10">
        <f t="shared" si="5"/>
        <v>30.74413466802221</v>
      </c>
    </row>
    <row r="68" spans="1:16" ht="12.75">
      <c r="A68" s="8" t="s">
        <v>72</v>
      </c>
      <c r="B68" s="9" t="s">
        <v>73</v>
      </c>
      <c r="C68" s="10">
        <v>122.5</v>
      </c>
      <c r="D68" s="10">
        <v>123.88239999999999</v>
      </c>
      <c r="E68" s="10">
        <v>2.851</v>
      </c>
      <c r="F68" s="10">
        <v>6.301</v>
      </c>
      <c r="G68" s="10">
        <v>0</v>
      </c>
      <c r="H68" s="10">
        <v>6.891</v>
      </c>
      <c r="I68" s="10">
        <v>3.182</v>
      </c>
      <c r="J68" s="10">
        <v>4.33185</v>
      </c>
      <c r="K68" s="10">
        <f t="shared" si="0"/>
        <v>-3.45</v>
      </c>
      <c r="L68" s="10">
        <f t="shared" si="1"/>
        <v>117.58139999999999</v>
      </c>
      <c r="M68" s="10">
        <f t="shared" si="2"/>
        <v>221.01017186951947</v>
      </c>
      <c r="N68" s="10">
        <f t="shared" si="3"/>
        <v>116.99139999999998</v>
      </c>
      <c r="O68" s="10">
        <f t="shared" si="4"/>
        <v>-4.04</v>
      </c>
      <c r="P68" s="10">
        <f t="shared" si="5"/>
        <v>241.70466502981412</v>
      </c>
    </row>
    <row r="69" spans="1:16" ht="12.75">
      <c r="A69" s="8" t="s">
        <v>74</v>
      </c>
      <c r="B69" s="9" t="s">
        <v>75</v>
      </c>
      <c r="C69" s="10">
        <v>29526.8</v>
      </c>
      <c r="D69" s="10">
        <v>28972.03</v>
      </c>
      <c r="E69" s="10">
        <v>1808.07</v>
      </c>
      <c r="F69" s="10">
        <v>83.13476</v>
      </c>
      <c r="G69" s="10">
        <v>0</v>
      </c>
      <c r="H69" s="10">
        <v>177.25402</v>
      </c>
      <c r="I69" s="10">
        <v>62.07564</v>
      </c>
      <c r="J69" s="10">
        <v>65.36577</v>
      </c>
      <c r="K69" s="10">
        <f t="shared" si="0"/>
        <v>1724.93524</v>
      </c>
      <c r="L69" s="10">
        <f t="shared" si="1"/>
        <v>28888.895239999998</v>
      </c>
      <c r="M69" s="10">
        <f t="shared" si="2"/>
        <v>4.597983485152677</v>
      </c>
      <c r="N69" s="10">
        <f t="shared" si="3"/>
        <v>28794.77598</v>
      </c>
      <c r="O69" s="10">
        <f t="shared" si="4"/>
        <v>1630.8159799999999</v>
      </c>
      <c r="P69" s="10">
        <f t="shared" si="5"/>
        <v>9.803493227585216</v>
      </c>
    </row>
    <row r="70" spans="1:16" ht="12.75">
      <c r="A70" s="8" t="s">
        <v>28</v>
      </c>
      <c r="B70" s="9" t="s">
        <v>29</v>
      </c>
      <c r="C70" s="10">
        <v>9578.4</v>
      </c>
      <c r="D70" s="10">
        <v>11383.456</v>
      </c>
      <c r="E70" s="10">
        <v>1162.015</v>
      </c>
      <c r="F70" s="10">
        <v>363.3445</v>
      </c>
      <c r="G70" s="10">
        <v>0</v>
      </c>
      <c r="H70" s="10">
        <v>692.3950699999999</v>
      </c>
      <c r="I70" s="10">
        <v>148.50887</v>
      </c>
      <c r="J70" s="10">
        <v>335.26318</v>
      </c>
      <c r="K70" s="10">
        <f aca="true" t="shared" si="6" ref="K70:K133">E70-F70</f>
        <v>798.6705000000002</v>
      </c>
      <c r="L70" s="10">
        <f aca="true" t="shared" si="7" ref="L70:L133">D70-F70</f>
        <v>11020.1115</v>
      </c>
      <c r="M70" s="10">
        <f aca="true" t="shared" si="8" ref="M70:M133">IF(E70=0,0,(F70/E70)*100)</f>
        <v>31.268486207148783</v>
      </c>
      <c r="N70" s="10">
        <f aca="true" t="shared" si="9" ref="N70:N133">D70-H70</f>
        <v>10691.06093</v>
      </c>
      <c r="O70" s="10">
        <f aca="true" t="shared" si="10" ref="O70:O133">E70-H70</f>
        <v>469.6199300000002</v>
      </c>
      <c r="P70" s="10">
        <f aca="true" t="shared" si="11" ref="P70:P133">IF(E70=0,0,(H70/E70)*100)</f>
        <v>59.58572565758617</v>
      </c>
    </row>
    <row r="71" spans="1:16" ht="12.75">
      <c r="A71" s="8" t="s">
        <v>32</v>
      </c>
      <c r="B71" s="9" t="s">
        <v>33</v>
      </c>
      <c r="C71" s="10">
        <v>20601.7</v>
      </c>
      <c r="D71" s="10">
        <v>20026.603</v>
      </c>
      <c r="E71" s="10">
        <v>47.9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47.9</v>
      </c>
      <c r="L71" s="10">
        <f t="shared" si="7"/>
        <v>20026.603</v>
      </c>
      <c r="M71" s="10">
        <f t="shared" si="8"/>
        <v>0</v>
      </c>
      <c r="N71" s="10">
        <f t="shared" si="9"/>
        <v>20026.603</v>
      </c>
      <c r="O71" s="10">
        <f t="shared" si="10"/>
        <v>47.9</v>
      </c>
      <c r="P71" s="10">
        <f t="shared" si="11"/>
        <v>0</v>
      </c>
    </row>
    <row r="72" spans="1:16" ht="12.75">
      <c r="A72" s="8" t="s">
        <v>34</v>
      </c>
      <c r="B72" s="9" t="s">
        <v>35</v>
      </c>
      <c r="C72" s="10">
        <v>2021.8</v>
      </c>
      <c r="D72" s="10">
        <v>2021.8</v>
      </c>
      <c r="E72" s="10">
        <v>133.567</v>
      </c>
      <c r="F72" s="10">
        <v>2.65866</v>
      </c>
      <c r="G72" s="10">
        <v>0</v>
      </c>
      <c r="H72" s="10">
        <v>7.886760000000001</v>
      </c>
      <c r="I72" s="10">
        <v>2.34264</v>
      </c>
      <c r="J72" s="10">
        <v>6.07992</v>
      </c>
      <c r="K72" s="10">
        <f t="shared" si="6"/>
        <v>130.90834</v>
      </c>
      <c r="L72" s="10">
        <f t="shared" si="7"/>
        <v>2019.14134</v>
      </c>
      <c r="M72" s="10">
        <f t="shared" si="8"/>
        <v>1.9905066371184494</v>
      </c>
      <c r="N72" s="10">
        <f t="shared" si="9"/>
        <v>2013.9132399999999</v>
      </c>
      <c r="O72" s="10">
        <f t="shared" si="10"/>
        <v>125.68024000000001</v>
      </c>
      <c r="P72" s="10">
        <f t="shared" si="11"/>
        <v>5.904721974739269</v>
      </c>
    </row>
    <row r="73" spans="1:16" ht="12.75">
      <c r="A73" s="8" t="s">
        <v>36</v>
      </c>
      <c r="B73" s="9" t="s">
        <v>37</v>
      </c>
      <c r="C73" s="10">
        <v>8174.1</v>
      </c>
      <c r="D73" s="10">
        <v>8226.883</v>
      </c>
      <c r="E73" s="10">
        <v>600</v>
      </c>
      <c r="F73" s="10">
        <v>11.979700000000001</v>
      </c>
      <c r="G73" s="10">
        <v>0</v>
      </c>
      <c r="H73" s="10">
        <v>16.83698</v>
      </c>
      <c r="I73" s="10">
        <v>11.979700000000001</v>
      </c>
      <c r="J73" s="10">
        <v>11.979700000000001</v>
      </c>
      <c r="K73" s="10">
        <f t="shared" si="6"/>
        <v>588.0203</v>
      </c>
      <c r="L73" s="10">
        <f t="shared" si="7"/>
        <v>8214.9033</v>
      </c>
      <c r="M73" s="10">
        <f t="shared" si="8"/>
        <v>1.996616666666667</v>
      </c>
      <c r="N73" s="10">
        <f t="shared" si="9"/>
        <v>8210.04602</v>
      </c>
      <c r="O73" s="10">
        <f t="shared" si="10"/>
        <v>583.16302</v>
      </c>
      <c r="P73" s="10">
        <f t="shared" si="11"/>
        <v>2.8061633333333336</v>
      </c>
    </row>
    <row r="74" spans="1:16" ht="12.75">
      <c r="A74" s="8" t="s">
        <v>38</v>
      </c>
      <c r="B74" s="9" t="s">
        <v>39</v>
      </c>
      <c r="C74" s="10">
        <v>5859.3</v>
      </c>
      <c r="D74" s="10">
        <v>5809.3</v>
      </c>
      <c r="E74" s="10">
        <v>150</v>
      </c>
      <c r="F74" s="10">
        <v>1.3407</v>
      </c>
      <c r="G74" s="10">
        <v>0</v>
      </c>
      <c r="H74" s="10">
        <v>1.3407</v>
      </c>
      <c r="I74" s="10">
        <v>0.060790000000000004</v>
      </c>
      <c r="J74" s="10">
        <v>0.060790000000000004</v>
      </c>
      <c r="K74" s="10">
        <f t="shared" si="6"/>
        <v>148.6593</v>
      </c>
      <c r="L74" s="10">
        <f t="shared" si="7"/>
        <v>5807.9593</v>
      </c>
      <c r="M74" s="10">
        <f t="shared" si="8"/>
        <v>0.8937999999999999</v>
      </c>
      <c r="N74" s="10">
        <f t="shared" si="9"/>
        <v>5807.9593</v>
      </c>
      <c r="O74" s="10">
        <f t="shared" si="10"/>
        <v>148.6593</v>
      </c>
      <c r="P74" s="10">
        <f t="shared" si="11"/>
        <v>0.8937999999999999</v>
      </c>
    </row>
    <row r="75" spans="1:16" ht="12.75">
      <c r="A75" s="8" t="s">
        <v>76</v>
      </c>
      <c r="B75" s="9" t="s">
        <v>77</v>
      </c>
      <c r="C75" s="10">
        <v>120</v>
      </c>
      <c r="D75" s="10">
        <v>120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120</v>
      </c>
      <c r="M75" s="10">
        <f t="shared" si="8"/>
        <v>0</v>
      </c>
      <c r="N75" s="10">
        <f t="shared" si="9"/>
        <v>120</v>
      </c>
      <c r="O75" s="10">
        <f t="shared" si="10"/>
        <v>0</v>
      </c>
      <c r="P75" s="10">
        <f t="shared" si="11"/>
        <v>0</v>
      </c>
    </row>
    <row r="76" spans="1:16" ht="25.5">
      <c r="A76" s="8" t="s">
        <v>40</v>
      </c>
      <c r="B76" s="9" t="s">
        <v>41</v>
      </c>
      <c r="C76" s="10">
        <v>49.9</v>
      </c>
      <c r="D76" s="10">
        <v>36.96</v>
      </c>
      <c r="E76" s="10">
        <v>5</v>
      </c>
      <c r="F76" s="10">
        <v>0</v>
      </c>
      <c r="G76" s="10">
        <v>0</v>
      </c>
      <c r="H76" s="10">
        <v>0</v>
      </c>
      <c r="I76" s="10">
        <v>0.64503</v>
      </c>
      <c r="J76" s="10">
        <v>0.64503</v>
      </c>
      <c r="K76" s="10">
        <f t="shared" si="6"/>
        <v>5</v>
      </c>
      <c r="L76" s="10">
        <f t="shared" si="7"/>
        <v>36.96</v>
      </c>
      <c r="M76" s="10">
        <f t="shared" si="8"/>
        <v>0</v>
      </c>
      <c r="N76" s="10">
        <f t="shared" si="9"/>
        <v>36.96</v>
      </c>
      <c r="O76" s="10">
        <f t="shared" si="10"/>
        <v>5</v>
      </c>
      <c r="P76" s="10">
        <f t="shared" si="11"/>
        <v>0</v>
      </c>
    </row>
    <row r="77" spans="1:16" ht="12.75">
      <c r="A77" s="8" t="s">
        <v>42</v>
      </c>
      <c r="B77" s="9" t="s">
        <v>43</v>
      </c>
      <c r="C77" s="10">
        <v>26.3</v>
      </c>
      <c r="D77" s="10">
        <v>39.3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39.3</v>
      </c>
      <c r="M77" s="10">
        <f t="shared" si="8"/>
        <v>0</v>
      </c>
      <c r="N77" s="10">
        <f t="shared" si="9"/>
        <v>39.3</v>
      </c>
      <c r="O77" s="10">
        <f t="shared" si="10"/>
        <v>0</v>
      </c>
      <c r="P77" s="10">
        <f t="shared" si="11"/>
        <v>0</v>
      </c>
    </row>
    <row r="78" spans="1:16" ht="63.75">
      <c r="A78" s="5" t="s">
        <v>78</v>
      </c>
      <c r="B78" s="6" t="s">
        <v>79</v>
      </c>
      <c r="C78" s="7">
        <v>410381.7</v>
      </c>
      <c r="D78" s="7">
        <v>417208.90325000003</v>
      </c>
      <c r="E78" s="7">
        <v>14070.312999999998</v>
      </c>
      <c r="F78" s="7">
        <v>358.59659999999997</v>
      </c>
      <c r="G78" s="7">
        <v>20.225360000000002</v>
      </c>
      <c r="H78" s="7">
        <v>680.0075</v>
      </c>
      <c r="I78" s="7">
        <v>200.4822</v>
      </c>
      <c r="J78" s="7">
        <v>10432.151530000001</v>
      </c>
      <c r="K78" s="7">
        <f t="shared" si="6"/>
        <v>13711.716399999998</v>
      </c>
      <c r="L78" s="7">
        <f t="shared" si="7"/>
        <v>416850.30665000004</v>
      </c>
      <c r="M78" s="7">
        <f t="shared" si="8"/>
        <v>2.548604284780303</v>
      </c>
      <c r="N78" s="7">
        <f t="shared" si="9"/>
        <v>416528.89575</v>
      </c>
      <c r="O78" s="7">
        <f t="shared" si="10"/>
        <v>13390.305499999999</v>
      </c>
      <c r="P78" s="7">
        <f t="shared" si="11"/>
        <v>4.832923759407485</v>
      </c>
    </row>
    <row r="79" spans="1:16" ht="12.75">
      <c r="A79" s="8" t="s">
        <v>22</v>
      </c>
      <c r="B79" s="9" t="s">
        <v>23</v>
      </c>
      <c r="C79" s="10">
        <v>264860.8</v>
      </c>
      <c r="D79" s="10">
        <v>267200.341</v>
      </c>
      <c r="E79" s="10">
        <v>10580.404</v>
      </c>
      <c r="F79" s="10">
        <v>0</v>
      </c>
      <c r="G79" s="10">
        <v>0</v>
      </c>
      <c r="H79" s="10">
        <v>0</v>
      </c>
      <c r="I79" s="10">
        <v>0</v>
      </c>
      <c r="J79" s="10">
        <v>8243.077580000001</v>
      </c>
      <c r="K79" s="10">
        <f t="shared" si="6"/>
        <v>10580.404</v>
      </c>
      <c r="L79" s="10">
        <f t="shared" si="7"/>
        <v>267200.341</v>
      </c>
      <c r="M79" s="10">
        <f t="shared" si="8"/>
        <v>0</v>
      </c>
      <c r="N79" s="10">
        <f t="shared" si="9"/>
        <v>267200.341</v>
      </c>
      <c r="O79" s="10">
        <f t="shared" si="10"/>
        <v>10580.404</v>
      </c>
      <c r="P79" s="10">
        <f t="shared" si="11"/>
        <v>0</v>
      </c>
    </row>
    <row r="80" spans="1:16" ht="12.75">
      <c r="A80" s="8" t="s">
        <v>24</v>
      </c>
      <c r="B80" s="9" t="s">
        <v>25</v>
      </c>
      <c r="C80" s="10">
        <v>58269.6</v>
      </c>
      <c r="D80" s="10">
        <v>58784.3</v>
      </c>
      <c r="E80" s="10">
        <v>2327.696</v>
      </c>
      <c r="F80" s="10">
        <v>0</v>
      </c>
      <c r="G80" s="10">
        <v>0</v>
      </c>
      <c r="H80" s="10">
        <v>0</v>
      </c>
      <c r="I80" s="10">
        <v>0</v>
      </c>
      <c r="J80" s="10">
        <v>1778.62254</v>
      </c>
      <c r="K80" s="10">
        <f t="shared" si="6"/>
        <v>2327.696</v>
      </c>
      <c r="L80" s="10">
        <f t="shared" si="7"/>
        <v>58784.3</v>
      </c>
      <c r="M80" s="10">
        <f t="shared" si="8"/>
        <v>0</v>
      </c>
      <c r="N80" s="10">
        <f t="shared" si="9"/>
        <v>58784.3</v>
      </c>
      <c r="O80" s="10">
        <f t="shared" si="10"/>
        <v>2327.696</v>
      </c>
      <c r="P80" s="10">
        <f t="shared" si="11"/>
        <v>0</v>
      </c>
    </row>
    <row r="81" spans="1:16" ht="12.75">
      <c r="A81" s="8" t="s">
        <v>26</v>
      </c>
      <c r="B81" s="9" t="s">
        <v>27</v>
      </c>
      <c r="C81" s="10">
        <v>2798.4</v>
      </c>
      <c r="D81" s="10">
        <v>4806.321650000001</v>
      </c>
      <c r="E81" s="10">
        <v>215.433</v>
      </c>
      <c r="F81" s="10">
        <v>167.66488</v>
      </c>
      <c r="G81" s="10">
        <v>0</v>
      </c>
      <c r="H81" s="10">
        <v>258.04888</v>
      </c>
      <c r="I81" s="10">
        <v>107.45254</v>
      </c>
      <c r="J81" s="10">
        <v>153.93954000000002</v>
      </c>
      <c r="K81" s="10">
        <f t="shared" si="6"/>
        <v>47.76811999999998</v>
      </c>
      <c r="L81" s="10">
        <f t="shared" si="7"/>
        <v>4638.6567700000005</v>
      </c>
      <c r="M81" s="10">
        <f t="shared" si="8"/>
        <v>77.82692530856463</v>
      </c>
      <c r="N81" s="10">
        <f t="shared" si="9"/>
        <v>4548.2727700000005</v>
      </c>
      <c r="O81" s="10">
        <f t="shared" si="10"/>
        <v>-42.615880000000004</v>
      </c>
      <c r="P81" s="10">
        <f t="shared" si="11"/>
        <v>119.78150051292049</v>
      </c>
    </row>
    <row r="82" spans="1:16" ht="12.75">
      <c r="A82" s="8" t="s">
        <v>72</v>
      </c>
      <c r="B82" s="9" t="s">
        <v>73</v>
      </c>
      <c r="C82" s="10">
        <v>178.9</v>
      </c>
      <c r="D82" s="10">
        <v>175.966</v>
      </c>
      <c r="E82" s="10">
        <v>0</v>
      </c>
      <c r="F82" s="10">
        <v>0</v>
      </c>
      <c r="G82" s="10">
        <v>0</v>
      </c>
      <c r="H82" s="10">
        <v>7.43254</v>
      </c>
      <c r="I82" s="10">
        <v>0</v>
      </c>
      <c r="J82" s="10">
        <v>1.2</v>
      </c>
      <c r="K82" s="10">
        <f t="shared" si="6"/>
        <v>0</v>
      </c>
      <c r="L82" s="10">
        <f t="shared" si="7"/>
        <v>175.966</v>
      </c>
      <c r="M82" s="10">
        <f t="shared" si="8"/>
        <v>0</v>
      </c>
      <c r="N82" s="10">
        <f t="shared" si="9"/>
        <v>168.53346000000002</v>
      </c>
      <c r="O82" s="10">
        <f t="shared" si="10"/>
        <v>-7.43254</v>
      </c>
      <c r="P82" s="10">
        <f t="shared" si="11"/>
        <v>0</v>
      </c>
    </row>
    <row r="83" spans="1:16" ht="12.75">
      <c r="A83" s="8" t="s">
        <v>74</v>
      </c>
      <c r="B83" s="9" t="s">
        <v>75</v>
      </c>
      <c r="C83" s="10">
        <v>29854.5</v>
      </c>
      <c r="D83" s="10">
        <v>30377.07</v>
      </c>
      <c r="E83" s="10">
        <v>2.863</v>
      </c>
      <c r="F83" s="10">
        <v>0</v>
      </c>
      <c r="G83" s="10">
        <v>0</v>
      </c>
      <c r="H83" s="10">
        <v>0</v>
      </c>
      <c r="I83" s="10">
        <v>45.612</v>
      </c>
      <c r="J83" s="10">
        <v>45.612</v>
      </c>
      <c r="K83" s="10">
        <f t="shared" si="6"/>
        <v>2.863</v>
      </c>
      <c r="L83" s="10">
        <f t="shared" si="7"/>
        <v>30377.07</v>
      </c>
      <c r="M83" s="10">
        <f t="shared" si="8"/>
        <v>0</v>
      </c>
      <c r="N83" s="10">
        <f t="shared" si="9"/>
        <v>30377.07</v>
      </c>
      <c r="O83" s="10">
        <f t="shared" si="10"/>
        <v>2.863</v>
      </c>
      <c r="P83" s="10">
        <f t="shared" si="11"/>
        <v>0</v>
      </c>
    </row>
    <row r="84" spans="1:16" ht="12.75">
      <c r="A84" s="8" t="s">
        <v>28</v>
      </c>
      <c r="B84" s="9" t="s">
        <v>29</v>
      </c>
      <c r="C84" s="10">
        <v>9749.5</v>
      </c>
      <c r="D84" s="10">
        <v>11087.7096</v>
      </c>
      <c r="E84" s="10">
        <v>774.167</v>
      </c>
      <c r="F84" s="10">
        <v>186.43928</v>
      </c>
      <c r="G84" s="10">
        <v>20.225360000000002</v>
      </c>
      <c r="H84" s="10">
        <v>408.46753</v>
      </c>
      <c r="I84" s="10">
        <v>32.7612</v>
      </c>
      <c r="J84" s="10">
        <v>199.57871</v>
      </c>
      <c r="K84" s="10">
        <f t="shared" si="6"/>
        <v>587.7277200000001</v>
      </c>
      <c r="L84" s="10">
        <f t="shared" si="7"/>
        <v>10901.27032</v>
      </c>
      <c r="M84" s="10">
        <f t="shared" si="8"/>
        <v>24.08256616466473</v>
      </c>
      <c r="N84" s="10">
        <f t="shared" si="9"/>
        <v>10679.24207</v>
      </c>
      <c r="O84" s="10">
        <f t="shared" si="10"/>
        <v>365.69947</v>
      </c>
      <c r="P84" s="10">
        <f t="shared" si="11"/>
        <v>52.76219859539349</v>
      </c>
    </row>
    <row r="85" spans="1:16" ht="12.75">
      <c r="A85" s="8" t="s">
        <v>30</v>
      </c>
      <c r="B85" s="9" t="s">
        <v>31</v>
      </c>
      <c r="C85" s="10">
        <v>6.8</v>
      </c>
      <c r="D85" s="10">
        <v>50.118</v>
      </c>
      <c r="E85" s="10">
        <v>9.1</v>
      </c>
      <c r="F85" s="10">
        <v>1.2896400000000001</v>
      </c>
      <c r="G85" s="10">
        <v>0</v>
      </c>
      <c r="H85" s="10">
        <v>1.2896400000000001</v>
      </c>
      <c r="I85" s="10">
        <v>0</v>
      </c>
      <c r="J85" s="10">
        <v>1.4066400000000001</v>
      </c>
      <c r="K85" s="10">
        <f t="shared" si="6"/>
        <v>7.810359999999999</v>
      </c>
      <c r="L85" s="10">
        <f t="shared" si="7"/>
        <v>48.82836</v>
      </c>
      <c r="M85" s="10">
        <f t="shared" si="8"/>
        <v>14.171868131868134</v>
      </c>
      <c r="N85" s="10">
        <f t="shared" si="9"/>
        <v>48.82836</v>
      </c>
      <c r="O85" s="10">
        <f t="shared" si="10"/>
        <v>7.810359999999999</v>
      </c>
      <c r="P85" s="10">
        <f t="shared" si="11"/>
        <v>14.171868131868134</v>
      </c>
    </row>
    <row r="86" spans="1:16" ht="12.75">
      <c r="A86" s="8" t="s">
        <v>32</v>
      </c>
      <c r="B86" s="9" t="s">
        <v>33</v>
      </c>
      <c r="C86" s="10">
        <v>36308.8</v>
      </c>
      <c r="D86" s="10">
        <v>35957.7</v>
      </c>
      <c r="E86" s="10">
        <v>0</v>
      </c>
      <c r="F86" s="10">
        <v>0</v>
      </c>
      <c r="G86" s="10">
        <v>0</v>
      </c>
      <c r="H86" s="10">
        <v>0</v>
      </c>
      <c r="I86" s="10">
        <v>0.35142</v>
      </c>
      <c r="J86" s="10">
        <v>0</v>
      </c>
      <c r="K86" s="10">
        <f t="shared" si="6"/>
        <v>0</v>
      </c>
      <c r="L86" s="10">
        <f t="shared" si="7"/>
        <v>35957.7</v>
      </c>
      <c r="M86" s="10">
        <f t="shared" si="8"/>
        <v>0</v>
      </c>
      <c r="N86" s="10">
        <f t="shared" si="9"/>
        <v>35957.7</v>
      </c>
      <c r="O86" s="10">
        <f t="shared" si="10"/>
        <v>0</v>
      </c>
      <c r="P86" s="10">
        <f t="shared" si="11"/>
        <v>0</v>
      </c>
    </row>
    <row r="87" spans="1:16" ht="12.75">
      <c r="A87" s="8" t="s">
        <v>34</v>
      </c>
      <c r="B87" s="9" t="s">
        <v>35</v>
      </c>
      <c r="C87" s="10">
        <v>1164.2</v>
      </c>
      <c r="D87" s="10">
        <v>1220.2</v>
      </c>
      <c r="E87" s="10">
        <v>38.2</v>
      </c>
      <c r="F87" s="10">
        <v>2.2888200000000003</v>
      </c>
      <c r="G87" s="10">
        <v>0</v>
      </c>
      <c r="H87" s="10">
        <v>2.55737</v>
      </c>
      <c r="I87" s="10">
        <v>5.072</v>
      </c>
      <c r="J87" s="10">
        <v>5.10733</v>
      </c>
      <c r="K87" s="10">
        <f t="shared" si="6"/>
        <v>35.91118</v>
      </c>
      <c r="L87" s="10">
        <f t="shared" si="7"/>
        <v>1217.91118</v>
      </c>
      <c r="M87" s="10">
        <f t="shared" si="8"/>
        <v>5.991675392670158</v>
      </c>
      <c r="N87" s="10">
        <f t="shared" si="9"/>
        <v>1217.64263</v>
      </c>
      <c r="O87" s="10">
        <f t="shared" si="10"/>
        <v>35.642630000000004</v>
      </c>
      <c r="P87" s="10">
        <f t="shared" si="11"/>
        <v>6.694685863874346</v>
      </c>
    </row>
    <row r="88" spans="1:16" ht="12.75">
      <c r="A88" s="8" t="s">
        <v>36</v>
      </c>
      <c r="B88" s="9" t="s">
        <v>37</v>
      </c>
      <c r="C88" s="10">
        <v>3136.5</v>
      </c>
      <c r="D88" s="10">
        <v>3461.6</v>
      </c>
      <c r="E88" s="10">
        <v>117.65</v>
      </c>
      <c r="F88" s="10">
        <v>0.91398</v>
      </c>
      <c r="G88" s="10">
        <v>0</v>
      </c>
      <c r="H88" s="10">
        <v>0.91154</v>
      </c>
      <c r="I88" s="10">
        <v>9.22926</v>
      </c>
      <c r="J88" s="10">
        <v>3.60719</v>
      </c>
      <c r="K88" s="10">
        <f t="shared" si="6"/>
        <v>116.73602000000001</v>
      </c>
      <c r="L88" s="10">
        <f t="shared" si="7"/>
        <v>3460.68602</v>
      </c>
      <c r="M88" s="10">
        <f t="shared" si="8"/>
        <v>0.7768635784105398</v>
      </c>
      <c r="N88" s="10">
        <f t="shared" si="9"/>
        <v>3460.68846</v>
      </c>
      <c r="O88" s="10">
        <f t="shared" si="10"/>
        <v>116.73846</v>
      </c>
      <c r="P88" s="10">
        <f t="shared" si="11"/>
        <v>0.7747896302592435</v>
      </c>
    </row>
    <row r="89" spans="1:16" ht="12.75">
      <c r="A89" s="8" t="s">
        <v>38</v>
      </c>
      <c r="B89" s="9" t="s">
        <v>39</v>
      </c>
      <c r="C89" s="10">
        <v>3615.9</v>
      </c>
      <c r="D89" s="10">
        <v>3649.687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3649.687</v>
      </c>
      <c r="M89" s="10">
        <f t="shared" si="8"/>
        <v>0</v>
      </c>
      <c r="N89" s="10">
        <f t="shared" si="9"/>
        <v>3649.687</v>
      </c>
      <c r="O89" s="10">
        <f t="shared" si="10"/>
        <v>0</v>
      </c>
      <c r="P89" s="10">
        <f t="shared" si="11"/>
        <v>0</v>
      </c>
    </row>
    <row r="90" spans="1:16" ht="12.75">
      <c r="A90" s="8" t="s">
        <v>76</v>
      </c>
      <c r="B90" s="9" t="s">
        <v>77</v>
      </c>
      <c r="C90" s="10">
        <v>353.9</v>
      </c>
      <c r="D90" s="10">
        <v>353.9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353.9</v>
      </c>
      <c r="M90" s="10">
        <f t="shared" si="8"/>
        <v>0</v>
      </c>
      <c r="N90" s="10">
        <f t="shared" si="9"/>
        <v>353.9</v>
      </c>
      <c r="O90" s="10">
        <f t="shared" si="10"/>
        <v>0</v>
      </c>
      <c r="P90" s="10">
        <f t="shared" si="11"/>
        <v>0</v>
      </c>
    </row>
    <row r="91" spans="1:16" ht="25.5">
      <c r="A91" s="8" t="s">
        <v>40</v>
      </c>
      <c r="B91" s="9" t="s">
        <v>41</v>
      </c>
      <c r="C91" s="10">
        <v>53.8</v>
      </c>
      <c r="D91" s="10">
        <v>53.89</v>
      </c>
      <c r="E91" s="10">
        <v>1.3</v>
      </c>
      <c r="F91" s="10">
        <v>0</v>
      </c>
      <c r="G91" s="10">
        <v>0</v>
      </c>
      <c r="H91" s="10">
        <v>1.3</v>
      </c>
      <c r="I91" s="10">
        <v>0</v>
      </c>
      <c r="J91" s="10">
        <v>0</v>
      </c>
      <c r="K91" s="10">
        <f t="shared" si="6"/>
        <v>1.3</v>
      </c>
      <c r="L91" s="10">
        <f t="shared" si="7"/>
        <v>53.89</v>
      </c>
      <c r="M91" s="10">
        <f t="shared" si="8"/>
        <v>0</v>
      </c>
      <c r="N91" s="10">
        <f t="shared" si="9"/>
        <v>52.59</v>
      </c>
      <c r="O91" s="10">
        <f t="shared" si="10"/>
        <v>0</v>
      </c>
      <c r="P91" s="10">
        <f t="shared" si="11"/>
        <v>100</v>
      </c>
    </row>
    <row r="92" spans="1:16" ht="12.75">
      <c r="A92" s="8" t="s">
        <v>64</v>
      </c>
      <c r="B92" s="9" t="s">
        <v>65</v>
      </c>
      <c r="C92" s="10">
        <v>17.75</v>
      </c>
      <c r="D92" s="10">
        <v>17.75</v>
      </c>
      <c r="E92" s="10">
        <v>3.5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3.5</v>
      </c>
      <c r="L92" s="10">
        <f t="shared" si="7"/>
        <v>17.75</v>
      </c>
      <c r="M92" s="10">
        <f t="shared" si="8"/>
        <v>0</v>
      </c>
      <c r="N92" s="10">
        <f t="shared" si="9"/>
        <v>17.75</v>
      </c>
      <c r="O92" s="10">
        <f t="shared" si="10"/>
        <v>3.5</v>
      </c>
      <c r="P92" s="10">
        <f t="shared" si="11"/>
        <v>0</v>
      </c>
    </row>
    <row r="93" spans="1:16" ht="12.75">
      <c r="A93" s="8" t="s">
        <v>42</v>
      </c>
      <c r="B93" s="9" t="s">
        <v>43</v>
      </c>
      <c r="C93" s="10">
        <v>12.35</v>
      </c>
      <c r="D93" s="10">
        <v>12.35</v>
      </c>
      <c r="E93" s="10">
        <v>0</v>
      </c>
      <c r="F93" s="10">
        <v>0</v>
      </c>
      <c r="G93" s="10">
        <v>0</v>
      </c>
      <c r="H93" s="10">
        <v>0</v>
      </c>
      <c r="I93" s="10">
        <v>0.00378</v>
      </c>
      <c r="J93" s="10">
        <v>0</v>
      </c>
      <c r="K93" s="10">
        <f t="shared" si="6"/>
        <v>0</v>
      </c>
      <c r="L93" s="10">
        <f t="shared" si="7"/>
        <v>12.35</v>
      </c>
      <c r="M93" s="10">
        <f t="shared" si="8"/>
        <v>0</v>
      </c>
      <c r="N93" s="10">
        <f t="shared" si="9"/>
        <v>12.35</v>
      </c>
      <c r="O93" s="10">
        <f t="shared" si="10"/>
        <v>0</v>
      </c>
      <c r="P93" s="10">
        <f t="shared" si="11"/>
        <v>0</v>
      </c>
    </row>
    <row r="94" spans="1:16" ht="25.5">
      <c r="A94" s="5" t="s">
        <v>80</v>
      </c>
      <c r="B94" s="6" t="s">
        <v>81</v>
      </c>
      <c r="C94" s="7">
        <v>3007.6</v>
      </c>
      <c r="D94" s="7">
        <v>3021.7740000000003</v>
      </c>
      <c r="E94" s="7">
        <v>190.9</v>
      </c>
      <c r="F94" s="7">
        <v>0.1063</v>
      </c>
      <c r="G94" s="7">
        <v>0</v>
      </c>
      <c r="H94" s="7">
        <v>0.09348000000000001</v>
      </c>
      <c r="I94" s="7">
        <v>0.01282</v>
      </c>
      <c r="J94" s="7">
        <v>97.23175</v>
      </c>
      <c r="K94" s="7">
        <f t="shared" si="6"/>
        <v>190.7937</v>
      </c>
      <c r="L94" s="7">
        <f t="shared" si="7"/>
        <v>3021.6677000000004</v>
      </c>
      <c r="M94" s="7">
        <f t="shared" si="8"/>
        <v>0.05568360398114196</v>
      </c>
      <c r="N94" s="7">
        <f t="shared" si="9"/>
        <v>3021.6805200000003</v>
      </c>
      <c r="O94" s="7">
        <f t="shared" si="10"/>
        <v>190.80652</v>
      </c>
      <c r="P94" s="7">
        <f t="shared" si="11"/>
        <v>0.04896804609743321</v>
      </c>
    </row>
    <row r="95" spans="1:16" ht="12.75">
      <c r="A95" s="8" t="s">
        <v>22</v>
      </c>
      <c r="B95" s="9" t="s">
        <v>23</v>
      </c>
      <c r="C95" s="10">
        <v>2083.4</v>
      </c>
      <c r="D95" s="10">
        <v>2083.4</v>
      </c>
      <c r="E95" s="10">
        <v>155.7</v>
      </c>
      <c r="F95" s="10">
        <v>0</v>
      </c>
      <c r="G95" s="10">
        <v>0</v>
      </c>
      <c r="H95" s="10">
        <v>0</v>
      </c>
      <c r="I95" s="10">
        <v>0</v>
      </c>
      <c r="J95" s="10">
        <v>79.99418</v>
      </c>
      <c r="K95" s="10">
        <f t="shared" si="6"/>
        <v>155.7</v>
      </c>
      <c r="L95" s="10">
        <f t="shared" si="7"/>
        <v>2083.4</v>
      </c>
      <c r="M95" s="10">
        <f t="shared" si="8"/>
        <v>0</v>
      </c>
      <c r="N95" s="10">
        <f t="shared" si="9"/>
        <v>2083.4</v>
      </c>
      <c r="O95" s="10">
        <f t="shared" si="10"/>
        <v>155.7</v>
      </c>
      <c r="P95" s="10">
        <f t="shared" si="11"/>
        <v>0</v>
      </c>
    </row>
    <row r="96" spans="1:16" ht="12.75">
      <c r="A96" s="8" t="s">
        <v>24</v>
      </c>
      <c r="B96" s="9" t="s">
        <v>25</v>
      </c>
      <c r="C96" s="10">
        <v>458.4</v>
      </c>
      <c r="D96" s="10">
        <v>458.4</v>
      </c>
      <c r="E96" s="10">
        <v>34.2</v>
      </c>
      <c r="F96" s="10">
        <v>0</v>
      </c>
      <c r="G96" s="10">
        <v>0</v>
      </c>
      <c r="H96" s="10">
        <v>0</v>
      </c>
      <c r="I96" s="10">
        <v>0</v>
      </c>
      <c r="J96" s="10">
        <v>17.22475</v>
      </c>
      <c r="K96" s="10">
        <f t="shared" si="6"/>
        <v>34.2</v>
      </c>
      <c r="L96" s="10">
        <f t="shared" si="7"/>
        <v>458.4</v>
      </c>
      <c r="M96" s="10">
        <f t="shared" si="8"/>
        <v>0</v>
      </c>
      <c r="N96" s="10">
        <f t="shared" si="9"/>
        <v>458.4</v>
      </c>
      <c r="O96" s="10">
        <f t="shared" si="10"/>
        <v>34.2</v>
      </c>
      <c r="P96" s="10">
        <f t="shared" si="11"/>
        <v>0</v>
      </c>
    </row>
    <row r="97" spans="1:16" ht="12.75">
      <c r="A97" s="8" t="s">
        <v>26</v>
      </c>
      <c r="B97" s="9" t="s">
        <v>27</v>
      </c>
      <c r="C97" s="10">
        <v>21</v>
      </c>
      <c r="D97" s="10">
        <v>21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21</v>
      </c>
      <c r="M97" s="10">
        <f t="shared" si="8"/>
        <v>0</v>
      </c>
      <c r="N97" s="10">
        <f t="shared" si="9"/>
        <v>21</v>
      </c>
      <c r="O97" s="10">
        <f t="shared" si="10"/>
        <v>0</v>
      </c>
      <c r="P97" s="10">
        <f t="shared" si="11"/>
        <v>0</v>
      </c>
    </row>
    <row r="98" spans="1:16" ht="12.75">
      <c r="A98" s="8" t="s">
        <v>72</v>
      </c>
      <c r="B98" s="9" t="s">
        <v>73</v>
      </c>
      <c r="C98" s="10">
        <v>1</v>
      </c>
      <c r="D98" s="10">
        <v>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0</v>
      </c>
      <c r="P98" s="10">
        <f t="shared" si="11"/>
        <v>0</v>
      </c>
    </row>
    <row r="99" spans="1:16" ht="12.75">
      <c r="A99" s="8" t="s">
        <v>28</v>
      </c>
      <c r="B99" s="9" t="s">
        <v>29</v>
      </c>
      <c r="C99" s="10">
        <v>133.5</v>
      </c>
      <c r="D99" s="10">
        <v>131.9</v>
      </c>
      <c r="E99" s="10">
        <v>0.4</v>
      </c>
      <c r="F99" s="10">
        <v>0.07882</v>
      </c>
      <c r="G99" s="10">
        <v>0</v>
      </c>
      <c r="H99" s="10">
        <v>0.07882</v>
      </c>
      <c r="I99" s="10">
        <v>0</v>
      </c>
      <c r="J99" s="10">
        <v>0</v>
      </c>
      <c r="K99" s="10">
        <f t="shared" si="6"/>
        <v>0.32118</v>
      </c>
      <c r="L99" s="10">
        <f t="shared" si="7"/>
        <v>131.82118</v>
      </c>
      <c r="M99" s="10">
        <f t="shared" si="8"/>
        <v>19.705000000000002</v>
      </c>
      <c r="N99" s="10">
        <f t="shared" si="9"/>
        <v>131.82118</v>
      </c>
      <c r="O99" s="10">
        <f t="shared" si="10"/>
        <v>0.32118</v>
      </c>
      <c r="P99" s="10">
        <f t="shared" si="11"/>
        <v>19.705000000000002</v>
      </c>
    </row>
    <row r="100" spans="1:16" ht="12.75">
      <c r="A100" s="8" t="s">
        <v>34</v>
      </c>
      <c r="B100" s="9" t="s">
        <v>35</v>
      </c>
      <c r="C100" s="10">
        <v>3</v>
      </c>
      <c r="D100" s="10">
        <v>3</v>
      </c>
      <c r="E100" s="10">
        <v>0.1</v>
      </c>
      <c r="F100" s="10">
        <v>0.02748</v>
      </c>
      <c r="G100" s="10">
        <v>0</v>
      </c>
      <c r="H100" s="10">
        <v>0.014660000000000001</v>
      </c>
      <c r="I100" s="10">
        <v>0.01282</v>
      </c>
      <c r="J100" s="10">
        <v>0.01282</v>
      </c>
      <c r="K100" s="10">
        <f t="shared" si="6"/>
        <v>0.07252</v>
      </c>
      <c r="L100" s="10">
        <f t="shared" si="7"/>
        <v>2.97252</v>
      </c>
      <c r="M100" s="10">
        <f t="shared" si="8"/>
        <v>27.48</v>
      </c>
      <c r="N100" s="10">
        <f t="shared" si="9"/>
        <v>2.98534</v>
      </c>
      <c r="O100" s="10">
        <f t="shared" si="10"/>
        <v>0.08534</v>
      </c>
      <c r="P100" s="10">
        <f t="shared" si="11"/>
        <v>14.66</v>
      </c>
    </row>
    <row r="101" spans="1:16" ht="12.75">
      <c r="A101" s="8" t="s">
        <v>36</v>
      </c>
      <c r="B101" s="9" t="s">
        <v>37</v>
      </c>
      <c r="C101" s="10">
        <v>14.7</v>
      </c>
      <c r="D101" s="10">
        <v>14.7</v>
      </c>
      <c r="E101" s="10">
        <v>0.5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0.5</v>
      </c>
      <c r="L101" s="10">
        <f t="shared" si="7"/>
        <v>14.7</v>
      </c>
      <c r="M101" s="10">
        <f t="shared" si="8"/>
        <v>0</v>
      </c>
      <c r="N101" s="10">
        <f t="shared" si="9"/>
        <v>14.7</v>
      </c>
      <c r="O101" s="10">
        <f t="shared" si="10"/>
        <v>0.5</v>
      </c>
      <c r="P101" s="10">
        <f t="shared" si="11"/>
        <v>0</v>
      </c>
    </row>
    <row r="102" spans="1:16" ht="12.75">
      <c r="A102" s="8" t="s">
        <v>38</v>
      </c>
      <c r="B102" s="9" t="s">
        <v>39</v>
      </c>
      <c r="C102" s="10">
        <v>291.2</v>
      </c>
      <c r="D102" s="10">
        <v>305.374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305.374</v>
      </c>
      <c r="M102" s="10">
        <f t="shared" si="8"/>
        <v>0</v>
      </c>
      <c r="N102" s="10">
        <f t="shared" si="9"/>
        <v>305.374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40</v>
      </c>
      <c r="B103" s="9" t="s">
        <v>41</v>
      </c>
      <c r="C103" s="10">
        <v>1.1</v>
      </c>
      <c r="D103" s="10">
        <v>1.1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1.1</v>
      </c>
      <c r="M103" s="10">
        <f t="shared" si="8"/>
        <v>0</v>
      </c>
      <c r="N103" s="10">
        <f t="shared" si="9"/>
        <v>1.1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64</v>
      </c>
      <c r="B104" s="9" t="s">
        <v>65</v>
      </c>
      <c r="C104" s="10">
        <v>0.3</v>
      </c>
      <c r="D104" s="10">
        <v>0.3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0.3</v>
      </c>
      <c r="M104" s="10">
        <f t="shared" si="8"/>
        <v>0</v>
      </c>
      <c r="N104" s="10">
        <f t="shared" si="9"/>
        <v>0.3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42</v>
      </c>
      <c r="B105" s="9" t="s">
        <v>43</v>
      </c>
      <c r="C105" s="10">
        <v>0</v>
      </c>
      <c r="D105" s="10">
        <v>1.6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1.6</v>
      </c>
      <c r="M105" s="10">
        <f t="shared" si="8"/>
        <v>0</v>
      </c>
      <c r="N105" s="10">
        <f t="shared" si="9"/>
        <v>1.6</v>
      </c>
      <c r="O105" s="10">
        <f t="shared" si="10"/>
        <v>0</v>
      </c>
      <c r="P105" s="10">
        <f t="shared" si="11"/>
        <v>0</v>
      </c>
    </row>
    <row r="106" spans="1:16" ht="38.25">
      <c r="A106" s="5" t="s">
        <v>82</v>
      </c>
      <c r="B106" s="6" t="s">
        <v>83</v>
      </c>
      <c r="C106" s="7">
        <v>17661.2</v>
      </c>
      <c r="D106" s="7">
        <v>19243.18</v>
      </c>
      <c r="E106" s="7">
        <v>613.6</v>
      </c>
      <c r="F106" s="7">
        <v>23.028000000000002</v>
      </c>
      <c r="G106" s="7">
        <v>0</v>
      </c>
      <c r="H106" s="7">
        <v>23.028000000000002</v>
      </c>
      <c r="I106" s="7">
        <v>0</v>
      </c>
      <c r="J106" s="7">
        <v>126.16792</v>
      </c>
      <c r="K106" s="7">
        <f t="shared" si="6"/>
        <v>590.572</v>
      </c>
      <c r="L106" s="7">
        <f t="shared" si="7"/>
        <v>19220.152000000002</v>
      </c>
      <c r="M106" s="7">
        <f t="shared" si="8"/>
        <v>3.7529335071707957</v>
      </c>
      <c r="N106" s="7">
        <f t="shared" si="9"/>
        <v>19220.152000000002</v>
      </c>
      <c r="O106" s="7">
        <f t="shared" si="10"/>
        <v>590.572</v>
      </c>
      <c r="P106" s="7">
        <f t="shared" si="11"/>
        <v>3.7529335071707957</v>
      </c>
    </row>
    <row r="107" spans="1:16" ht="12.75">
      <c r="A107" s="8" t="s">
        <v>22</v>
      </c>
      <c r="B107" s="9" t="s">
        <v>23</v>
      </c>
      <c r="C107" s="10">
        <v>10783.8</v>
      </c>
      <c r="D107" s="10">
        <v>11884.733</v>
      </c>
      <c r="E107" s="10">
        <v>456.7</v>
      </c>
      <c r="F107" s="10">
        <v>0</v>
      </c>
      <c r="G107" s="10">
        <v>0</v>
      </c>
      <c r="H107" s="10">
        <v>0</v>
      </c>
      <c r="I107" s="10">
        <v>0</v>
      </c>
      <c r="J107" s="10">
        <v>104.05611999999999</v>
      </c>
      <c r="K107" s="10">
        <f t="shared" si="6"/>
        <v>456.7</v>
      </c>
      <c r="L107" s="10">
        <f t="shared" si="7"/>
        <v>11884.733</v>
      </c>
      <c r="M107" s="10">
        <f t="shared" si="8"/>
        <v>0</v>
      </c>
      <c r="N107" s="10">
        <f t="shared" si="9"/>
        <v>11884.733</v>
      </c>
      <c r="O107" s="10">
        <f t="shared" si="10"/>
        <v>456.7</v>
      </c>
      <c r="P107" s="10">
        <f t="shared" si="11"/>
        <v>0</v>
      </c>
    </row>
    <row r="108" spans="1:16" ht="12.75">
      <c r="A108" s="8" t="s">
        <v>24</v>
      </c>
      <c r="B108" s="9" t="s">
        <v>25</v>
      </c>
      <c r="C108" s="10">
        <v>2372.4</v>
      </c>
      <c r="D108" s="10">
        <v>2614.606</v>
      </c>
      <c r="E108" s="10">
        <v>100.5</v>
      </c>
      <c r="F108" s="10">
        <v>0</v>
      </c>
      <c r="G108" s="10">
        <v>0</v>
      </c>
      <c r="H108" s="10">
        <v>0</v>
      </c>
      <c r="I108" s="10">
        <v>0</v>
      </c>
      <c r="J108" s="10">
        <v>22.1118</v>
      </c>
      <c r="K108" s="10">
        <f t="shared" si="6"/>
        <v>100.5</v>
      </c>
      <c r="L108" s="10">
        <f t="shared" si="7"/>
        <v>2614.606</v>
      </c>
      <c r="M108" s="10">
        <f t="shared" si="8"/>
        <v>0</v>
      </c>
      <c r="N108" s="10">
        <f t="shared" si="9"/>
        <v>2614.606</v>
      </c>
      <c r="O108" s="10">
        <f t="shared" si="10"/>
        <v>100.5</v>
      </c>
      <c r="P108" s="10">
        <f t="shared" si="11"/>
        <v>0</v>
      </c>
    </row>
    <row r="109" spans="1:16" ht="12.75">
      <c r="A109" s="8" t="s">
        <v>26</v>
      </c>
      <c r="B109" s="9" t="s">
        <v>27</v>
      </c>
      <c r="C109" s="10">
        <v>898.1</v>
      </c>
      <c r="D109" s="10">
        <v>1004.4</v>
      </c>
      <c r="E109" s="10">
        <v>21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21</v>
      </c>
      <c r="L109" s="10">
        <f t="shared" si="7"/>
        <v>1004.4</v>
      </c>
      <c r="M109" s="10">
        <f t="shared" si="8"/>
        <v>0</v>
      </c>
      <c r="N109" s="10">
        <f t="shared" si="9"/>
        <v>1004.4</v>
      </c>
      <c r="O109" s="10">
        <f t="shared" si="10"/>
        <v>21</v>
      </c>
      <c r="P109" s="10">
        <f t="shared" si="11"/>
        <v>0</v>
      </c>
    </row>
    <row r="110" spans="1:16" ht="12.75">
      <c r="A110" s="8" t="s">
        <v>72</v>
      </c>
      <c r="B110" s="9" t="s">
        <v>73</v>
      </c>
      <c r="C110" s="10">
        <v>9.1</v>
      </c>
      <c r="D110" s="10">
        <v>9.1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</v>
      </c>
      <c r="L110" s="10">
        <f t="shared" si="7"/>
        <v>9.1</v>
      </c>
      <c r="M110" s="10">
        <f t="shared" si="8"/>
        <v>0</v>
      </c>
      <c r="N110" s="10">
        <f t="shared" si="9"/>
        <v>9.1</v>
      </c>
      <c r="O110" s="10">
        <f t="shared" si="10"/>
        <v>1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1783.9</v>
      </c>
      <c r="D111" s="10">
        <v>1901.441</v>
      </c>
      <c r="E111" s="10">
        <v>16</v>
      </c>
      <c r="F111" s="10">
        <v>23.028000000000002</v>
      </c>
      <c r="G111" s="10">
        <v>0</v>
      </c>
      <c r="H111" s="10">
        <v>23.028000000000002</v>
      </c>
      <c r="I111" s="10">
        <v>0</v>
      </c>
      <c r="J111" s="10">
        <v>0</v>
      </c>
      <c r="K111" s="10">
        <f t="shared" si="6"/>
        <v>-7.028000000000002</v>
      </c>
      <c r="L111" s="10">
        <f t="shared" si="7"/>
        <v>1878.413</v>
      </c>
      <c r="M111" s="10">
        <f t="shared" si="8"/>
        <v>143.925</v>
      </c>
      <c r="N111" s="10">
        <f t="shared" si="9"/>
        <v>1878.413</v>
      </c>
      <c r="O111" s="10">
        <f t="shared" si="10"/>
        <v>-7.028000000000002</v>
      </c>
      <c r="P111" s="10">
        <f t="shared" si="11"/>
        <v>143.925</v>
      </c>
    </row>
    <row r="112" spans="1:16" ht="12.75">
      <c r="A112" s="8" t="s">
        <v>30</v>
      </c>
      <c r="B112" s="9" t="s">
        <v>31</v>
      </c>
      <c r="C112" s="10">
        <v>183.5</v>
      </c>
      <c r="D112" s="10">
        <v>198.5</v>
      </c>
      <c r="E112" s="10">
        <v>10.2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10.2</v>
      </c>
      <c r="L112" s="10">
        <f t="shared" si="7"/>
        <v>198.5</v>
      </c>
      <c r="M112" s="10">
        <f t="shared" si="8"/>
        <v>0</v>
      </c>
      <c r="N112" s="10">
        <f t="shared" si="9"/>
        <v>198.5</v>
      </c>
      <c r="O112" s="10">
        <f t="shared" si="10"/>
        <v>10.2</v>
      </c>
      <c r="P112" s="10">
        <f t="shared" si="11"/>
        <v>0</v>
      </c>
    </row>
    <row r="113" spans="1:16" ht="12.75">
      <c r="A113" s="8" t="s">
        <v>32</v>
      </c>
      <c r="B113" s="9" t="s">
        <v>33</v>
      </c>
      <c r="C113" s="10">
        <v>1317.2</v>
      </c>
      <c r="D113" s="10">
        <v>1317.2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1317.2</v>
      </c>
      <c r="M113" s="10">
        <f t="shared" si="8"/>
        <v>0</v>
      </c>
      <c r="N113" s="10">
        <f t="shared" si="9"/>
        <v>1317.2</v>
      </c>
      <c r="O113" s="10">
        <f t="shared" si="10"/>
        <v>0</v>
      </c>
      <c r="P113" s="10">
        <f t="shared" si="11"/>
        <v>0</v>
      </c>
    </row>
    <row r="114" spans="1:16" ht="12.75">
      <c r="A114" s="8" t="s">
        <v>34</v>
      </c>
      <c r="B114" s="9" t="s">
        <v>35</v>
      </c>
      <c r="C114" s="10">
        <v>41.2</v>
      </c>
      <c r="D114" s="10">
        <v>41.2</v>
      </c>
      <c r="E114" s="10">
        <v>2.5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2.5</v>
      </c>
      <c r="L114" s="10">
        <f t="shared" si="7"/>
        <v>41.2</v>
      </c>
      <c r="M114" s="10">
        <f t="shared" si="8"/>
        <v>0</v>
      </c>
      <c r="N114" s="10">
        <f t="shared" si="9"/>
        <v>41.2</v>
      </c>
      <c r="O114" s="10">
        <f t="shared" si="10"/>
        <v>2.5</v>
      </c>
      <c r="P114" s="10">
        <f t="shared" si="11"/>
        <v>0</v>
      </c>
    </row>
    <row r="115" spans="1:16" ht="12.75">
      <c r="A115" s="8" t="s">
        <v>36</v>
      </c>
      <c r="B115" s="9" t="s">
        <v>37</v>
      </c>
      <c r="C115" s="10">
        <v>162.8</v>
      </c>
      <c r="D115" s="10">
        <v>162.8</v>
      </c>
      <c r="E115" s="10">
        <v>5.7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5.7</v>
      </c>
      <c r="L115" s="10">
        <f t="shared" si="7"/>
        <v>162.8</v>
      </c>
      <c r="M115" s="10">
        <f t="shared" si="8"/>
        <v>0</v>
      </c>
      <c r="N115" s="10">
        <f t="shared" si="9"/>
        <v>162.8</v>
      </c>
      <c r="O115" s="10">
        <f t="shared" si="10"/>
        <v>5.7</v>
      </c>
      <c r="P115" s="10">
        <f t="shared" si="11"/>
        <v>0</v>
      </c>
    </row>
    <row r="116" spans="1:16" ht="12.75">
      <c r="A116" s="8" t="s">
        <v>38</v>
      </c>
      <c r="B116" s="9" t="s">
        <v>39</v>
      </c>
      <c r="C116" s="10">
        <v>107</v>
      </c>
      <c r="D116" s="10">
        <v>107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107</v>
      </c>
      <c r="M116" s="10">
        <f t="shared" si="8"/>
        <v>0</v>
      </c>
      <c r="N116" s="10">
        <f t="shared" si="9"/>
        <v>107</v>
      </c>
      <c r="O116" s="10">
        <f t="shared" si="10"/>
        <v>0</v>
      </c>
      <c r="P116" s="10">
        <f t="shared" si="11"/>
        <v>0</v>
      </c>
    </row>
    <row r="117" spans="1:16" ht="25.5">
      <c r="A117" s="8" t="s">
        <v>40</v>
      </c>
      <c r="B117" s="9" t="s">
        <v>41</v>
      </c>
      <c r="C117" s="10">
        <v>1.4</v>
      </c>
      <c r="D117" s="10">
        <v>1.4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1.4</v>
      </c>
      <c r="M117" s="10">
        <f t="shared" si="8"/>
        <v>0</v>
      </c>
      <c r="N117" s="10">
        <f t="shared" si="9"/>
        <v>1.4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42</v>
      </c>
      <c r="B118" s="9" t="s">
        <v>43</v>
      </c>
      <c r="C118" s="10">
        <v>0.8</v>
      </c>
      <c r="D118" s="10">
        <v>0.8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0.8</v>
      </c>
      <c r="M118" s="10">
        <f t="shared" si="8"/>
        <v>0</v>
      </c>
      <c r="N118" s="10">
        <f t="shared" si="9"/>
        <v>0.8</v>
      </c>
      <c r="O118" s="10">
        <f t="shared" si="10"/>
        <v>0</v>
      </c>
      <c r="P118" s="10">
        <f t="shared" si="11"/>
        <v>0</v>
      </c>
    </row>
    <row r="119" spans="1:16" ht="38.25">
      <c r="A119" s="5" t="s">
        <v>84</v>
      </c>
      <c r="B119" s="6" t="s">
        <v>85</v>
      </c>
      <c r="C119" s="7">
        <v>19838.3</v>
      </c>
      <c r="D119" s="7">
        <v>82962.42800000001</v>
      </c>
      <c r="E119" s="7">
        <v>4156.5</v>
      </c>
      <c r="F119" s="7">
        <v>322.19257</v>
      </c>
      <c r="G119" s="7">
        <v>0</v>
      </c>
      <c r="H119" s="7">
        <v>311.30328</v>
      </c>
      <c r="I119" s="7">
        <v>278.05494</v>
      </c>
      <c r="J119" s="7">
        <v>1538.9879300000002</v>
      </c>
      <c r="K119" s="7">
        <f t="shared" si="6"/>
        <v>3834.30743</v>
      </c>
      <c r="L119" s="7">
        <f t="shared" si="7"/>
        <v>82640.23543000002</v>
      </c>
      <c r="M119" s="7">
        <f t="shared" si="8"/>
        <v>7.7515354264405145</v>
      </c>
      <c r="N119" s="7">
        <f t="shared" si="9"/>
        <v>82651.12472000002</v>
      </c>
      <c r="O119" s="7">
        <f t="shared" si="10"/>
        <v>3845.19672</v>
      </c>
      <c r="P119" s="7">
        <f t="shared" si="11"/>
        <v>7.489553229880909</v>
      </c>
    </row>
    <row r="120" spans="1:16" ht="12.75">
      <c r="A120" s="8" t="s">
        <v>22</v>
      </c>
      <c r="B120" s="9" t="s">
        <v>23</v>
      </c>
      <c r="C120" s="10">
        <v>16260.9</v>
      </c>
      <c r="D120" s="10">
        <v>51158.6</v>
      </c>
      <c r="E120" s="10">
        <v>2332</v>
      </c>
      <c r="F120" s="10">
        <v>139.99177</v>
      </c>
      <c r="G120" s="10">
        <v>0</v>
      </c>
      <c r="H120" s="10">
        <v>0</v>
      </c>
      <c r="I120" s="10">
        <v>139.99177</v>
      </c>
      <c r="J120" s="10">
        <v>909.24123</v>
      </c>
      <c r="K120" s="10">
        <f t="shared" si="6"/>
        <v>2192.00823</v>
      </c>
      <c r="L120" s="10">
        <f t="shared" si="7"/>
        <v>51018.60823</v>
      </c>
      <c r="M120" s="10">
        <f t="shared" si="8"/>
        <v>6.0030776157804455</v>
      </c>
      <c r="N120" s="10">
        <f t="shared" si="9"/>
        <v>51158.6</v>
      </c>
      <c r="O120" s="10">
        <f t="shared" si="10"/>
        <v>2332</v>
      </c>
      <c r="P120" s="10">
        <f t="shared" si="11"/>
        <v>0</v>
      </c>
    </row>
    <row r="121" spans="1:16" ht="12.75">
      <c r="A121" s="8" t="s">
        <v>24</v>
      </c>
      <c r="B121" s="9" t="s">
        <v>25</v>
      </c>
      <c r="C121" s="10">
        <v>3577.4</v>
      </c>
      <c r="D121" s="10">
        <v>11156.4</v>
      </c>
      <c r="E121" s="10">
        <v>476.1</v>
      </c>
      <c r="F121" s="10">
        <v>30.26285</v>
      </c>
      <c r="G121" s="10">
        <v>0</v>
      </c>
      <c r="H121" s="10">
        <v>0</v>
      </c>
      <c r="I121" s="10">
        <v>30.26285</v>
      </c>
      <c r="J121" s="10">
        <v>163.24705</v>
      </c>
      <c r="K121" s="10">
        <f t="shared" si="6"/>
        <v>445.83715</v>
      </c>
      <c r="L121" s="10">
        <f t="shared" si="7"/>
        <v>11126.13715</v>
      </c>
      <c r="M121" s="10">
        <f t="shared" si="8"/>
        <v>6.356406217181264</v>
      </c>
      <c r="N121" s="10">
        <f t="shared" si="9"/>
        <v>11156.4</v>
      </c>
      <c r="O121" s="10">
        <f t="shared" si="10"/>
        <v>476.1</v>
      </c>
      <c r="P121" s="10">
        <f t="shared" si="11"/>
        <v>0</v>
      </c>
    </row>
    <row r="122" spans="1:16" ht="12.75">
      <c r="A122" s="8" t="s">
        <v>26</v>
      </c>
      <c r="B122" s="9" t="s">
        <v>27</v>
      </c>
      <c r="C122" s="10">
        <v>0</v>
      </c>
      <c r="D122" s="10">
        <v>817.866</v>
      </c>
      <c r="E122" s="10">
        <v>120.4</v>
      </c>
      <c r="F122" s="10">
        <v>0</v>
      </c>
      <c r="G122" s="10">
        <v>0</v>
      </c>
      <c r="H122" s="10">
        <v>0.595</v>
      </c>
      <c r="I122" s="10">
        <v>0</v>
      </c>
      <c r="J122" s="10">
        <v>0.595</v>
      </c>
      <c r="K122" s="10">
        <f t="shared" si="6"/>
        <v>120.4</v>
      </c>
      <c r="L122" s="10">
        <f t="shared" si="7"/>
        <v>817.866</v>
      </c>
      <c r="M122" s="10">
        <f t="shared" si="8"/>
        <v>0</v>
      </c>
      <c r="N122" s="10">
        <f t="shared" si="9"/>
        <v>817.271</v>
      </c>
      <c r="O122" s="10">
        <f t="shared" si="10"/>
        <v>119.805</v>
      </c>
      <c r="P122" s="10">
        <f t="shared" si="11"/>
        <v>0.4941860465116279</v>
      </c>
    </row>
    <row r="123" spans="1:16" ht="12.75">
      <c r="A123" s="8" t="s">
        <v>74</v>
      </c>
      <c r="B123" s="9" t="s">
        <v>75</v>
      </c>
      <c r="C123" s="10">
        <v>0</v>
      </c>
      <c r="D123" s="10">
        <v>2425.2</v>
      </c>
      <c r="E123" s="10">
        <v>238</v>
      </c>
      <c r="F123" s="10">
        <v>18.67316</v>
      </c>
      <c r="G123" s="10">
        <v>0</v>
      </c>
      <c r="H123" s="10">
        <v>0</v>
      </c>
      <c r="I123" s="10">
        <v>18.67316</v>
      </c>
      <c r="J123" s="10">
        <v>18.67316</v>
      </c>
      <c r="K123" s="10">
        <f t="shared" si="6"/>
        <v>219.32684</v>
      </c>
      <c r="L123" s="10">
        <f t="shared" si="7"/>
        <v>2406.52684</v>
      </c>
      <c r="M123" s="10">
        <f t="shared" si="8"/>
        <v>7.845865546218487</v>
      </c>
      <c r="N123" s="10">
        <f t="shared" si="9"/>
        <v>2425.2</v>
      </c>
      <c r="O123" s="10">
        <f t="shared" si="10"/>
        <v>238</v>
      </c>
      <c r="P123" s="10">
        <f t="shared" si="11"/>
        <v>0</v>
      </c>
    </row>
    <row r="124" spans="1:16" ht="12.75">
      <c r="A124" s="8" t="s">
        <v>28</v>
      </c>
      <c r="B124" s="9" t="s">
        <v>29</v>
      </c>
      <c r="C124" s="10">
        <v>0</v>
      </c>
      <c r="D124" s="10">
        <v>201.96200000000002</v>
      </c>
      <c r="E124" s="10">
        <v>13.3</v>
      </c>
      <c r="F124" s="10">
        <v>1.2457500000000001</v>
      </c>
      <c r="G124" s="10">
        <v>0</v>
      </c>
      <c r="H124" s="10">
        <v>3.53086</v>
      </c>
      <c r="I124" s="10">
        <v>0.84312</v>
      </c>
      <c r="J124" s="10">
        <v>0</v>
      </c>
      <c r="K124" s="10">
        <f t="shared" si="6"/>
        <v>12.05425</v>
      </c>
      <c r="L124" s="10">
        <f t="shared" si="7"/>
        <v>200.71625000000003</v>
      </c>
      <c r="M124" s="10">
        <f t="shared" si="8"/>
        <v>9.36654135338346</v>
      </c>
      <c r="N124" s="10">
        <f t="shared" si="9"/>
        <v>198.43114000000003</v>
      </c>
      <c r="O124" s="10">
        <f t="shared" si="10"/>
        <v>9.76914</v>
      </c>
      <c r="P124" s="10">
        <f t="shared" si="11"/>
        <v>26.54781954887218</v>
      </c>
    </row>
    <row r="125" spans="1:16" ht="12.75">
      <c r="A125" s="8" t="s">
        <v>32</v>
      </c>
      <c r="B125" s="9" t="s">
        <v>33</v>
      </c>
      <c r="C125" s="10">
        <v>0</v>
      </c>
      <c r="D125" s="10">
        <v>5217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5217</v>
      </c>
      <c r="M125" s="10">
        <f t="shared" si="8"/>
        <v>0</v>
      </c>
      <c r="N125" s="10">
        <f t="shared" si="9"/>
        <v>5217</v>
      </c>
      <c r="O125" s="10">
        <f t="shared" si="10"/>
        <v>0</v>
      </c>
      <c r="P125" s="10">
        <f t="shared" si="11"/>
        <v>0</v>
      </c>
    </row>
    <row r="126" spans="1:16" ht="12.75">
      <c r="A126" s="8" t="s">
        <v>34</v>
      </c>
      <c r="B126" s="9" t="s">
        <v>35</v>
      </c>
      <c r="C126" s="10">
        <v>0</v>
      </c>
      <c r="D126" s="10">
        <v>255.8</v>
      </c>
      <c r="E126" s="10">
        <v>24.8</v>
      </c>
      <c r="F126" s="10">
        <v>2.5281599999999997</v>
      </c>
      <c r="G126" s="10">
        <v>0</v>
      </c>
      <c r="H126" s="10">
        <v>3.73728</v>
      </c>
      <c r="I126" s="10">
        <v>2.5281599999999997</v>
      </c>
      <c r="J126" s="10">
        <v>7.52194</v>
      </c>
      <c r="K126" s="10">
        <f t="shared" si="6"/>
        <v>22.27184</v>
      </c>
      <c r="L126" s="10">
        <f t="shared" si="7"/>
        <v>253.27184</v>
      </c>
      <c r="M126" s="10">
        <f t="shared" si="8"/>
        <v>10.194193548387096</v>
      </c>
      <c r="N126" s="10">
        <f t="shared" si="9"/>
        <v>252.06272</v>
      </c>
      <c r="O126" s="10">
        <f t="shared" si="10"/>
        <v>21.06272</v>
      </c>
      <c r="P126" s="10">
        <f t="shared" si="11"/>
        <v>15.069677419354838</v>
      </c>
    </row>
    <row r="127" spans="1:16" ht="12.75">
      <c r="A127" s="8" t="s">
        <v>36</v>
      </c>
      <c r="B127" s="9" t="s">
        <v>37</v>
      </c>
      <c r="C127" s="10">
        <v>0</v>
      </c>
      <c r="D127" s="10">
        <v>1896.2</v>
      </c>
      <c r="E127" s="10">
        <v>170.6</v>
      </c>
      <c r="F127" s="10">
        <v>34.23688</v>
      </c>
      <c r="G127" s="10">
        <v>0</v>
      </c>
      <c r="H127" s="10">
        <v>18.38542</v>
      </c>
      <c r="I127" s="10">
        <v>34.23688</v>
      </c>
      <c r="J127" s="10">
        <v>84.52055</v>
      </c>
      <c r="K127" s="10">
        <f t="shared" si="6"/>
        <v>136.36311999999998</v>
      </c>
      <c r="L127" s="10">
        <f t="shared" si="7"/>
        <v>1861.9631200000001</v>
      </c>
      <c r="M127" s="10">
        <f t="shared" si="8"/>
        <v>20.068511137162954</v>
      </c>
      <c r="N127" s="10">
        <f t="shared" si="9"/>
        <v>1877.81458</v>
      </c>
      <c r="O127" s="10">
        <f t="shared" si="10"/>
        <v>152.21457999999998</v>
      </c>
      <c r="P127" s="10">
        <f t="shared" si="11"/>
        <v>10.77691676436108</v>
      </c>
    </row>
    <row r="128" spans="1:16" ht="12.75">
      <c r="A128" s="8" t="s">
        <v>38</v>
      </c>
      <c r="B128" s="9" t="s">
        <v>39</v>
      </c>
      <c r="C128" s="10">
        <v>0</v>
      </c>
      <c r="D128" s="10">
        <v>1.1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1.1</v>
      </c>
      <c r="M128" s="10">
        <f t="shared" si="8"/>
        <v>0</v>
      </c>
      <c r="N128" s="10">
        <f t="shared" si="9"/>
        <v>1.1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86</v>
      </c>
      <c r="B129" s="9" t="s">
        <v>87</v>
      </c>
      <c r="C129" s="10">
        <v>0</v>
      </c>
      <c r="D129" s="10">
        <v>8801.3</v>
      </c>
      <c r="E129" s="10">
        <v>720.7</v>
      </c>
      <c r="F129" s="10">
        <v>95.118</v>
      </c>
      <c r="G129" s="10">
        <v>0</v>
      </c>
      <c r="H129" s="10">
        <v>284.91871999999995</v>
      </c>
      <c r="I129" s="10">
        <v>51.519</v>
      </c>
      <c r="J129" s="10">
        <v>355.189</v>
      </c>
      <c r="K129" s="10">
        <f t="shared" si="6"/>
        <v>625.5820000000001</v>
      </c>
      <c r="L129" s="10">
        <f t="shared" si="7"/>
        <v>8706.181999999999</v>
      </c>
      <c r="M129" s="10">
        <f t="shared" si="8"/>
        <v>13.198001942555848</v>
      </c>
      <c r="N129" s="10">
        <f t="shared" si="9"/>
        <v>8516.38128</v>
      </c>
      <c r="O129" s="10">
        <f t="shared" si="10"/>
        <v>435.7812800000001</v>
      </c>
      <c r="P129" s="10">
        <f t="shared" si="11"/>
        <v>39.53360899125849</v>
      </c>
    </row>
    <row r="130" spans="1:16" ht="12.75">
      <c r="A130" s="8" t="s">
        <v>64</v>
      </c>
      <c r="B130" s="9" t="s">
        <v>65</v>
      </c>
      <c r="C130" s="10">
        <v>0</v>
      </c>
      <c r="D130" s="10">
        <v>1031</v>
      </c>
      <c r="E130" s="10">
        <v>60.6</v>
      </c>
      <c r="F130" s="10">
        <v>0.136</v>
      </c>
      <c r="G130" s="10">
        <v>0</v>
      </c>
      <c r="H130" s="10">
        <v>0.136</v>
      </c>
      <c r="I130" s="10">
        <v>0</v>
      </c>
      <c r="J130" s="10">
        <v>0</v>
      </c>
      <c r="K130" s="10">
        <f t="shared" si="6"/>
        <v>60.464</v>
      </c>
      <c r="L130" s="10">
        <f t="shared" si="7"/>
        <v>1030.864</v>
      </c>
      <c r="M130" s="10">
        <f t="shared" si="8"/>
        <v>0.22442244224422445</v>
      </c>
      <c r="N130" s="10">
        <f t="shared" si="9"/>
        <v>1030.864</v>
      </c>
      <c r="O130" s="10">
        <f t="shared" si="10"/>
        <v>60.464</v>
      </c>
      <c r="P130" s="10">
        <f t="shared" si="11"/>
        <v>0.22442244224422445</v>
      </c>
    </row>
    <row r="131" spans="1:16" ht="25.5">
      <c r="A131" s="5" t="s">
        <v>88</v>
      </c>
      <c r="B131" s="6" t="s">
        <v>89</v>
      </c>
      <c r="C131" s="7">
        <v>4003.1</v>
      </c>
      <c r="D131" s="7">
        <v>4568.825</v>
      </c>
      <c r="E131" s="7">
        <v>220.7</v>
      </c>
      <c r="F131" s="7">
        <v>181.9652</v>
      </c>
      <c r="G131" s="7">
        <v>0</v>
      </c>
      <c r="H131" s="7">
        <v>57.9652</v>
      </c>
      <c r="I131" s="7">
        <v>124</v>
      </c>
      <c r="J131" s="7">
        <v>124</v>
      </c>
      <c r="K131" s="7">
        <f t="shared" si="6"/>
        <v>38.73479999999998</v>
      </c>
      <c r="L131" s="7">
        <f t="shared" si="7"/>
        <v>4386.8598</v>
      </c>
      <c r="M131" s="7">
        <f t="shared" si="8"/>
        <v>82.44911644766653</v>
      </c>
      <c r="N131" s="7">
        <f t="shared" si="9"/>
        <v>4510.8598</v>
      </c>
      <c r="O131" s="7">
        <f t="shared" si="10"/>
        <v>162.73479999999998</v>
      </c>
      <c r="P131" s="7">
        <f t="shared" si="11"/>
        <v>26.264250113275946</v>
      </c>
    </row>
    <row r="132" spans="1:16" ht="12.75">
      <c r="A132" s="8" t="s">
        <v>22</v>
      </c>
      <c r="B132" s="9" t="s">
        <v>23</v>
      </c>
      <c r="C132" s="10">
        <v>2831.7</v>
      </c>
      <c r="D132" s="10">
        <v>3020.737</v>
      </c>
      <c r="E132" s="10">
        <v>152.5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152.5</v>
      </c>
      <c r="L132" s="10">
        <f t="shared" si="7"/>
        <v>3020.737</v>
      </c>
      <c r="M132" s="10">
        <f t="shared" si="8"/>
        <v>0</v>
      </c>
      <c r="N132" s="10">
        <f t="shared" si="9"/>
        <v>3020.737</v>
      </c>
      <c r="O132" s="10">
        <f t="shared" si="10"/>
        <v>152.5</v>
      </c>
      <c r="P132" s="10">
        <f t="shared" si="11"/>
        <v>0</v>
      </c>
    </row>
    <row r="133" spans="1:16" ht="12.75">
      <c r="A133" s="8" t="s">
        <v>24</v>
      </c>
      <c r="B133" s="9" t="s">
        <v>25</v>
      </c>
      <c r="C133" s="10">
        <v>623</v>
      </c>
      <c r="D133" s="10">
        <v>664.588</v>
      </c>
      <c r="E133" s="10">
        <v>33.6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33.6</v>
      </c>
      <c r="L133" s="10">
        <f t="shared" si="7"/>
        <v>664.588</v>
      </c>
      <c r="M133" s="10">
        <f t="shared" si="8"/>
        <v>0</v>
      </c>
      <c r="N133" s="10">
        <f t="shared" si="9"/>
        <v>664.588</v>
      </c>
      <c r="O133" s="10">
        <f t="shared" si="10"/>
        <v>33.6</v>
      </c>
      <c r="P133" s="10">
        <f t="shared" si="11"/>
        <v>0</v>
      </c>
    </row>
    <row r="134" spans="1:16" ht="12.75">
      <c r="A134" s="8" t="s">
        <v>26</v>
      </c>
      <c r="B134" s="9" t="s">
        <v>27</v>
      </c>
      <c r="C134" s="10">
        <v>71.2</v>
      </c>
      <c r="D134" s="10">
        <v>135.1</v>
      </c>
      <c r="E134" s="10">
        <v>1.5</v>
      </c>
      <c r="F134" s="10">
        <v>14.82</v>
      </c>
      <c r="G134" s="10">
        <v>0</v>
      </c>
      <c r="H134" s="10">
        <v>14.82</v>
      </c>
      <c r="I134" s="10">
        <v>0</v>
      </c>
      <c r="J134" s="10">
        <v>0</v>
      </c>
      <c r="K134" s="10">
        <f aca="true" t="shared" si="12" ref="K134:K197">E134-F134</f>
        <v>-13.32</v>
      </c>
      <c r="L134" s="10">
        <f aca="true" t="shared" si="13" ref="L134:L197">D134-F134</f>
        <v>120.28</v>
      </c>
      <c r="M134" s="10">
        <f aca="true" t="shared" si="14" ref="M134:M197">IF(E134=0,0,(F134/E134)*100)</f>
        <v>988.0000000000001</v>
      </c>
      <c r="N134" s="10">
        <f aca="true" t="shared" si="15" ref="N134:N197">D134-H134</f>
        <v>120.28</v>
      </c>
      <c r="O134" s="10">
        <f aca="true" t="shared" si="16" ref="O134:O197">E134-H134</f>
        <v>-13.32</v>
      </c>
      <c r="P134" s="10">
        <f aca="true" t="shared" si="17" ref="P134:P197">IF(E134=0,0,(H134/E134)*100)</f>
        <v>988.0000000000001</v>
      </c>
    </row>
    <row r="135" spans="1:16" ht="12.75">
      <c r="A135" s="8" t="s">
        <v>28</v>
      </c>
      <c r="B135" s="9" t="s">
        <v>29</v>
      </c>
      <c r="C135" s="10">
        <v>96</v>
      </c>
      <c r="D135" s="10">
        <v>293.2</v>
      </c>
      <c r="E135" s="10">
        <v>2</v>
      </c>
      <c r="F135" s="10">
        <v>42</v>
      </c>
      <c r="G135" s="10">
        <v>0</v>
      </c>
      <c r="H135" s="10">
        <v>42</v>
      </c>
      <c r="I135" s="10">
        <v>0</v>
      </c>
      <c r="J135" s="10">
        <v>0</v>
      </c>
      <c r="K135" s="10">
        <f t="shared" si="12"/>
        <v>-40</v>
      </c>
      <c r="L135" s="10">
        <f t="shared" si="13"/>
        <v>251.2</v>
      </c>
      <c r="M135" s="10">
        <f t="shared" si="14"/>
        <v>2100</v>
      </c>
      <c r="N135" s="10">
        <f t="shared" si="15"/>
        <v>251.2</v>
      </c>
      <c r="O135" s="10">
        <f t="shared" si="16"/>
        <v>-40</v>
      </c>
      <c r="P135" s="10">
        <f t="shared" si="17"/>
        <v>2100</v>
      </c>
    </row>
    <row r="136" spans="1:16" ht="12.75">
      <c r="A136" s="8" t="s">
        <v>30</v>
      </c>
      <c r="B136" s="9" t="s">
        <v>31</v>
      </c>
      <c r="C136" s="10">
        <v>15.7</v>
      </c>
      <c r="D136" s="10">
        <v>15.7</v>
      </c>
      <c r="E136" s="10">
        <v>0.5</v>
      </c>
      <c r="F136" s="10">
        <v>1.1452</v>
      </c>
      <c r="G136" s="10">
        <v>0</v>
      </c>
      <c r="H136" s="10">
        <v>1.1452</v>
      </c>
      <c r="I136" s="10">
        <v>0</v>
      </c>
      <c r="J136" s="10">
        <v>0</v>
      </c>
      <c r="K136" s="10">
        <f t="shared" si="12"/>
        <v>-0.6452</v>
      </c>
      <c r="L136" s="10">
        <f t="shared" si="13"/>
        <v>14.5548</v>
      </c>
      <c r="M136" s="10">
        <f t="shared" si="14"/>
        <v>229.04</v>
      </c>
      <c r="N136" s="10">
        <f t="shared" si="15"/>
        <v>14.5548</v>
      </c>
      <c r="O136" s="10">
        <f t="shared" si="16"/>
        <v>-0.6452</v>
      </c>
      <c r="P136" s="10">
        <f t="shared" si="17"/>
        <v>229.04</v>
      </c>
    </row>
    <row r="137" spans="1:16" ht="12.75">
      <c r="A137" s="8" t="s">
        <v>32</v>
      </c>
      <c r="B137" s="9" t="s">
        <v>33</v>
      </c>
      <c r="C137" s="10">
        <v>28.3</v>
      </c>
      <c r="D137" s="10">
        <v>28.3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28.3</v>
      </c>
      <c r="M137" s="10">
        <f t="shared" si="14"/>
        <v>0</v>
      </c>
      <c r="N137" s="10">
        <f t="shared" si="15"/>
        <v>28.3</v>
      </c>
      <c r="O137" s="10">
        <f t="shared" si="16"/>
        <v>0</v>
      </c>
      <c r="P137" s="10">
        <f t="shared" si="17"/>
        <v>0</v>
      </c>
    </row>
    <row r="138" spans="1:16" ht="12.75">
      <c r="A138" s="8" t="s">
        <v>34</v>
      </c>
      <c r="B138" s="9" t="s">
        <v>35</v>
      </c>
      <c r="C138" s="10">
        <v>2.5</v>
      </c>
      <c r="D138" s="10">
        <v>2.5</v>
      </c>
      <c r="E138" s="10">
        <v>0.2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0.2</v>
      </c>
      <c r="L138" s="10">
        <f t="shared" si="13"/>
        <v>2.5</v>
      </c>
      <c r="M138" s="10">
        <f t="shared" si="14"/>
        <v>0</v>
      </c>
      <c r="N138" s="10">
        <f t="shared" si="15"/>
        <v>2.5</v>
      </c>
      <c r="O138" s="10">
        <f t="shared" si="16"/>
        <v>0.2</v>
      </c>
      <c r="P138" s="10">
        <f t="shared" si="17"/>
        <v>0</v>
      </c>
    </row>
    <row r="139" spans="1:16" ht="12.75">
      <c r="A139" s="8" t="s">
        <v>36</v>
      </c>
      <c r="B139" s="9" t="s">
        <v>37</v>
      </c>
      <c r="C139" s="10">
        <v>10.5</v>
      </c>
      <c r="D139" s="10">
        <v>10.5</v>
      </c>
      <c r="E139" s="10">
        <v>0.4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0.4</v>
      </c>
      <c r="L139" s="10">
        <f t="shared" si="13"/>
        <v>10.5</v>
      </c>
      <c r="M139" s="10">
        <f t="shared" si="14"/>
        <v>0</v>
      </c>
      <c r="N139" s="10">
        <f t="shared" si="15"/>
        <v>10.5</v>
      </c>
      <c r="O139" s="10">
        <f t="shared" si="16"/>
        <v>0.4</v>
      </c>
      <c r="P139" s="10">
        <f t="shared" si="17"/>
        <v>0</v>
      </c>
    </row>
    <row r="140" spans="1:16" ht="12.75">
      <c r="A140" s="8" t="s">
        <v>64</v>
      </c>
      <c r="B140" s="9" t="s">
        <v>65</v>
      </c>
      <c r="C140" s="10">
        <v>324.2</v>
      </c>
      <c r="D140" s="10">
        <v>398.2</v>
      </c>
      <c r="E140" s="10">
        <v>30</v>
      </c>
      <c r="F140" s="10">
        <v>124</v>
      </c>
      <c r="G140" s="10">
        <v>0</v>
      </c>
      <c r="H140" s="10">
        <v>0</v>
      </c>
      <c r="I140" s="10">
        <v>124</v>
      </c>
      <c r="J140" s="10">
        <v>124</v>
      </c>
      <c r="K140" s="10">
        <f t="shared" si="12"/>
        <v>-94</v>
      </c>
      <c r="L140" s="10">
        <f t="shared" si="13"/>
        <v>274.2</v>
      </c>
      <c r="M140" s="10">
        <f t="shared" si="14"/>
        <v>413.33333333333337</v>
      </c>
      <c r="N140" s="10">
        <f t="shared" si="15"/>
        <v>398.2</v>
      </c>
      <c r="O140" s="10">
        <f t="shared" si="16"/>
        <v>30</v>
      </c>
      <c r="P140" s="10">
        <f t="shared" si="17"/>
        <v>0</v>
      </c>
    </row>
    <row r="141" spans="1:16" ht="12.75">
      <c r="A141" s="5" t="s">
        <v>90</v>
      </c>
      <c r="B141" s="6" t="s">
        <v>91</v>
      </c>
      <c r="C141" s="7">
        <v>5293.5</v>
      </c>
      <c r="D141" s="7">
        <v>5293.5</v>
      </c>
      <c r="E141" s="7">
        <v>253.1</v>
      </c>
      <c r="F141" s="7">
        <v>0</v>
      </c>
      <c r="G141" s="7">
        <v>0</v>
      </c>
      <c r="H141" s="7">
        <v>-0.54876</v>
      </c>
      <c r="I141" s="7">
        <v>0.54876</v>
      </c>
      <c r="J141" s="7">
        <v>0</v>
      </c>
      <c r="K141" s="7">
        <f t="shared" si="12"/>
        <v>253.1</v>
      </c>
      <c r="L141" s="7">
        <f t="shared" si="13"/>
        <v>5293.5</v>
      </c>
      <c r="M141" s="7">
        <f t="shared" si="14"/>
        <v>0</v>
      </c>
      <c r="N141" s="7">
        <f t="shared" si="15"/>
        <v>5294.04876</v>
      </c>
      <c r="O141" s="7">
        <f t="shared" si="16"/>
        <v>253.64875999999998</v>
      </c>
      <c r="P141" s="7">
        <f t="shared" si="17"/>
        <v>-0.21681548794942712</v>
      </c>
    </row>
    <row r="142" spans="1:16" ht="12.75">
      <c r="A142" s="8" t="s">
        <v>22</v>
      </c>
      <c r="B142" s="9" t="s">
        <v>23</v>
      </c>
      <c r="C142" s="10">
        <v>3646.2</v>
      </c>
      <c r="D142" s="10">
        <v>3646.2</v>
      </c>
      <c r="E142" s="10">
        <v>200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200</v>
      </c>
      <c r="L142" s="10">
        <f t="shared" si="13"/>
        <v>3646.2</v>
      </c>
      <c r="M142" s="10">
        <f t="shared" si="14"/>
        <v>0</v>
      </c>
      <c r="N142" s="10">
        <f t="shared" si="15"/>
        <v>3646.2</v>
      </c>
      <c r="O142" s="10">
        <f t="shared" si="16"/>
        <v>200</v>
      </c>
      <c r="P142" s="10">
        <f t="shared" si="17"/>
        <v>0</v>
      </c>
    </row>
    <row r="143" spans="1:16" ht="12.75">
      <c r="A143" s="8" t="s">
        <v>24</v>
      </c>
      <c r="B143" s="9" t="s">
        <v>25</v>
      </c>
      <c r="C143" s="10">
        <v>802.2</v>
      </c>
      <c r="D143" s="10">
        <v>802.2</v>
      </c>
      <c r="E143" s="10">
        <v>44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44</v>
      </c>
      <c r="L143" s="10">
        <f t="shared" si="13"/>
        <v>802.2</v>
      </c>
      <c r="M143" s="10">
        <f t="shared" si="14"/>
        <v>0</v>
      </c>
      <c r="N143" s="10">
        <f t="shared" si="15"/>
        <v>802.2</v>
      </c>
      <c r="O143" s="10">
        <f t="shared" si="16"/>
        <v>44</v>
      </c>
      <c r="P143" s="10">
        <f t="shared" si="17"/>
        <v>0</v>
      </c>
    </row>
    <row r="144" spans="1:16" ht="12.75">
      <c r="A144" s="8" t="s">
        <v>26</v>
      </c>
      <c r="B144" s="9" t="s">
        <v>27</v>
      </c>
      <c r="C144" s="10">
        <v>170.4</v>
      </c>
      <c r="D144" s="10">
        <v>170.4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170.4</v>
      </c>
      <c r="M144" s="10">
        <f t="shared" si="14"/>
        <v>0</v>
      </c>
      <c r="N144" s="10">
        <f t="shared" si="15"/>
        <v>170.4</v>
      </c>
      <c r="O144" s="10">
        <f t="shared" si="16"/>
        <v>0</v>
      </c>
      <c r="P144" s="10">
        <f t="shared" si="17"/>
        <v>0</v>
      </c>
    </row>
    <row r="145" spans="1:16" ht="12.75">
      <c r="A145" s="8" t="s">
        <v>28</v>
      </c>
      <c r="B145" s="9" t="s">
        <v>29</v>
      </c>
      <c r="C145" s="10">
        <v>473</v>
      </c>
      <c r="D145" s="10">
        <v>473</v>
      </c>
      <c r="E145" s="10">
        <v>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5</v>
      </c>
      <c r="L145" s="10">
        <f t="shared" si="13"/>
        <v>473</v>
      </c>
      <c r="M145" s="10">
        <f t="shared" si="14"/>
        <v>0</v>
      </c>
      <c r="N145" s="10">
        <f t="shared" si="15"/>
        <v>473</v>
      </c>
      <c r="O145" s="10">
        <f t="shared" si="16"/>
        <v>5</v>
      </c>
      <c r="P145" s="10">
        <f t="shared" si="17"/>
        <v>0</v>
      </c>
    </row>
    <row r="146" spans="1:16" ht="12.75">
      <c r="A146" s="8" t="s">
        <v>32</v>
      </c>
      <c r="B146" s="9" t="s">
        <v>33</v>
      </c>
      <c r="C146" s="10">
        <v>144.5</v>
      </c>
      <c r="D146" s="10">
        <v>142.4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142.4</v>
      </c>
      <c r="M146" s="10">
        <f t="shared" si="14"/>
        <v>0</v>
      </c>
      <c r="N146" s="10">
        <f t="shared" si="15"/>
        <v>142.4</v>
      </c>
      <c r="O146" s="10">
        <f t="shared" si="16"/>
        <v>0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3.6</v>
      </c>
      <c r="D147" s="10">
        <v>5.7</v>
      </c>
      <c r="E147" s="10">
        <v>0.2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0.2</v>
      </c>
      <c r="L147" s="10">
        <f t="shared" si="13"/>
        <v>5.7</v>
      </c>
      <c r="M147" s="10">
        <f t="shared" si="14"/>
        <v>0</v>
      </c>
      <c r="N147" s="10">
        <f t="shared" si="15"/>
        <v>5.7</v>
      </c>
      <c r="O147" s="10">
        <f t="shared" si="16"/>
        <v>0.2</v>
      </c>
      <c r="P147" s="10">
        <f t="shared" si="17"/>
        <v>0</v>
      </c>
    </row>
    <row r="148" spans="1:16" ht="12.75">
      <c r="A148" s="8" t="s">
        <v>36</v>
      </c>
      <c r="B148" s="9" t="s">
        <v>37</v>
      </c>
      <c r="C148" s="10">
        <v>49.7</v>
      </c>
      <c r="D148" s="10">
        <v>49.7</v>
      </c>
      <c r="E148" s="10">
        <v>3.9</v>
      </c>
      <c r="F148" s="10">
        <v>0</v>
      </c>
      <c r="G148" s="10">
        <v>0</v>
      </c>
      <c r="H148" s="10">
        <v>-0.54876</v>
      </c>
      <c r="I148" s="10">
        <v>0.54876</v>
      </c>
      <c r="J148" s="10">
        <v>0</v>
      </c>
      <c r="K148" s="10">
        <f t="shared" si="12"/>
        <v>3.9</v>
      </c>
      <c r="L148" s="10">
        <f t="shared" si="13"/>
        <v>49.7</v>
      </c>
      <c r="M148" s="10">
        <f t="shared" si="14"/>
        <v>0</v>
      </c>
      <c r="N148" s="10">
        <f t="shared" si="15"/>
        <v>50.248760000000004</v>
      </c>
      <c r="O148" s="10">
        <f t="shared" si="16"/>
        <v>4.44876</v>
      </c>
      <c r="P148" s="10">
        <f t="shared" si="17"/>
        <v>-14.070769230769232</v>
      </c>
    </row>
    <row r="149" spans="1:16" ht="25.5">
      <c r="A149" s="8" t="s">
        <v>40</v>
      </c>
      <c r="B149" s="9" t="s">
        <v>41</v>
      </c>
      <c r="C149" s="10">
        <v>3.9</v>
      </c>
      <c r="D149" s="10">
        <v>3.9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3.9</v>
      </c>
      <c r="M149" s="10">
        <f t="shared" si="14"/>
        <v>0</v>
      </c>
      <c r="N149" s="10">
        <f t="shared" si="15"/>
        <v>3.9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92</v>
      </c>
      <c r="B150" s="6" t="s">
        <v>93</v>
      </c>
      <c r="C150" s="7">
        <v>1750.9</v>
      </c>
      <c r="D150" s="7">
        <v>1750.9</v>
      </c>
      <c r="E150" s="7">
        <v>136</v>
      </c>
      <c r="F150" s="7">
        <v>0</v>
      </c>
      <c r="G150" s="7">
        <v>0</v>
      </c>
      <c r="H150" s="7">
        <v>-1.2921099999999999</v>
      </c>
      <c r="I150" s="7">
        <v>1.2921099999999999</v>
      </c>
      <c r="J150" s="7">
        <v>0</v>
      </c>
      <c r="K150" s="7">
        <f t="shared" si="12"/>
        <v>136</v>
      </c>
      <c r="L150" s="7">
        <f t="shared" si="13"/>
        <v>1750.9</v>
      </c>
      <c r="M150" s="7">
        <f t="shared" si="14"/>
        <v>0</v>
      </c>
      <c r="N150" s="7">
        <f t="shared" si="15"/>
        <v>1752.1921100000002</v>
      </c>
      <c r="O150" s="7">
        <f t="shared" si="16"/>
        <v>137.29211</v>
      </c>
      <c r="P150" s="7">
        <f t="shared" si="17"/>
        <v>-0.9500808823529411</v>
      </c>
    </row>
    <row r="151" spans="1:16" ht="12.75">
      <c r="A151" s="8" t="s">
        <v>22</v>
      </c>
      <c r="B151" s="9" t="s">
        <v>23</v>
      </c>
      <c r="C151" s="10">
        <v>1364.1</v>
      </c>
      <c r="D151" s="10">
        <v>1364.1</v>
      </c>
      <c r="E151" s="10">
        <v>111</v>
      </c>
      <c r="F151" s="10">
        <v>0</v>
      </c>
      <c r="G151" s="10">
        <v>0</v>
      </c>
      <c r="H151" s="10">
        <v>-1.2921099999999999</v>
      </c>
      <c r="I151" s="10">
        <v>1.2921099999999999</v>
      </c>
      <c r="J151" s="10">
        <v>0</v>
      </c>
      <c r="K151" s="10">
        <f t="shared" si="12"/>
        <v>111</v>
      </c>
      <c r="L151" s="10">
        <f t="shared" si="13"/>
        <v>1364.1</v>
      </c>
      <c r="M151" s="10">
        <f t="shared" si="14"/>
        <v>0</v>
      </c>
      <c r="N151" s="10">
        <f t="shared" si="15"/>
        <v>1365.39211</v>
      </c>
      <c r="O151" s="10">
        <f t="shared" si="16"/>
        <v>112.29211</v>
      </c>
      <c r="P151" s="10">
        <f t="shared" si="17"/>
        <v>-1.164063063063063</v>
      </c>
    </row>
    <row r="152" spans="1:16" ht="12.75">
      <c r="A152" s="8" t="s">
        <v>24</v>
      </c>
      <c r="B152" s="9" t="s">
        <v>25</v>
      </c>
      <c r="C152" s="10">
        <v>300.1</v>
      </c>
      <c r="D152" s="10">
        <v>300.1</v>
      </c>
      <c r="E152" s="10">
        <v>24.4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24.4</v>
      </c>
      <c r="L152" s="10">
        <f t="shared" si="13"/>
        <v>300.1</v>
      </c>
      <c r="M152" s="10">
        <f t="shared" si="14"/>
        <v>0</v>
      </c>
      <c r="N152" s="10">
        <f t="shared" si="15"/>
        <v>300.1</v>
      </c>
      <c r="O152" s="10">
        <f t="shared" si="16"/>
        <v>24.4</v>
      </c>
      <c r="P152" s="10">
        <f t="shared" si="17"/>
        <v>0</v>
      </c>
    </row>
    <row r="153" spans="1:16" ht="12.75">
      <c r="A153" s="8" t="s">
        <v>26</v>
      </c>
      <c r="B153" s="9" t="s">
        <v>27</v>
      </c>
      <c r="C153" s="10">
        <v>34.1</v>
      </c>
      <c r="D153" s="10">
        <v>34.1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34.1</v>
      </c>
      <c r="M153" s="10">
        <f t="shared" si="14"/>
        <v>0</v>
      </c>
      <c r="N153" s="10">
        <f t="shared" si="15"/>
        <v>34.1</v>
      </c>
      <c r="O153" s="10">
        <f t="shared" si="16"/>
        <v>0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34.1</v>
      </c>
      <c r="D154" s="10">
        <v>34.1</v>
      </c>
      <c r="E154" s="10">
        <v>0.1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34.1</v>
      </c>
      <c r="M154" s="10">
        <f t="shared" si="14"/>
        <v>0</v>
      </c>
      <c r="N154" s="10">
        <f t="shared" si="15"/>
        <v>34.1</v>
      </c>
      <c r="O154" s="10">
        <f t="shared" si="16"/>
        <v>0.1</v>
      </c>
      <c r="P154" s="10">
        <f t="shared" si="17"/>
        <v>0</v>
      </c>
    </row>
    <row r="155" spans="1:16" ht="12.75">
      <c r="A155" s="8" t="s">
        <v>32</v>
      </c>
      <c r="B155" s="9" t="s">
        <v>33</v>
      </c>
      <c r="C155" s="10">
        <v>6</v>
      </c>
      <c r="D155" s="10">
        <v>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</v>
      </c>
      <c r="M155" s="10">
        <f t="shared" si="14"/>
        <v>0</v>
      </c>
      <c r="N155" s="10">
        <f t="shared" si="15"/>
        <v>6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34</v>
      </c>
      <c r="B156" s="9" t="s">
        <v>35</v>
      </c>
      <c r="C156" s="10">
        <v>0.7</v>
      </c>
      <c r="D156" s="10">
        <v>0.7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0.7</v>
      </c>
      <c r="M156" s="10">
        <f t="shared" si="14"/>
        <v>0</v>
      </c>
      <c r="N156" s="10">
        <f t="shared" si="15"/>
        <v>0.7</v>
      </c>
      <c r="O156" s="10">
        <f t="shared" si="16"/>
        <v>0</v>
      </c>
      <c r="P156" s="10">
        <f t="shared" si="17"/>
        <v>0</v>
      </c>
    </row>
    <row r="157" spans="1:16" ht="12.75">
      <c r="A157" s="8" t="s">
        <v>36</v>
      </c>
      <c r="B157" s="9" t="s">
        <v>37</v>
      </c>
      <c r="C157" s="10">
        <v>10.8</v>
      </c>
      <c r="D157" s="10">
        <v>10.8</v>
      </c>
      <c r="E157" s="10">
        <v>0.5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0.5</v>
      </c>
      <c r="L157" s="10">
        <f t="shared" si="13"/>
        <v>10.8</v>
      </c>
      <c r="M157" s="10">
        <f t="shared" si="14"/>
        <v>0</v>
      </c>
      <c r="N157" s="10">
        <f t="shared" si="15"/>
        <v>10.8</v>
      </c>
      <c r="O157" s="10">
        <f t="shared" si="16"/>
        <v>0.5</v>
      </c>
      <c r="P157" s="10">
        <f t="shared" si="17"/>
        <v>0</v>
      </c>
    </row>
    <row r="158" spans="1:16" ht="25.5">
      <c r="A158" s="8" t="s">
        <v>40</v>
      </c>
      <c r="B158" s="9" t="s">
        <v>41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</v>
      </c>
      <c r="M158" s="10">
        <f t="shared" si="14"/>
        <v>0</v>
      </c>
      <c r="N158" s="10">
        <f t="shared" si="15"/>
        <v>1</v>
      </c>
      <c r="O158" s="10">
        <f t="shared" si="16"/>
        <v>0</v>
      </c>
      <c r="P158" s="10">
        <f t="shared" si="17"/>
        <v>0</v>
      </c>
    </row>
    <row r="159" spans="1:16" ht="12.75">
      <c r="A159" s="5" t="s">
        <v>94</v>
      </c>
      <c r="B159" s="6" t="s">
        <v>95</v>
      </c>
      <c r="C159" s="7">
        <v>1289.9</v>
      </c>
      <c r="D159" s="7">
        <v>1390.9279999999999</v>
      </c>
      <c r="E159" s="7">
        <v>50</v>
      </c>
      <c r="F159" s="7">
        <v>0</v>
      </c>
      <c r="G159" s="7">
        <v>0</v>
      </c>
      <c r="H159" s="7">
        <v>0</v>
      </c>
      <c r="I159" s="7">
        <v>0.0247</v>
      </c>
      <c r="J159" s="7">
        <v>0</v>
      </c>
      <c r="K159" s="7">
        <f t="shared" si="12"/>
        <v>50</v>
      </c>
      <c r="L159" s="7">
        <f t="shared" si="13"/>
        <v>1390.9279999999999</v>
      </c>
      <c r="M159" s="7">
        <f t="shared" si="14"/>
        <v>0</v>
      </c>
      <c r="N159" s="7">
        <f t="shared" si="15"/>
        <v>1390.9279999999999</v>
      </c>
      <c r="O159" s="7">
        <f t="shared" si="16"/>
        <v>50</v>
      </c>
      <c r="P159" s="7">
        <f t="shared" si="17"/>
        <v>0</v>
      </c>
    </row>
    <row r="160" spans="1:16" ht="12.75">
      <c r="A160" s="8" t="s">
        <v>22</v>
      </c>
      <c r="B160" s="9" t="s">
        <v>23</v>
      </c>
      <c r="C160" s="10">
        <v>862.5</v>
      </c>
      <c r="D160" s="10">
        <v>945.31</v>
      </c>
      <c r="E160" s="10">
        <v>40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40</v>
      </c>
      <c r="L160" s="10">
        <f t="shared" si="13"/>
        <v>945.31</v>
      </c>
      <c r="M160" s="10">
        <f t="shared" si="14"/>
        <v>0</v>
      </c>
      <c r="N160" s="10">
        <f t="shared" si="15"/>
        <v>945.31</v>
      </c>
      <c r="O160" s="10">
        <f t="shared" si="16"/>
        <v>40</v>
      </c>
      <c r="P160" s="10">
        <f t="shared" si="17"/>
        <v>0</v>
      </c>
    </row>
    <row r="161" spans="1:16" ht="12.75">
      <c r="A161" s="8" t="s">
        <v>24</v>
      </c>
      <c r="B161" s="9" t="s">
        <v>25</v>
      </c>
      <c r="C161" s="10">
        <v>189.8</v>
      </c>
      <c r="D161" s="10">
        <v>208.018</v>
      </c>
      <c r="E161" s="10">
        <v>8.8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8.8</v>
      </c>
      <c r="L161" s="10">
        <f t="shared" si="13"/>
        <v>208.018</v>
      </c>
      <c r="M161" s="10">
        <f t="shared" si="14"/>
        <v>0</v>
      </c>
      <c r="N161" s="10">
        <f t="shared" si="15"/>
        <v>208.018</v>
      </c>
      <c r="O161" s="10">
        <f t="shared" si="16"/>
        <v>8.8</v>
      </c>
      <c r="P161" s="10">
        <f t="shared" si="17"/>
        <v>0</v>
      </c>
    </row>
    <row r="162" spans="1:16" ht="12.75">
      <c r="A162" s="8" t="s">
        <v>26</v>
      </c>
      <c r="B162" s="9" t="s">
        <v>27</v>
      </c>
      <c r="C162" s="10">
        <v>161.6</v>
      </c>
      <c r="D162" s="10">
        <v>161.6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161.6</v>
      </c>
      <c r="M162" s="10">
        <f t="shared" si="14"/>
        <v>0</v>
      </c>
      <c r="N162" s="10">
        <f t="shared" si="15"/>
        <v>161.6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24.2</v>
      </c>
      <c r="D163" s="10">
        <v>24.2</v>
      </c>
      <c r="E163" s="10">
        <v>0.3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0.3</v>
      </c>
      <c r="L163" s="10">
        <f t="shared" si="13"/>
        <v>24.2</v>
      </c>
      <c r="M163" s="10">
        <f t="shared" si="14"/>
        <v>0</v>
      </c>
      <c r="N163" s="10">
        <f t="shared" si="15"/>
        <v>24.2</v>
      </c>
      <c r="O163" s="10">
        <f t="shared" si="16"/>
        <v>0.3</v>
      </c>
      <c r="P163" s="10">
        <f t="shared" si="17"/>
        <v>0</v>
      </c>
    </row>
    <row r="164" spans="1:16" ht="12.75">
      <c r="A164" s="8" t="s">
        <v>32</v>
      </c>
      <c r="B164" s="9" t="s">
        <v>33</v>
      </c>
      <c r="C164" s="10">
        <v>36.1</v>
      </c>
      <c r="D164" s="10">
        <v>35.8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35.8</v>
      </c>
      <c r="M164" s="10">
        <f t="shared" si="14"/>
        <v>0</v>
      </c>
      <c r="N164" s="10">
        <f t="shared" si="15"/>
        <v>35.8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34</v>
      </c>
      <c r="B165" s="9" t="s">
        <v>35</v>
      </c>
      <c r="C165" s="10">
        <v>2.8</v>
      </c>
      <c r="D165" s="10">
        <v>3.1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3.1</v>
      </c>
      <c r="M165" s="10">
        <f t="shared" si="14"/>
        <v>0</v>
      </c>
      <c r="N165" s="10">
        <f t="shared" si="15"/>
        <v>3.1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36</v>
      </c>
      <c r="B166" s="9" t="s">
        <v>37</v>
      </c>
      <c r="C166" s="10">
        <v>12.9</v>
      </c>
      <c r="D166" s="10">
        <v>12.9</v>
      </c>
      <c r="E166" s="10">
        <v>0.9</v>
      </c>
      <c r="F166" s="10">
        <v>0</v>
      </c>
      <c r="G166" s="10">
        <v>0</v>
      </c>
      <c r="H166" s="10">
        <v>0</v>
      </c>
      <c r="I166" s="10">
        <v>0.0247</v>
      </c>
      <c r="J166" s="10">
        <v>0</v>
      </c>
      <c r="K166" s="10">
        <f t="shared" si="12"/>
        <v>0.9</v>
      </c>
      <c r="L166" s="10">
        <f t="shared" si="13"/>
        <v>12.9</v>
      </c>
      <c r="M166" s="10">
        <f t="shared" si="14"/>
        <v>0</v>
      </c>
      <c r="N166" s="10">
        <f t="shared" si="15"/>
        <v>12.9</v>
      </c>
      <c r="O166" s="10">
        <f t="shared" si="16"/>
        <v>0.9</v>
      </c>
      <c r="P166" s="10">
        <f t="shared" si="17"/>
        <v>0</v>
      </c>
    </row>
    <row r="167" spans="1:16" ht="38.25">
      <c r="A167" s="5" t="s">
        <v>96</v>
      </c>
      <c r="B167" s="6" t="s">
        <v>97</v>
      </c>
      <c r="C167" s="7">
        <v>96</v>
      </c>
      <c r="D167" s="7">
        <v>96</v>
      </c>
      <c r="E167" s="7">
        <v>3.6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3.6</v>
      </c>
      <c r="L167" s="7">
        <f t="shared" si="13"/>
        <v>96</v>
      </c>
      <c r="M167" s="7">
        <f t="shared" si="14"/>
        <v>0</v>
      </c>
      <c r="N167" s="7">
        <f t="shared" si="15"/>
        <v>96</v>
      </c>
      <c r="O167" s="7">
        <f t="shared" si="16"/>
        <v>3.6</v>
      </c>
      <c r="P167" s="7">
        <f t="shared" si="17"/>
        <v>0</v>
      </c>
    </row>
    <row r="168" spans="1:16" ht="12.75">
      <c r="A168" s="8" t="s">
        <v>64</v>
      </c>
      <c r="B168" s="9" t="s">
        <v>65</v>
      </c>
      <c r="C168" s="10">
        <v>96</v>
      </c>
      <c r="D168" s="10">
        <v>96</v>
      </c>
      <c r="E168" s="10">
        <v>3.6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3.6</v>
      </c>
      <c r="L168" s="10">
        <f t="shared" si="13"/>
        <v>96</v>
      </c>
      <c r="M168" s="10">
        <f t="shared" si="14"/>
        <v>0</v>
      </c>
      <c r="N168" s="10">
        <f t="shared" si="15"/>
        <v>96</v>
      </c>
      <c r="O168" s="10">
        <f t="shared" si="16"/>
        <v>3.6</v>
      </c>
      <c r="P168" s="10">
        <f t="shared" si="17"/>
        <v>0</v>
      </c>
    </row>
    <row r="169" spans="1:16" ht="25.5">
      <c r="A169" s="5" t="s">
        <v>98</v>
      </c>
      <c r="B169" s="6" t="s">
        <v>99</v>
      </c>
      <c r="C169" s="7">
        <v>5776.8</v>
      </c>
      <c r="D169" s="7">
        <v>5833.8</v>
      </c>
      <c r="E169" s="7">
        <v>177.9</v>
      </c>
      <c r="F169" s="7">
        <v>27.28</v>
      </c>
      <c r="G169" s="7">
        <v>0</v>
      </c>
      <c r="H169" s="7">
        <v>21.12</v>
      </c>
      <c r="I169" s="7">
        <v>6.16</v>
      </c>
      <c r="J169" s="7">
        <v>6.16</v>
      </c>
      <c r="K169" s="7">
        <f t="shared" si="12"/>
        <v>150.62</v>
      </c>
      <c r="L169" s="7">
        <f t="shared" si="13"/>
        <v>5806.52</v>
      </c>
      <c r="M169" s="7">
        <f t="shared" si="14"/>
        <v>15.334457560427206</v>
      </c>
      <c r="N169" s="7">
        <f t="shared" si="15"/>
        <v>5812.68</v>
      </c>
      <c r="O169" s="7">
        <f t="shared" si="16"/>
        <v>156.78</v>
      </c>
      <c r="P169" s="7">
        <f t="shared" si="17"/>
        <v>11.871838111298484</v>
      </c>
    </row>
    <row r="170" spans="1:16" ht="12.75">
      <c r="A170" s="8" t="s">
        <v>22</v>
      </c>
      <c r="B170" s="9" t="s">
        <v>23</v>
      </c>
      <c r="C170" s="10">
        <v>3591.7</v>
      </c>
      <c r="D170" s="10">
        <v>3591.7</v>
      </c>
      <c r="E170" s="10">
        <v>121.8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121.8</v>
      </c>
      <c r="L170" s="10">
        <f t="shared" si="13"/>
        <v>3591.7</v>
      </c>
      <c r="M170" s="10">
        <f t="shared" si="14"/>
        <v>0</v>
      </c>
      <c r="N170" s="10">
        <f t="shared" si="15"/>
        <v>3591.7</v>
      </c>
      <c r="O170" s="10">
        <f t="shared" si="16"/>
        <v>121.8</v>
      </c>
      <c r="P170" s="10">
        <f t="shared" si="17"/>
        <v>0</v>
      </c>
    </row>
    <row r="171" spans="1:16" ht="12.75">
      <c r="A171" s="8" t="s">
        <v>24</v>
      </c>
      <c r="B171" s="9" t="s">
        <v>25</v>
      </c>
      <c r="C171" s="10">
        <v>790.2</v>
      </c>
      <c r="D171" s="10">
        <v>790.2</v>
      </c>
      <c r="E171" s="10">
        <v>26.8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26.8</v>
      </c>
      <c r="L171" s="10">
        <f t="shared" si="13"/>
        <v>790.2</v>
      </c>
      <c r="M171" s="10">
        <f t="shared" si="14"/>
        <v>0</v>
      </c>
      <c r="N171" s="10">
        <f t="shared" si="15"/>
        <v>790.2</v>
      </c>
      <c r="O171" s="10">
        <f t="shared" si="16"/>
        <v>26.8</v>
      </c>
      <c r="P171" s="10">
        <f t="shared" si="17"/>
        <v>0</v>
      </c>
    </row>
    <row r="172" spans="1:16" ht="12.75">
      <c r="A172" s="8" t="s">
        <v>26</v>
      </c>
      <c r="B172" s="9" t="s">
        <v>27</v>
      </c>
      <c r="C172" s="10">
        <v>92.2</v>
      </c>
      <c r="D172" s="10">
        <v>92.2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92.2</v>
      </c>
      <c r="M172" s="10">
        <f t="shared" si="14"/>
        <v>0</v>
      </c>
      <c r="N172" s="10">
        <f t="shared" si="15"/>
        <v>92.2</v>
      </c>
      <c r="O172" s="10">
        <f t="shared" si="16"/>
        <v>0</v>
      </c>
      <c r="P172" s="10">
        <f t="shared" si="17"/>
        <v>0</v>
      </c>
    </row>
    <row r="173" spans="1:16" ht="12.75">
      <c r="A173" s="8" t="s">
        <v>72</v>
      </c>
      <c r="B173" s="9" t="s">
        <v>73</v>
      </c>
      <c r="C173" s="10">
        <v>2.2</v>
      </c>
      <c r="D173" s="10">
        <v>2.2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2.2</v>
      </c>
      <c r="M173" s="10">
        <f t="shared" si="14"/>
        <v>0</v>
      </c>
      <c r="N173" s="10">
        <f t="shared" si="15"/>
        <v>2.2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28</v>
      </c>
      <c r="B174" s="9" t="s">
        <v>29</v>
      </c>
      <c r="C174" s="10">
        <v>525.2</v>
      </c>
      <c r="D174" s="10">
        <v>582.2</v>
      </c>
      <c r="E174" s="10">
        <v>24</v>
      </c>
      <c r="F174" s="10">
        <v>27.28</v>
      </c>
      <c r="G174" s="10">
        <v>0</v>
      </c>
      <c r="H174" s="10">
        <v>21.12</v>
      </c>
      <c r="I174" s="10">
        <v>6.16</v>
      </c>
      <c r="J174" s="10">
        <v>6.16</v>
      </c>
      <c r="K174" s="10">
        <f t="shared" si="12"/>
        <v>-3.280000000000001</v>
      </c>
      <c r="L174" s="10">
        <f t="shared" si="13"/>
        <v>554.9200000000001</v>
      </c>
      <c r="M174" s="10">
        <f t="shared" si="14"/>
        <v>113.66666666666667</v>
      </c>
      <c r="N174" s="10">
        <f t="shared" si="15"/>
        <v>561.08</v>
      </c>
      <c r="O174" s="10">
        <f t="shared" si="16"/>
        <v>2.879999999999999</v>
      </c>
      <c r="P174" s="10">
        <f t="shared" si="17"/>
        <v>88</v>
      </c>
    </row>
    <row r="175" spans="1:16" ht="12.75">
      <c r="A175" s="8" t="s">
        <v>30</v>
      </c>
      <c r="B175" s="9" t="s">
        <v>31</v>
      </c>
      <c r="C175" s="10">
        <v>54.4</v>
      </c>
      <c r="D175" s="10">
        <v>54.4</v>
      </c>
      <c r="E175" s="10">
        <v>1.4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1.4</v>
      </c>
      <c r="L175" s="10">
        <f t="shared" si="13"/>
        <v>54.4</v>
      </c>
      <c r="M175" s="10">
        <f t="shared" si="14"/>
        <v>0</v>
      </c>
      <c r="N175" s="10">
        <f t="shared" si="15"/>
        <v>54.4</v>
      </c>
      <c r="O175" s="10">
        <f t="shared" si="16"/>
        <v>1.4</v>
      </c>
      <c r="P175" s="10">
        <f t="shared" si="17"/>
        <v>0</v>
      </c>
    </row>
    <row r="176" spans="1:16" ht="12.75">
      <c r="A176" s="8" t="s">
        <v>32</v>
      </c>
      <c r="B176" s="9" t="s">
        <v>33</v>
      </c>
      <c r="C176" s="10">
        <v>513.2</v>
      </c>
      <c r="D176" s="10">
        <v>513.2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513.2</v>
      </c>
      <c r="M176" s="10">
        <f t="shared" si="14"/>
        <v>0</v>
      </c>
      <c r="N176" s="10">
        <f t="shared" si="15"/>
        <v>513.2</v>
      </c>
      <c r="O176" s="10">
        <f t="shared" si="16"/>
        <v>0</v>
      </c>
      <c r="P176" s="10">
        <f t="shared" si="17"/>
        <v>0</v>
      </c>
    </row>
    <row r="177" spans="1:16" ht="12.75">
      <c r="A177" s="8" t="s">
        <v>34</v>
      </c>
      <c r="B177" s="9" t="s">
        <v>35</v>
      </c>
      <c r="C177" s="10">
        <v>22.8</v>
      </c>
      <c r="D177" s="10">
        <v>22.8</v>
      </c>
      <c r="E177" s="10">
        <v>0.9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0.9</v>
      </c>
      <c r="L177" s="10">
        <f t="shared" si="13"/>
        <v>22.8</v>
      </c>
      <c r="M177" s="10">
        <f t="shared" si="14"/>
        <v>0</v>
      </c>
      <c r="N177" s="10">
        <f t="shared" si="15"/>
        <v>22.8</v>
      </c>
      <c r="O177" s="10">
        <f t="shared" si="16"/>
        <v>0.9</v>
      </c>
      <c r="P177" s="10">
        <f t="shared" si="17"/>
        <v>0</v>
      </c>
    </row>
    <row r="178" spans="1:16" ht="12.75">
      <c r="A178" s="8" t="s">
        <v>36</v>
      </c>
      <c r="B178" s="9" t="s">
        <v>37</v>
      </c>
      <c r="C178" s="10">
        <v>54.5</v>
      </c>
      <c r="D178" s="10">
        <v>54.5</v>
      </c>
      <c r="E178" s="10">
        <v>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</v>
      </c>
      <c r="L178" s="10">
        <f t="shared" si="13"/>
        <v>54.5</v>
      </c>
      <c r="M178" s="10">
        <f t="shared" si="14"/>
        <v>0</v>
      </c>
      <c r="N178" s="10">
        <f t="shared" si="15"/>
        <v>54.5</v>
      </c>
      <c r="O178" s="10">
        <f t="shared" si="16"/>
        <v>3</v>
      </c>
      <c r="P178" s="10">
        <f t="shared" si="17"/>
        <v>0</v>
      </c>
    </row>
    <row r="179" spans="1:16" ht="12.75">
      <c r="A179" s="8" t="s">
        <v>38</v>
      </c>
      <c r="B179" s="9" t="s">
        <v>39</v>
      </c>
      <c r="C179" s="10">
        <v>127.8</v>
      </c>
      <c r="D179" s="10">
        <v>127.8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127.8</v>
      </c>
      <c r="M179" s="10">
        <f t="shared" si="14"/>
        <v>0</v>
      </c>
      <c r="N179" s="10">
        <f t="shared" si="15"/>
        <v>127.8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40</v>
      </c>
      <c r="B180" s="9" t="s">
        <v>41</v>
      </c>
      <c r="C180" s="10">
        <v>2.1</v>
      </c>
      <c r="D180" s="10">
        <v>2.1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2.1</v>
      </c>
      <c r="M180" s="10">
        <f t="shared" si="14"/>
        <v>0</v>
      </c>
      <c r="N180" s="10">
        <f t="shared" si="15"/>
        <v>2.1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42</v>
      </c>
      <c r="B181" s="9" t="s">
        <v>43</v>
      </c>
      <c r="C181" s="10">
        <v>0.5</v>
      </c>
      <c r="D181" s="10">
        <v>0.5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</v>
      </c>
      <c r="M181" s="10">
        <f t="shared" si="14"/>
        <v>0</v>
      </c>
      <c r="N181" s="10">
        <f t="shared" si="15"/>
        <v>0.5</v>
      </c>
      <c r="O181" s="10">
        <f t="shared" si="16"/>
        <v>0</v>
      </c>
      <c r="P181" s="10">
        <f t="shared" si="17"/>
        <v>0</v>
      </c>
    </row>
    <row r="182" spans="1:16" ht="12.75">
      <c r="A182" s="5" t="s">
        <v>100</v>
      </c>
      <c r="B182" s="6" t="s">
        <v>63</v>
      </c>
      <c r="C182" s="7">
        <v>1868.5</v>
      </c>
      <c r="D182" s="7">
        <v>1868.5</v>
      </c>
      <c r="E182" s="7">
        <v>155.7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155.7</v>
      </c>
      <c r="L182" s="7">
        <f t="shared" si="13"/>
        <v>1868.5</v>
      </c>
      <c r="M182" s="7">
        <f t="shared" si="14"/>
        <v>0</v>
      </c>
      <c r="N182" s="7">
        <f t="shared" si="15"/>
        <v>1868.5</v>
      </c>
      <c r="O182" s="7">
        <f t="shared" si="16"/>
        <v>155.7</v>
      </c>
      <c r="P182" s="7">
        <f t="shared" si="17"/>
        <v>0</v>
      </c>
    </row>
    <row r="183" spans="1:16" ht="12.75">
      <c r="A183" s="8" t="s">
        <v>64</v>
      </c>
      <c r="B183" s="9" t="s">
        <v>65</v>
      </c>
      <c r="C183" s="10">
        <v>1868.5</v>
      </c>
      <c r="D183" s="10">
        <v>1868.5</v>
      </c>
      <c r="E183" s="10">
        <v>155.7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155.7</v>
      </c>
      <c r="L183" s="10">
        <f t="shared" si="13"/>
        <v>1868.5</v>
      </c>
      <c r="M183" s="10">
        <f t="shared" si="14"/>
        <v>0</v>
      </c>
      <c r="N183" s="10">
        <f t="shared" si="15"/>
        <v>1868.5</v>
      </c>
      <c r="O183" s="10">
        <f t="shared" si="16"/>
        <v>155.7</v>
      </c>
      <c r="P183" s="10">
        <f t="shared" si="17"/>
        <v>0</v>
      </c>
    </row>
    <row r="184" spans="1:16" ht="25.5">
      <c r="A184" s="5" t="s">
        <v>101</v>
      </c>
      <c r="B184" s="6" t="s">
        <v>102</v>
      </c>
      <c r="C184" s="7">
        <v>20887.1</v>
      </c>
      <c r="D184" s="7">
        <v>23570.524080000007</v>
      </c>
      <c r="E184" s="7">
        <v>1179.7</v>
      </c>
      <c r="F184" s="7">
        <v>221.26258999999996</v>
      </c>
      <c r="G184" s="7">
        <v>46.06428</v>
      </c>
      <c r="H184" s="7">
        <v>360.62428</v>
      </c>
      <c r="I184" s="7">
        <v>12.23009</v>
      </c>
      <c r="J184" s="7">
        <v>345.05527</v>
      </c>
      <c r="K184" s="7">
        <f t="shared" si="12"/>
        <v>958.4374100000001</v>
      </c>
      <c r="L184" s="7">
        <f t="shared" si="13"/>
        <v>23349.261490000008</v>
      </c>
      <c r="M184" s="7">
        <f t="shared" si="14"/>
        <v>18.755835381876746</v>
      </c>
      <c r="N184" s="7">
        <f t="shared" si="15"/>
        <v>23209.899800000007</v>
      </c>
      <c r="O184" s="7">
        <f t="shared" si="16"/>
        <v>819.07572</v>
      </c>
      <c r="P184" s="7">
        <f t="shared" si="17"/>
        <v>30.56915147918962</v>
      </c>
    </row>
    <row r="185" spans="1:16" ht="25.5">
      <c r="A185" s="5" t="s">
        <v>103</v>
      </c>
      <c r="B185" s="6" t="s">
        <v>104</v>
      </c>
      <c r="C185" s="7">
        <v>2736.3</v>
      </c>
      <c r="D185" s="7">
        <v>2736.3</v>
      </c>
      <c r="E185" s="7">
        <v>247.2</v>
      </c>
      <c r="F185" s="7">
        <v>0.5812999999999999</v>
      </c>
      <c r="G185" s="7">
        <v>0</v>
      </c>
      <c r="H185" s="7">
        <v>0.5812999999999999</v>
      </c>
      <c r="I185" s="7">
        <v>0</v>
      </c>
      <c r="J185" s="7">
        <v>138.32685</v>
      </c>
      <c r="K185" s="7">
        <f t="shared" si="12"/>
        <v>246.6187</v>
      </c>
      <c r="L185" s="7">
        <f t="shared" si="13"/>
        <v>2735.7187000000004</v>
      </c>
      <c r="M185" s="7">
        <f t="shared" si="14"/>
        <v>0.23515372168284787</v>
      </c>
      <c r="N185" s="7">
        <f t="shared" si="15"/>
        <v>2735.7187000000004</v>
      </c>
      <c r="O185" s="7">
        <f t="shared" si="16"/>
        <v>246.6187</v>
      </c>
      <c r="P185" s="7">
        <f t="shared" si="17"/>
        <v>0.23515372168284787</v>
      </c>
    </row>
    <row r="186" spans="1:16" ht="12.75">
      <c r="A186" s="8" t="s">
        <v>22</v>
      </c>
      <c r="B186" s="9" t="s">
        <v>23</v>
      </c>
      <c r="C186" s="10">
        <v>2098.1</v>
      </c>
      <c r="D186" s="10">
        <v>2098.1</v>
      </c>
      <c r="E186" s="10">
        <v>194.5</v>
      </c>
      <c r="F186" s="10">
        <v>0</v>
      </c>
      <c r="G186" s="10">
        <v>0</v>
      </c>
      <c r="H186" s="10">
        <v>0</v>
      </c>
      <c r="I186" s="10">
        <v>0</v>
      </c>
      <c r="J186" s="10">
        <v>114.21954</v>
      </c>
      <c r="K186" s="10">
        <f t="shared" si="12"/>
        <v>194.5</v>
      </c>
      <c r="L186" s="10">
        <f t="shared" si="13"/>
        <v>2098.1</v>
      </c>
      <c r="M186" s="10">
        <f t="shared" si="14"/>
        <v>0</v>
      </c>
      <c r="N186" s="10">
        <f t="shared" si="15"/>
        <v>2098.1</v>
      </c>
      <c r="O186" s="10">
        <f t="shared" si="16"/>
        <v>194.5</v>
      </c>
      <c r="P186" s="10">
        <f t="shared" si="17"/>
        <v>0</v>
      </c>
    </row>
    <row r="187" spans="1:16" ht="12.75">
      <c r="A187" s="8" t="s">
        <v>24</v>
      </c>
      <c r="B187" s="9" t="s">
        <v>25</v>
      </c>
      <c r="C187" s="10">
        <v>461.6</v>
      </c>
      <c r="D187" s="10">
        <v>461.6</v>
      </c>
      <c r="E187" s="10">
        <v>42.8</v>
      </c>
      <c r="F187" s="10">
        <v>0</v>
      </c>
      <c r="G187" s="10">
        <v>0</v>
      </c>
      <c r="H187" s="10">
        <v>0</v>
      </c>
      <c r="I187" s="10">
        <v>0</v>
      </c>
      <c r="J187" s="10">
        <v>24.107310000000002</v>
      </c>
      <c r="K187" s="10">
        <f t="shared" si="12"/>
        <v>42.8</v>
      </c>
      <c r="L187" s="10">
        <f t="shared" si="13"/>
        <v>461.6</v>
      </c>
      <c r="M187" s="10">
        <f t="shared" si="14"/>
        <v>0</v>
      </c>
      <c r="N187" s="10">
        <f t="shared" si="15"/>
        <v>461.6</v>
      </c>
      <c r="O187" s="10">
        <f t="shared" si="16"/>
        <v>42.8</v>
      </c>
      <c r="P187" s="10">
        <f t="shared" si="17"/>
        <v>0</v>
      </c>
    </row>
    <row r="188" spans="1:16" ht="12.75">
      <c r="A188" s="8" t="s">
        <v>26</v>
      </c>
      <c r="B188" s="9" t="s">
        <v>27</v>
      </c>
      <c r="C188" s="10">
        <v>21.7</v>
      </c>
      <c r="D188" s="10">
        <v>21.7</v>
      </c>
      <c r="E188" s="10">
        <v>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2</v>
      </c>
      <c r="L188" s="10">
        <f t="shared" si="13"/>
        <v>21.7</v>
      </c>
      <c r="M188" s="10">
        <f t="shared" si="14"/>
        <v>0</v>
      </c>
      <c r="N188" s="10">
        <f t="shared" si="15"/>
        <v>21.7</v>
      </c>
      <c r="O188" s="10">
        <f t="shared" si="16"/>
        <v>2</v>
      </c>
      <c r="P188" s="10">
        <f t="shared" si="17"/>
        <v>0</v>
      </c>
    </row>
    <row r="189" spans="1:16" ht="12.75">
      <c r="A189" s="8" t="s">
        <v>28</v>
      </c>
      <c r="B189" s="9" t="s">
        <v>29</v>
      </c>
      <c r="C189" s="10">
        <v>43.4</v>
      </c>
      <c r="D189" s="10">
        <v>43.4</v>
      </c>
      <c r="E189" s="10">
        <v>3.9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3.9</v>
      </c>
      <c r="L189" s="10">
        <f t="shared" si="13"/>
        <v>43.4</v>
      </c>
      <c r="M189" s="10">
        <f t="shared" si="14"/>
        <v>0</v>
      </c>
      <c r="N189" s="10">
        <f t="shared" si="15"/>
        <v>43.4</v>
      </c>
      <c r="O189" s="10">
        <f t="shared" si="16"/>
        <v>3.9</v>
      </c>
      <c r="P189" s="10">
        <f t="shared" si="17"/>
        <v>0</v>
      </c>
    </row>
    <row r="190" spans="1:16" ht="12.75">
      <c r="A190" s="8" t="s">
        <v>30</v>
      </c>
      <c r="B190" s="9" t="s">
        <v>31</v>
      </c>
      <c r="C190" s="10">
        <v>31.9</v>
      </c>
      <c r="D190" s="10">
        <v>31.9</v>
      </c>
      <c r="E190" s="10">
        <v>2.6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2.6</v>
      </c>
      <c r="L190" s="10">
        <f t="shared" si="13"/>
        <v>31.9</v>
      </c>
      <c r="M190" s="10">
        <f t="shared" si="14"/>
        <v>0</v>
      </c>
      <c r="N190" s="10">
        <f t="shared" si="15"/>
        <v>31.9</v>
      </c>
      <c r="O190" s="10">
        <f t="shared" si="16"/>
        <v>2.6</v>
      </c>
      <c r="P190" s="10">
        <f t="shared" si="17"/>
        <v>0</v>
      </c>
    </row>
    <row r="191" spans="1:16" ht="12.75">
      <c r="A191" s="8" t="s">
        <v>32</v>
      </c>
      <c r="B191" s="9" t="s">
        <v>33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 ht="12.75">
      <c r="A192" s="8" t="s">
        <v>34</v>
      </c>
      <c r="B192" s="9" t="s">
        <v>35</v>
      </c>
      <c r="C192" s="10">
        <v>4.2</v>
      </c>
      <c r="D192" s="10">
        <v>4.2</v>
      </c>
      <c r="E192" s="10">
        <v>0.3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0.3</v>
      </c>
      <c r="L192" s="10">
        <f t="shared" si="13"/>
        <v>4.2</v>
      </c>
      <c r="M192" s="10">
        <f t="shared" si="14"/>
        <v>0</v>
      </c>
      <c r="N192" s="10">
        <f t="shared" si="15"/>
        <v>4.2</v>
      </c>
      <c r="O192" s="10">
        <f t="shared" si="16"/>
        <v>0.3</v>
      </c>
      <c r="P192" s="10">
        <f t="shared" si="17"/>
        <v>0</v>
      </c>
    </row>
    <row r="193" spans="1:16" ht="12.75">
      <c r="A193" s="8" t="s">
        <v>36</v>
      </c>
      <c r="B193" s="9" t="s">
        <v>37</v>
      </c>
      <c r="C193" s="10">
        <v>13.6</v>
      </c>
      <c r="D193" s="10">
        <v>13.6</v>
      </c>
      <c r="E193" s="10">
        <v>1.1</v>
      </c>
      <c r="F193" s="10">
        <v>0.5812999999999999</v>
      </c>
      <c r="G193" s="10">
        <v>0</v>
      </c>
      <c r="H193" s="10">
        <v>0.5812999999999999</v>
      </c>
      <c r="I193" s="10">
        <v>0</v>
      </c>
      <c r="J193" s="10">
        <v>0</v>
      </c>
      <c r="K193" s="10">
        <f t="shared" si="12"/>
        <v>0.5187000000000002</v>
      </c>
      <c r="L193" s="10">
        <f t="shared" si="13"/>
        <v>13.018699999999999</v>
      </c>
      <c r="M193" s="10">
        <f t="shared" si="14"/>
        <v>52.84545454545454</v>
      </c>
      <c r="N193" s="10">
        <f t="shared" si="15"/>
        <v>13.018699999999999</v>
      </c>
      <c r="O193" s="10">
        <f t="shared" si="16"/>
        <v>0.5187000000000002</v>
      </c>
      <c r="P193" s="10">
        <f t="shared" si="17"/>
        <v>52.84545454545454</v>
      </c>
    </row>
    <row r="194" spans="1:16" ht="12.75">
      <c r="A194" s="8" t="s">
        <v>38</v>
      </c>
      <c r="B194" s="9" t="s">
        <v>39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42</v>
      </c>
      <c r="B195" s="9" t="s">
        <v>43</v>
      </c>
      <c r="C195" s="10">
        <v>0.7</v>
      </c>
      <c r="D195" s="10">
        <v>0.7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0.7</v>
      </c>
      <c r="M195" s="10">
        <f t="shared" si="14"/>
        <v>0</v>
      </c>
      <c r="N195" s="10">
        <f t="shared" si="15"/>
        <v>0.7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105</v>
      </c>
      <c r="B196" s="6" t="s">
        <v>106</v>
      </c>
      <c r="C196" s="7">
        <v>144.6</v>
      </c>
      <c r="D196" s="7">
        <v>232</v>
      </c>
      <c r="E196" s="7">
        <v>13.1</v>
      </c>
      <c r="F196" s="7">
        <v>5.38</v>
      </c>
      <c r="G196" s="7">
        <v>0</v>
      </c>
      <c r="H196" s="7">
        <v>5.38</v>
      </c>
      <c r="I196" s="7">
        <v>0</v>
      </c>
      <c r="J196" s="7">
        <v>0</v>
      </c>
      <c r="K196" s="7">
        <f t="shared" si="12"/>
        <v>7.72</v>
      </c>
      <c r="L196" s="7">
        <f t="shared" si="13"/>
        <v>226.62</v>
      </c>
      <c r="M196" s="7">
        <f t="shared" si="14"/>
        <v>41.06870229007634</v>
      </c>
      <c r="N196" s="7">
        <f t="shared" si="15"/>
        <v>226.62</v>
      </c>
      <c r="O196" s="7">
        <f t="shared" si="16"/>
        <v>7.72</v>
      </c>
      <c r="P196" s="7">
        <f t="shared" si="17"/>
        <v>41.06870229007634</v>
      </c>
    </row>
    <row r="197" spans="1:16" ht="12.75">
      <c r="A197" s="8" t="s">
        <v>22</v>
      </c>
      <c r="B197" s="9" t="s">
        <v>23</v>
      </c>
      <c r="C197" s="10">
        <v>50.9</v>
      </c>
      <c r="D197" s="10">
        <v>27.967000000000002</v>
      </c>
      <c r="E197" s="10">
        <v>4.3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4.3</v>
      </c>
      <c r="L197" s="10">
        <f t="shared" si="13"/>
        <v>27.967000000000002</v>
      </c>
      <c r="M197" s="10">
        <f t="shared" si="14"/>
        <v>0</v>
      </c>
      <c r="N197" s="10">
        <f t="shared" si="15"/>
        <v>27.967000000000002</v>
      </c>
      <c r="O197" s="10">
        <f t="shared" si="16"/>
        <v>4.3</v>
      </c>
      <c r="P197" s="10">
        <f t="shared" si="17"/>
        <v>0</v>
      </c>
    </row>
    <row r="198" spans="1:16" ht="12.75">
      <c r="A198" s="8" t="s">
        <v>24</v>
      </c>
      <c r="B198" s="9" t="s">
        <v>25</v>
      </c>
      <c r="C198" s="10">
        <v>11.2</v>
      </c>
      <c r="D198" s="10">
        <v>6.113</v>
      </c>
      <c r="E198" s="10">
        <v>0.9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0.9</v>
      </c>
      <c r="L198" s="10">
        <f aca="true" t="shared" si="19" ref="L198:L261">D198-F198</f>
        <v>6.113</v>
      </c>
      <c r="M198" s="10">
        <f aca="true" t="shared" si="20" ref="M198:M261">IF(E198=0,0,(F198/E198)*100)</f>
        <v>0</v>
      </c>
      <c r="N198" s="10">
        <f aca="true" t="shared" si="21" ref="N198:N261">D198-H198</f>
        <v>6.113</v>
      </c>
      <c r="O198" s="10">
        <f aca="true" t="shared" si="22" ref="O198:O261">E198-H198</f>
        <v>0.9</v>
      </c>
      <c r="P198" s="10">
        <f aca="true" t="shared" si="23" ref="P198:P261">IF(E198=0,0,(H198/E198)*100)</f>
        <v>0</v>
      </c>
    </row>
    <row r="199" spans="1:16" ht="12.75">
      <c r="A199" s="8" t="s">
        <v>26</v>
      </c>
      <c r="B199" s="9" t="s">
        <v>27</v>
      </c>
      <c r="C199" s="10">
        <v>44.6</v>
      </c>
      <c r="D199" s="10">
        <v>149</v>
      </c>
      <c r="E199" s="10">
        <v>6.7</v>
      </c>
      <c r="F199" s="10">
        <v>5.38</v>
      </c>
      <c r="G199" s="10">
        <v>0</v>
      </c>
      <c r="H199" s="10">
        <v>5.38</v>
      </c>
      <c r="I199" s="10">
        <v>0</v>
      </c>
      <c r="J199" s="10">
        <v>0</v>
      </c>
      <c r="K199" s="10">
        <f t="shared" si="18"/>
        <v>1.3200000000000003</v>
      </c>
      <c r="L199" s="10">
        <f t="shared" si="19"/>
        <v>143.62</v>
      </c>
      <c r="M199" s="10">
        <f t="shared" si="20"/>
        <v>80.29850746268656</v>
      </c>
      <c r="N199" s="10">
        <f t="shared" si="21"/>
        <v>143.62</v>
      </c>
      <c r="O199" s="10">
        <f t="shared" si="22"/>
        <v>1.3200000000000003</v>
      </c>
      <c r="P199" s="10">
        <f t="shared" si="23"/>
        <v>80.29850746268656</v>
      </c>
    </row>
    <row r="200" spans="1:16" ht="12.75">
      <c r="A200" s="8" t="s">
        <v>28</v>
      </c>
      <c r="B200" s="9" t="s">
        <v>29</v>
      </c>
      <c r="C200" s="10">
        <v>4.1</v>
      </c>
      <c r="D200" s="10">
        <v>15.12</v>
      </c>
      <c r="E200" s="10">
        <v>0.3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0.3</v>
      </c>
      <c r="L200" s="10">
        <f t="shared" si="19"/>
        <v>15.12</v>
      </c>
      <c r="M200" s="10">
        <f t="shared" si="20"/>
        <v>0</v>
      </c>
      <c r="N200" s="10">
        <f t="shared" si="21"/>
        <v>15.12</v>
      </c>
      <c r="O200" s="10">
        <f t="shared" si="22"/>
        <v>0.3</v>
      </c>
      <c r="P200" s="10">
        <f t="shared" si="23"/>
        <v>0</v>
      </c>
    </row>
    <row r="201" spans="1:16" ht="12.75">
      <c r="A201" s="8" t="s">
        <v>30</v>
      </c>
      <c r="B201" s="9" t="s">
        <v>31</v>
      </c>
      <c r="C201" s="10">
        <v>6.2</v>
      </c>
      <c r="D201" s="10">
        <v>6.2</v>
      </c>
      <c r="E201" s="10">
        <v>0.5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0.5</v>
      </c>
      <c r="L201" s="10">
        <f t="shared" si="19"/>
        <v>6.2</v>
      </c>
      <c r="M201" s="10">
        <f t="shared" si="20"/>
        <v>0</v>
      </c>
      <c r="N201" s="10">
        <f t="shared" si="21"/>
        <v>6.2</v>
      </c>
      <c r="O201" s="10">
        <f t="shared" si="22"/>
        <v>0.5</v>
      </c>
      <c r="P201" s="10">
        <f t="shared" si="23"/>
        <v>0</v>
      </c>
    </row>
    <row r="202" spans="1:16" ht="12.75">
      <c r="A202" s="8" t="s">
        <v>32</v>
      </c>
      <c r="B202" s="9" t="s">
        <v>33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34</v>
      </c>
      <c r="B203" s="9" t="s">
        <v>35</v>
      </c>
      <c r="C203" s="10">
        <v>0.7</v>
      </c>
      <c r="D203" s="10">
        <v>0.7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0.7</v>
      </c>
      <c r="M203" s="10">
        <f t="shared" si="20"/>
        <v>0</v>
      </c>
      <c r="N203" s="10">
        <f t="shared" si="21"/>
        <v>0.7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36</v>
      </c>
      <c r="B204" s="9" t="s">
        <v>37</v>
      </c>
      <c r="C204" s="10">
        <v>4.6</v>
      </c>
      <c r="D204" s="10">
        <v>4.6</v>
      </c>
      <c r="E204" s="10">
        <v>0.4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0.4</v>
      </c>
      <c r="L204" s="10">
        <f t="shared" si="19"/>
        <v>4.6</v>
      </c>
      <c r="M204" s="10">
        <f t="shared" si="20"/>
        <v>0</v>
      </c>
      <c r="N204" s="10">
        <f t="shared" si="21"/>
        <v>4.6</v>
      </c>
      <c r="O204" s="10">
        <f t="shared" si="22"/>
        <v>0.4</v>
      </c>
      <c r="P204" s="10">
        <f t="shared" si="23"/>
        <v>0</v>
      </c>
    </row>
    <row r="205" spans="1:16" ht="12.75">
      <c r="A205" s="5" t="s">
        <v>107</v>
      </c>
      <c r="B205" s="6" t="s">
        <v>108</v>
      </c>
      <c r="C205" s="7">
        <v>161.8</v>
      </c>
      <c r="D205" s="7">
        <v>221.8</v>
      </c>
      <c r="E205" s="7">
        <v>30</v>
      </c>
      <c r="F205" s="7">
        <v>0</v>
      </c>
      <c r="G205" s="7">
        <v>0</v>
      </c>
      <c r="H205" s="7">
        <v>12</v>
      </c>
      <c r="I205" s="7">
        <v>0</v>
      </c>
      <c r="J205" s="7">
        <v>0</v>
      </c>
      <c r="K205" s="7">
        <f t="shared" si="18"/>
        <v>30</v>
      </c>
      <c r="L205" s="7">
        <f t="shared" si="19"/>
        <v>221.8</v>
      </c>
      <c r="M205" s="7">
        <f t="shared" si="20"/>
        <v>0</v>
      </c>
      <c r="N205" s="7">
        <f t="shared" si="21"/>
        <v>209.8</v>
      </c>
      <c r="O205" s="7">
        <f t="shared" si="22"/>
        <v>18</v>
      </c>
      <c r="P205" s="7">
        <f t="shared" si="23"/>
        <v>40</v>
      </c>
    </row>
    <row r="206" spans="1:16" ht="12.75">
      <c r="A206" s="8" t="s">
        <v>26</v>
      </c>
      <c r="B206" s="9" t="s">
        <v>27</v>
      </c>
      <c r="C206" s="10">
        <v>147.3</v>
      </c>
      <c r="D206" s="10">
        <v>207.3</v>
      </c>
      <c r="E206" s="10">
        <v>30</v>
      </c>
      <c r="F206" s="10">
        <v>0</v>
      </c>
      <c r="G206" s="10">
        <v>0</v>
      </c>
      <c r="H206" s="10">
        <v>12</v>
      </c>
      <c r="I206" s="10">
        <v>0</v>
      </c>
      <c r="J206" s="10">
        <v>0</v>
      </c>
      <c r="K206" s="10">
        <f t="shared" si="18"/>
        <v>30</v>
      </c>
      <c r="L206" s="10">
        <f t="shared" si="19"/>
        <v>207.3</v>
      </c>
      <c r="M206" s="10">
        <f t="shared" si="20"/>
        <v>0</v>
      </c>
      <c r="N206" s="10">
        <f t="shared" si="21"/>
        <v>195.3</v>
      </c>
      <c r="O206" s="10">
        <f t="shared" si="22"/>
        <v>18</v>
      </c>
      <c r="P206" s="10">
        <f t="shared" si="23"/>
        <v>40</v>
      </c>
    </row>
    <row r="207" spans="1:16" ht="12.75">
      <c r="A207" s="8" t="s">
        <v>28</v>
      </c>
      <c r="B207" s="9" t="s">
        <v>29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109</v>
      </c>
      <c r="B208" s="6" t="s">
        <v>110</v>
      </c>
      <c r="C208" s="7">
        <v>461</v>
      </c>
      <c r="D208" s="7">
        <v>744.4</v>
      </c>
      <c r="E208" s="7">
        <v>35</v>
      </c>
      <c r="F208" s="7">
        <v>5.2</v>
      </c>
      <c r="G208" s="7">
        <v>0</v>
      </c>
      <c r="H208" s="7">
        <v>6.2</v>
      </c>
      <c r="I208" s="7">
        <v>0</v>
      </c>
      <c r="J208" s="7">
        <v>7.2</v>
      </c>
      <c r="K208" s="7">
        <f t="shared" si="18"/>
        <v>29.8</v>
      </c>
      <c r="L208" s="7">
        <f t="shared" si="19"/>
        <v>739.1999999999999</v>
      </c>
      <c r="M208" s="7">
        <f t="shared" si="20"/>
        <v>14.857142857142858</v>
      </c>
      <c r="N208" s="7">
        <f t="shared" si="21"/>
        <v>738.1999999999999</v>
      </c>
      <c r="O208" s="7">
        <f t="shared" si="22"/>
        <v>28.8</v>
      </c>
      <c r="P208" s="7">
        <f t="shared" si="23"/>
        <v>17.714285714285715</v>
      </c>
    </row>
    <row r="209" spans="1:16" ht="12.75">
      <c r="A209" s="8" t="s">
        <v>26</v>
      </c>
      <c r="B209" s="9" t="s">
        <v>27</v>
      </c>
      <c r="C209" s="10">
        <v>210.7</v>
      </c>
      <c r="D209" s="10">
        <v>348.5</v>
      </c>
      <c r="E209" s="10">
        <v>5</v>
      </c>
      <c r="F209" s="10">
        <v>5.2</v>
      </c>
      <c r="G209" s="10">
        <v>0</v>
      </c>
      <c r="H209" s="10">
        <v>6.2</v>
      </c>
      <c r="I209" s="10">
        <v>0</v>
      </c>
      <c r="J209" s="10">
        <v>0</v>
      </c>
      <c r="K209" s="10">
        <f t="shared" si="18"/>
        <v>-0.20000000000000018</v>
      </c>
      <c r="L209" s="10">
        <f t="shared" si="19"/>
        <v>343.3</v>
      </c>
      <c r="M209" s="10">
        <f t="shared" si="20"/>
        <v>104</v>
      </c>
      <c r="N209" s="10">
        <f t="shared" si="21"/>
        <v>342.3</v>
      </c>
      <c r="O209" s="10">
        <f t="shared" si="22"/>
        <v>-1.2000000000000002</v>
      </c>
      <c r="P209" s="10">
        <f t="shared" si="23"/>
        <v>124</v>
      </c>
    </row>
    <row r="210" spans="1:16" ht="12.75">
      <c r="A210" s="8" t="s">
        <v>28</v>
      </c>
      <c r="B210" s="9" t="s">
        <v>29</v>
      </c>
      <c r="C210" s="10">
        <v>215.9</v>
      </c>
      <c r="D210" s="10">
        <v>345.9</v>
      </c>
      <c r="E210" s="10">
        <v>30</v>
      </c>
      <c r="F210" s="10">
        <v>0</v>
      </c>
      <c r="G210" s="10">
        <v>0</v>
      </c>
      <c r="H210" s="10">
        <v>0</v>
      </c>
      <c r="I210" s="10">
        <v>0</v>
      </c>
      <c r="J210" s="10">
        <v>7.2</v>
      </c>
      <c r="K210" s="10">
        <f t="shared" si="18"/>
        <v>30</v>
      </c>
      <c r="L210" s="10">
        <f t="shared" si="19"/>
        <v>345.9</v>
      </c>
      <c r="M210" s="10">
        <f t="shared" si="20"/>
        <v>0</v>
      </c>
      <c r="N210" s="10">
        <f t="shared" si="21"/>
        <v>345.9</v>
      </c>
      <c r="O210" s="10">
        <f t="shared" si="22"/>
        <v>30</v>
      </c>
      <c r="P210" s="10">
        <f t="shared" si="23"/>
        <v>0</v>
      </c>
    </row>
    <row r="211" spans="1:16" ht="12.75">
      <c r="A211" s="8" t="s">
        <v>64</v>
      </c>
      <c r="B211" s="9" t="s">
        <v>65</v>
      </c>
      <c r="C211" s="10">
        <v>34.4</v>
      </c>
      <c r="D211" s="10">
        <v>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50</v>
      </c>
      <c r="M211" s="10">
        <f t="shared" si="20"/>
        <v>0</v>
      </c>
      <c r="N211" s="10">
        <f t="shared" si="21"/>
        <v>50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111</v>
      </c>
      <c r="B212" s="6" t="s">
        <v>112</v>
      </c>
      <c r="C212" s="7">
        <v>5898.6</v>
      </c>
      <c r="D212" s="7">
        <v>6021.6</v>
      </c>
      <c r="E212" s="7">
        <v>337.7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337.7</v>
      </c>
      <c r="L212" s="7">
        <f t="shared" si="19"/>
        <v>6021.6</v>
      </c>
      <c r="M212" s="7">
        <f t="shared" si="20"/>
        <v>0</v>
      </c>
      <c r="N212" s="7">
        <f t="shared" si="21"/>
        <v>6021.6</v>
      </c>
      <c r="O212" s="7">
        <f t="shared" si="22"/>
        <v>337.7</v>
      </c>
      <c r="P212" s="7">
        <f t="shared" si="23"/>
        <v>0</v>
      </c>
    </row>
    <row r="213" spans="1:16" ht="12.75">
      <c r="A213" s="8" t="s">
        <v>22</v>
      </c>
      <c r="B213" s="9" t="s">
        <v>23</v>
      </c>
      <c r="C213" s="10">
        <v>3539.9</v>
      </c>
      <c r="D213" s="10">
        <v>3539.9</v>
      </c>
      <c r="E213" s="10">
        <v>267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267</v>
      </c>
      <c r="L213" s="10">
        <f t="shared" si="19"/>
        <v>3539.9</v>
      </c>
      <c r="M213" s="10">
        <f t="shared" si="20"/>
        <v>0</v>
      </c>
      <c r="N213" s="10">
        <f t="shared" si="21"/>
        <v>3539.9</v>
      </c>
      <c r="O213" s="10">
        <f t="shared" si="22"/>
        <v>267</v>
      </c>
      <c r="P213" s="10">
        <f t="shared" si="23"/>
        <v>0</v>
      </c>
    </row>
    <row r="214" spans="1:16" ht="12.75">
      <c r="A214" s="8" t="s">
        <v>24</v>
      </c>
      <c r="B214" s="9" t="s">
        <v>25</v>
      </c>
      <c r="C214" s="10">
        <v>778.7</v>
      </c>
      <c r="D214" s="10">
        <v>778.7</v>
      </c>
      <c r="E214" s="10">
        <v>58.7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58.7</v>
      </c>
      <c r="L214" s="10">
        <f t="shared" si="19"/>
        <v>778.7</v>
      </c>
      <c r="M214" s="10">
        <f t="shared" si="20"/>
        <v>0</v>
      </c>
      <c r="N214" s="10">
        <f t="shared" si="21"/>
        <v>778.7</v>
      </c>
      <c r="O214" s="10">
        <f t="shared" si="22"/>
        <v>58.7</v>
      </c>
      <c r="P214" s="10">
        <f t="shared" si="23"/>
        <v>0</v>
      </c>
    </row>
    <row r="215" spans="1:16" ht="12.75">
      <c r="A215" s="8" t="s">
        <v>26</v>
      </c>
      <c r="B215" s="9" t="s">
        <v>27</v>
      </c>
      <c r="C215" s="10">
        <v>56.8</v>
      </c>
      <c r="D215" s="10">
        <v>79.8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0</v>
      </c>
      <c r="P215" s="10">
        <f t="shared" si="23"/>
        <v>0</v>
      </c>
    </row>
    <row r="216" spans="1:16" ht="12.75">
      <c r="A216" s="8" t="s">
        <v>28</v>
      </c>
      <c r="B216" s="9" t="s">
        <v>29</v>
      </c>
      <c r="C216" s="10">
        <v>205.4</v>
      </c>
      <c r="D216" s="10">
        <v>305.4</v>
      </c>
      <c r="E216" s="10">
        <v>6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6</v>
      </c>
      <c r="L216" s="10">
        <f t="shared" si="19"/>
        <v>305.4</v>
      </c>
      <c r="M216" s="10">
        <f t="shared" si="20"/>
        <v>0</v>
      </c>
      <c r="N216" s="10">
        <f t="shared" si="21"/>
        <v>305.4</v>
      </c>
      <c r="O216" s="10">
        <f t="shared" si="22"/>
        <v>6</v>
      </c>
      <c r="P216" s="10">
        <f t="shared" si="23"/>
        <v>0</v>
      </c>
    </row>
    <row r="217" spans="1:16" ht="12.75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 ht="12.75">
      <c r="A218" s="8" t="s">
        <v>34</v>
      </c>
      <c r="B218" s="9" t="s">
        <v>35</v>
      </c>
      <c r="C218" s="10">
        <v>12.9</v>
      </c>
      <c r="D218" s="10">
        <v>12.9</v>
      </c>
      <c r="E218" s="10">
        <v>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1</v>
      </c>
      <c r="P218" s="10">
        <f t="shared" si="23"/>
        <v>0</v>
      </c>
    </row>
    <row r="219" spans="1:16" ht="12.75">
      <c r="A219" s="8" t="s">
        <v>36</v>
      </c>
      <c r="B219" s="9" t="s">
        <v>37</v>
      </c>
      <c r="C219" s="10">
        <v>117.4</v>
      </c>
      <c r="D219" s="10">
        <v>117.4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5</v>
      </c>
      <c r="P219" s="10">
        <f t="shared" si="23"/>
        <v>0</v>
      </c>
    </row>
    <row r="220" spans="1:16" ht="63.75">
      <c r="A220" s="5" t="s">
        <v>113</v>
      </c>
      <c r="B220" s="6" t="s">
        <v>114</v>
      </c>
      <c r="C220" s="7">
        <v>3589.4</v>
      </c>
      <c r="D220" s="7">
        <v>4039.4</v>
      </c>
      <c r="E220" s="7">
        <v>0</v>
      </c>
      <c r="F220" s="7">
        <v>199.05785999999998</v>
      </c>
      <c r="G220" s="7">
        <v>25.48428</v>
      </c>
      <c r="H220" s="7">
        <v>187.02777</v>
      </c>
      <c r="I220" s="7">
        <v>12.030090000000001</v>
      </c>
      <c r="J220" s="7">
        <v>157.68442000000002</v>
      </c>
      <c r="K220" s="7">
        <f t="shared" si="18"/>
        <v>-199.05785999999998</v>
      </c>
      <c r="L220" s="7">
        <f t="shared" si="19"/>
        <v>3840.34214</v>
      </c>
      <c r="M220" s="7">
        <f t="shared" si="20"/>
        <v>0</v>
      </c>
      <c r="N220" s="7">
        <f t="shared" si="21"/>
        <v>3852.37223</v>
      </c>
      <c r="O220" s="7">
        <f t="shared" si="22"/>
        <v>-187.02777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199.05785999999998</v>
      </c>
      <c r="G221" s="10">
        <v>25.48428</v>
      </c>
      <c r="H221" s="10">
        <v>187.02777</v>
      </c>
      <c r="I221" s="10">
        <v>12.030090000000001</v>
      </c>
      <c r="J221" s="10">
        <v>157.68442000000002</v>
      </c>
      <c r="K221" s="10">
        <f t="shared" si="18"/>
        <v>-199.05785999999998</v>
      </c>
      <c r="L221" s="10">
        <f t="shared" si="19"/>
        <v>3840.34214</v>
      </c>
      <c r="M221" s="10">
        <f t="shared" si="20"/>
        <v>0</v>
      </c>
      <c r="N221" s="10">
        <f t="shared" si="21"/>
        <v>3852.37223</v>
      </c>
      <c r="O221" s="10">
        <f t="shared" si="22"/>
        <v>-187.02777</v>
      </c>
      <c r="P221" s="10">
        <f t="shared" si="23"/>
        <v>0</v>
      </c>
    </row>
    <row r="222" spans="1:16" ht="25.5">
      <c r="A222" s="5" t="s">
        <v>115</v>
      </c>
      <c r="B222" s="6" t="s">
        <v>116</v>
      </c>
      <c r="C222" s="7">
        <v>1330.1</v>
      </c>
      <c r="D222" s="7">
        <v>1332.1</v>
      </c>
      <c r="E222" s="7">
        <v>91</v>
      </c>
      <c r="F222" s="7">
        <v>0</v>
      </c>
      <c r="G222" s="7">
        <v>0</v>
      </c>
      <c r="H222" s="7">
        <v>36.61023</v>
      </c>
      <c r="I222" s="7">
        <v>0</v>
      </c>
      <c r="J222" s="7">
        <v>17.264</v>
      </c>
      <c r="K222" s="7">
        <f t="shared" si="18"/>
        <v>91</v>
      </c>
      <c r="L222" s="7">
        <f t="shared" si="19"/>
        <v>1332.1</v>
      </c>
      <c r="M222" s="7">
        <f t="shared" si="20"/>
        <v>0</v>
      </c>
      <c r="N222" s="7">
        <f t="shared" si="21"/>
        <v>1295.48977</v>
      </c>
      <c r="O222" s="7">
        <f t="shared" si="22"/>
        <v>54.38977</v>
      </c>
      <c r="P222" s="7">
        <f t="shared" si="23"/>
        <v>40.23102197802198</v>
      </c>
    </row>
    <row r="223" spans="1:16" ht="12.75">
      <c r="A223" s="8" t="s">
        <v>26</v>
      </c>
      <c r="B223" s="9" t="s">
        <v>27</v>
      </c>
      <c r="C223" s="10">
        <v>138.8</v>
      </c>
      <c r="D223" s="10">
        <v>138.8</v>
      </c>
      <c r="E223" s="10">
        <v>4</v>
      </c>
      <c r="F223" s="10">
        <v>0</v>
      </c>
      <c r="G223" s="10">
        <v>0</v>
      </c>
      <c r="H223" s="10">
        <v>2.01</v>
      </c>
      <c r="I223" s="10">
        <v>0</v>
      </c>
      <c r="J223" s="10">
        <v>0</v>
      </c>
      <c r="K223" s="10">
        <f t="shared" si="18"/>
        <v>4</v>
      </c>
      <c r="L223" s="10">
        <f t="shared" si="19"/>
        <v>138.8</v>
      </c>
      <c r="M223" s="10">
        <f t="shared" si="20"/>
        <v>0</v>
      </c>
      <c r="N223" s="10">
        <f t="shared" si="21"/>
        <v>136.79000000000002</v>
      </c>
      <c r="O223" s="10">
        <f t="shared" si="22"/>
        <v>1.9900000000000002</v>
      </c>
      <c r="P223" s="10">
        <f t="shared" si="23"/>
        <v>50.24999999999999</v>
      </c>
    </row>
    <row r="224" spans="1:16" ht="12.75">
      <c r="A224" s="8" t="s">
        <v>28</v>
      </c>
      <c r="B224" s="9" t="s">
        <v>29</v>
      </c>
      <c r="C224" s="10">
        <v>761.2</v>
      </c>
      <c r="D224" s="10">
        <v>763.2</v>
      </c>
      <c r="E224" s="10">
        <v>77</v>
      </c>
      <c r="F224" s="10">
        <v>0</v>
      </c>
      <c r="G224" s="10">
        <v>0</v>
      </c>
      <c r="H224" s="10">
        <v>34.60023</v>
      </c>
      <c r="I224" s="10">
        <v>0</v>
      </c>
      <c r="J224" s="10">
        <v>17.264</v>
      </c>
      <c r="K224" s="10">
        <f t="shared" si="18"/>
        <v>77</v>
      </c>
      <c r="L224" s="10">
        <f t="shared" si="19"/>
        <v>763.2</v>
      </c>
      <c r="M224" s="10">
        <f t="shared" si="20"/>
        <v>0</v>
      </c>
      <c r="N224" s="10">
        <f t="shared" si="21"/>
        <v>728.59977</v>
      </c>
      <c r="O224" s="10">
        <f t="shared" si="22"/>
        <v>42.39977</v>
      </c>
      <c r="P224" s="10">
        <f t="shared" si="23"/>
        <v>44.93536363636364</v>
      </c>
    </row>
    <row r="225" spans="1:16" ht="12.75">
      <c r="A225" s="8" t="s">
        <v>30</v>
      </c>
      <c r="B225" s="9" t="s">
        <v>31</v>
      </c>
      <c r="C225" s="10">
        <v>193.1</v>
      </c>
      <c r="D225" s="10">
        <v>193.1</v>
      </c>
      <c r="E225" s="10">
        <v>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10</v>
      </c>
      <c r="L225" s="10">
        <f t="shared" si="19"/>
        <v>193.1</v>
      </c>
      <c r="M225" s="10">
        <f t="shared" si="20"/>
        <v>0</v>
      </c>
      <c r="N225" s="10">
        <f t="shared" si="21"/>
        <v>193.1</v>
      </c>
      <c r="O225" s="10">
        <f t="shared" si="22"/>
        <v>10</v>
      </c>
      <c r="P225" s="10">
        <f t="shared" si="23"/>
        <v>0</v>
      </c>
    </row>
    <row r="226" spans="1:16" ht="12.75">
      <c r="A226" s="8" t="s">
        <v>64</v>
      </c>
      <c r="B226" s="9" t="s">
        <v>65</v>
      </c>
      <c r="C226" s="10">
        <v>237</v>
      </c>
      <c r="D226" s="10">
        <v>237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237</v>
      </c>
      <c r="M226" s="10">
        <f t="shared" si="20"/>
        <v>0</v>
      </c>
      <c r="N226" s="10">
        <f t="shared" si="21"/>
        <v>237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117</v>
      </c>
      <c r="B227" s="6" t="s">
        <v>118</v>
      </c>
      <c r="C227" s="7">
        <v>1425.5</v>
      </c>
      <c r="D227" s="7">
        <v>1431.0510000000002</v>
      </c>
      <c r="E227" s="7">
        <v>122.2</v>
      </c>
      <c r="F227" s="7">
        <v>5.95</v>
      </c>
      <c r="G227" s="7">
        <v>0</v>
      </c>
      <c r="H227" s="7">
        <v>22.53815</v>
      </c>
      <c r="I227" s="7">
        <v>0</v>
      </c>
      <c r="J227" s="7">
        <v>0</v>
      </c>
      <c r="K227" s="7">
        <f t="shared" si="18"/>
        <v>116.25</v>
      </c>
      <c r="L227" s="7">
        <f t="shared" si="19"/>
        <v>1425.101</v>
      </c>
      <c r="M227" s="7">
        <f t="shared" si="20"/>
        <v>4.869067103109656</v>
      </c>
      <c r="N227" s="7">
        <f t="shared" si="21"/>
        <v>1408.51285</v>
      </c>
      <c r="O227" s="7">
        <f t="shared" si="22"/>
        <v>99.66185</v>
      </c>
      <c r="P227" s="7">
        <f t="shared" si="23"/>
        <v>18.443657937806876</v>
      </c>
    </row>
    <row r="228" spans="1:16" ht="12.75">
      <c r="A228" s="8" t="s">
        <v>26</v>
      </c>
      <c r="B228" s="9" t="s">
        <v>27</v>
      </c>
      <c r="C228" s="10">
        <v>420.3</v>
      </c>
      <c r="D228" s="10">
        <v>420.3</v>
      </c>
      <c r="E228" s="10">
        <v>35</v>
      </c>
      <c r="F228" s="10">
        <v>5.95</v>
      </c>
      <c r="G228" s="10">
        <v>0</v>
      </c>
      <c r="H228" s="10">
        <v>5.95</v>
      </c>
      <c r="I228" s="10">
        <v>0</v>
      </c>
      <c r="J228" s="10">
        <v>0</v>
      </c>
      <c r="K228" s="10">
        <f t="shared" si="18"/>
        <v>29.05</v>
      </c>
      <c r="L228" s="10">
        <f t="shared" si="19"/>
        <v>414.35</v>
      </c>
      <c r="M228" s="10">
        <f t="shared" si="20"/>
        <v>17</v>
      </c>
      <c r="N228" s="10">
        <f t="shared" si="21"/>
        <v>414.35</v>
      </c>
      <c r="O228" s="10">
        <f t="shared" si="22"/>
        <v>29.05</v>
      </c>
      <c r="P228" s="10">
        <f t="shared" si="23"/>
        <v>17</v>
      </c>
    </row>
    <row r="229" spans="1:16" ht="12.75">
      <c r="A229" s="8" t="s">
        <v>28</v>
      </c>
      <c r="B229" s="9" t="s">
        <v>29</v>
      </c>
      <c r="C229" s="10">
        <v>568</v>
      </c>
      <c r="D229" s="10">
        <v>573.551</v>
      </c>
      <c r="E229" s="10">
        <v>65</v>
      </c>
      <c r="F229" s="10">
        <v>0</v>
      </c>
      <c r="G229" s="10">
        <v>0</v>
      </c>
      <c r="H229" s="10">
        <v>16.588150000000002</v>
      </c>
      <c r="I229" s="10">
        <v>0</v>
      </c>
      <c r="J229" s="10">
        <v>0</v>
      </c>
      <c r="K229" s="10">
        <f t="shared" si="18"/>
        <v>65</v>
      </c>
      <c r="L229" s="10">
        <f t="shared" si="19"/>
        <v>573.551</v>
      </c>
      <c r="M229" s="10">
        <f t="shared" si="20"/>
        <v>0</v>
      </c>
      <c r="N229" s="10">
        <f t="shared" si="21"/>
        <v>556.96285</v>
      </c>
      <c r="O229" s="10">
        <f t="shared" si="22"/>
        <v>48.41185</v>
      </c>
      <c r="P229" s="10">
        <f t="shared" si="23"/>
        <v>25.52023076923077</v>
      </c>
    </row>
    <row r="230" spans="1:16" ht="12.75">
      <c r="A230" s="8" t="s">
        <v>30</v>
      </c>
      <c r="B230" s="9" t="s">
        <v>31</v>
      </c>
      <c r="C230" s="10">
        <v>227.2</v>
      </c>
      <c r="D230" s="10">
        <v>227.2</v>
      </c>
      <c r="E230" s="10">
        <v>22.2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22.2</v>
      </c>
      <c r="L230" s="10">
        <f t="shared" si="19"/>
        <v>227.2</v>
      </c>
      <c r="M230" s="10">
        <f t="shared" si="20"/>
        <v>0</v>
      </c>
      <c r="N230" s="10">
        <f t="shared" si="21"/>
        <v>227.2</v>
      </c>
      <c r="O230" s="10">
        <f t="shared" si="22"/>
        <v>22.2</v>
      </c>
      <c r="P230" s="10">
        <f t="shared" si="23"/>
        <v>0</v>
      </c>
    </row>
    <row r="231" spans="1:16" ht="12.75">
      <c r="A231" s="8" t="s">
        <v>64</v>
      </c>
      <c r="B231" s="9" t="s">
        <v>65</v>
      </c>
      <c r="C231" s="10">
        <v>210</v>
      </c>
      <c r="D231" s="10">
        <v>210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210</v>
      </c>
      <c r="M231" s="10">
        <f t="shared" si="20"/>
        <v>0</v>
      </c>
      <c r="N231" s="10">
        <f t="shared" si="21"/>
        <v>210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119</v>
      </c>
      <c r="B232" s="6" t="s">
        <v>120</v>
      </c>
      <c r="C232" s="7">
        <v>223.6</v>
      </c>
      <c r="D232" s="7">
        <v>223.6</v>
      </c>
      <c r="E232" s="7">
        <v>18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18</v>
      </c>
      <c r="L232" s="7">
        <f t="shared" si="19"/>
        <v>223.6</v>
      </c>
      <c r="M232" s="7">
        <f t="shared" si="20"/>
        <v>0</v>
      </c>
      <c r="N232" s="7">
        <f t="shared" si="21"/>
        <v>223.6</v>
      </c>
      <c r="O232" s="7">
        <f t="shared" si="22"/>
        <v>18</v>
      </c>
      <c r="P232" s="7">
        <f t="shared" si="23"/>
        <v>0</v>
      </c>
    </row>
    <row r="233" spans="1:16" ht="12.75">
      <c r="A233" s="8" t="s">
        <v>26</v>
      </c>
      <c r="B233" s="9" t="s">
        <v>27</v>
      </c>
      <c r="C233" s="10">
        <v>90.9</v>
      </c>
      <c r="D233" s="10">
        <v>90.9</v>
      </c>
      <c r="E233" s="10">
        <v>8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8</v>
      </c>
      <c r="L233" s="10">
        <f t="shared" si="19"/>
        <v>90.9</v>
      </c>
      <c r="M233" s="10">
        <f t="shared" si="20"/>
        <v>0</v>
      </c>
      <c r="N233" s="10">
        <f t="shared" si="21"/>
        <v>90.9</v>
      </c>
      <c r="O233" s="10">
        <f t="shared" si="22"/>
        <v>8</v>
      </c>
      <c r="P233" s="10">
        <f t="shared" si="23"/>
        <v>0</v>
      </c>
    </row>
    <row r="234" spans="1:16" ht="12.75">
      <c r="A234" s="8" t="s">
        <v>28</v>
      </c>
      <c r="B234" s="9" t="s">
        <v>29</v>
      </c>
      <c r="C234" s="10">
        <v>107.9</v>
      </c>
      <c r="D234" s="10">
        <v>107.9</v>
      </c>
      <c r="E234" s="10">
        <v>10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10</v>
      </c>
      <c r="L234" s="10">
        <f t="shared" si="19"/>
        <v>107.9</v>
      </c>
      <c r="M234" s="10">
        <f t="shared" si="20"/>
        <v>0</v>
      </c>
      <c r="N234" s="10">
        <f t="shared" si="21"/>
        <v>107.9</v>
      </c>
      <c r="O234" s="10">
        <f t="shared" si="22"/>
        <v>10</v>
      </c>
      <c r="P234" s="10">
        <f t="shared" si="23"/>
        <v>0</v>
      </c>
    </row>
    <row r="235" spans="1:16" ht="12.75">
      <c r="A235" s="8" t="s">
        <v>30</v>
      </c>
      <c r="B235" s="9" t="s">
        <v>31</v>
      </c>
      <c r="C235" s="10">
        <v>14.8</v>
      </c>
      <c r="D235" s="10">
        <v>14.8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14.8</v>
      </c>
      <c r="M235" s="10">
        <f t="shared" si="20"/>
        <v>0</v>
      </c>
      <c r="N235" s="10">
        <f t="shared" si="21"/>
        <v>14.8</v>
      </c>
      <c r="O235" s="10">
        <f t="shared" si="22"/>
        <v>0</v>
      </c>
      <c r="P235" s="10">
        <f t="shared" si="23"/>
        <v>0</v>
      </c>
    </row>
    <row r="236" spans="1:16" ht="12.75">
      <c r="A236" s="8" t="s">
        <v>64</v>
      </c>
      <c r="B236" s="9" t="s">
        <v>65</v>
      </c>
      <c r="C236" s="10">
        <v>10</v>
      </c>
      <c r="D236" s="10">
        <v>10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10</v>
      </c>
      <c r="M236" s="10">
        <f t="shared" si="20"/>
        <v>0</v>
      </c>
      <c r="N236" s="10">
        <f t="shared" si="21"/>
        <v>10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121</v>
      </c>
      <c r="B237" s="6" t="s">
        <v>99</v>
      </c>
      <c r="C237" s="7">
        <v>3461.8</v>
      </c>
      <c r="D237" s="7">
        <v>3633.8730800000008</v>
      </c>
      <c r="E237" s="7">
        <v>165.5</v>
      </c>
      <c r="F237" s="7">
        <v>5.09343</v>
      </c>
      <c r="G237" s="7">
        <v>20.58</v>
      </c>
      <c r="H237" s="7">
        <v>5.09343</v>
      </c>
      <c r="I237" s="7">
        <v>0</v>
      </c>
      <c r="J237" s="7">
        <v>20.58</v>
      </c>
      <c r="K237" s="7">
        <f t="shared" si="18"/>
        <v>160.40657</v>
      </c>
      <c r="L237" s="7">
        <f t="shared" si="19"/>
        <v>3628.779650000001</v>
      </c>
      <c r="M237" s="7">
        <f t="shared" si="20"/>
        <v>3.0776012084592144</v>
      </c>
      <c r="N237" s="7">
        <f t="shared" si="21"/>
        <v>3628.779650000001</v>
      </c>
      <c r="O237" s="7">
        <f t="shared" si="22"/>
        <v>160.40657</v>
      </c>
      <c r="P237" s="7">
        <f t="shared" si="23"/>
        <v>3.0776012084592144</v>
      </c>
    </row>
    <row r="238" spans="1:16" ht="12.75">
      <c r="A238" s="8" t="s">
        <v>22</v>
      </c>
      <c r="B238" s="9" t="s">
        <v>23</v>
      </c>
      <c r="C238" s="10">
        <v>2196.9</v>
      </c>
      <c r="D238" s="10">
        <v>2196.9</v>
      </c>
      <c r="E238" s="10">
        <v>100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100</v>
      </c>
      <c r="L238" s="10">
        <f t="shared" si="19"/>
        <v>2196.9</v>
      </c>
      <c r="M238" s="10">
        <f t="shared" si="20"/>
        <v>0</v>
      </c>
      <c r="N238" s="10">
        <f t="shared" si="21"/>
        <v>2196.9</v>
      </c>
      <c r="O238" s="10">
        <f t="shared" si="22"/>
        <v>100</v>
      </c>
      <c r="P238" s="10">
        <f t="shared" si="23"/>
        <v>0</v>
      </c>
    </row>
    <row r="239" spans="1:16" ht="12.75">
      <c r="A239" s="8" t="s">
        <v>24</v>
      </c>
      <c r="B239" s="9" t="s">
        <v>25</v>
      </c>
      <c r="C239" s="10">
        <v>483.3</v>
      </c>
      <c r="D239" s="10">
        <v>483.3</v>
      </c>
      <c r="E239" s="10">
        <v>22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22</v>
      </c>
      <c r="L239" s="10">
        <f t="shared" si="19"/>
        <v>483.3</v>
      </c>
      <c r="M239" s="10">
        <f t="shared" si="20"/>
        <v>0</v>
      </c>
      <c r="N239" s="10">
        <f t="shared" si="21"/>
        <v>483.3</v>
      </c>
      <c r="O239" s="10">
        <f t="shared" si="22"/>
        <v>22</v>
      </c>
      <c r="P239" s="10">
        <f t="shared" si="23"/>
        <v>0</v>
      </c>
    </row>
    <row r="240" spans="1:16" ht="12.75">
      <c r="A240" s="8" t="s">
        <v>26</v>
      </c>
      <c r="B240" s="9" t="s">
        <v>27</v>
      </c>
      <c r="C240" s="10">
        <v>216.3</v>
      </c>
      <c r="D240" s="10">
        <v>388.37307999999996</v>
      </c>
      <c r="E240" s="10">
        <v>20</v>
      </c>
      <c r="F240" s="10">
        <v>5.0310299999999994</v>
      </c>
      <c r="G240" s="10">
        <v>20.58</v>
      </c>
      <c r="H240" s="10">
        <v>5.0310299999999994</v>
      </c>
      <c r="I240" s="10">
        <v>0</v>
      </c>
      <c r="J240" s="10">
        <v>20.58</v>
      </c>
      <c r="K240" s="10">
        <f t="shared" si="18"/>
        <v>14.96897</v>
      </c>
      <c r="L240" s="10">
        <f t="shared" si="19"/>
        <v>383.34205</v>
      </c>
      <c r="M240" s="10">
        <f t="shared" si="20"/>
        <v>25.15515</v>
      </c>
      <c r="N240" s="10">
        <f t="shared" si="21"/>
        <v>383.34205</v>
      </c>
      <c r="O240" s="10">
        <f t="shared" si="22"/>
        <v>14.96897</v>
      </c>
      <c r="P240" s="10">
        <f t="shared" si="23"/>
        <v>25.15515</v>
      </c>
    </row>
    <row r="241" spans="1:16" ht="12.75">
      <c r="A241" s="8" t="s">
        <v>72</v>
      </c>
      <c r="B241" s="9" t="s">
        <v>73</v>
      </c>
      <c r="C241" s="10">
        <v>4.5</v>
      </c>
      <c r="D241" s="10">
        <v>4.5</v>
      </c>
      <c r="E241" s="10">
        <v>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2</v>
      </c>
      <c r="L241" s="10">
        <f t="shared" si="19"/>
        <v>4.5</v>
      </c>
      <c r="M241" s="10">
        <f t="shared" si="20"/>
        <v>0</v>
      </c>
      <c r="N241" s="10">
        <f t="shared" si="21"/>
        <v>4.5</v>
      </c>
      <c r="O241" s="10">
        <f t="shared" si="22"/>
        <v>2</v>
      </c>
      <c r="P241" s="10">
        <f t="shared" si="23"/>
        <v>0</v>
      </c>
    </row>
    <row r="242" spans="1:16" ht="12.75">
      <c r="A242" s="8" t="s">
        <v>28</v>
      </c>
      <c r="B242" s="9" t="s">
        <v>29</v>
      </c>
      <c r="C242" s="10">
        <v>405.8</v>
      </c>
      <c r="D242" s="10">
        <v>405.8</v>
      </c>
      <c r="E242" s="10">
        <v>18</v>
      </c>
      <c r="F242" s="10">
        <v>0.0624</v>
      </c>
      <c r="G242" s="10">
        <v>0</v>
      </c>
      <c r="H242" s="10">
        <v>0.0624</v>
      </c>
      <c r="I242" s="10">
        <v>0</v>
      </c>
      <c r="J242" s="10">
        <v>0</v>
      </c>
      <c r="K242" s="10">
        <f t="shared" si="18"/>
        <v>17.9376</v>
      </c>
      <c r="L242" s="10">
        <f t="shared" si="19"/>
        <v>405.7376</v>
      </c>
      <c r="M242" s="10">
        <f t="shared" si="20"/>
        <v>0.3466666666666667</v>
      </c>
      <c r="N242" s="10">
        <f t="shared" si="21"/>
        <v>405.7376</v>
      </c>
      <c r="O242" s="10">
        <f t="shared" si="22"/>
        <v>17.9376</v>
      </c>
      <c r="P242" s="10">
        <f t="shared" si="23"/>
        <v>0.3466666666666667</v>
      </c>
    </row>
    <row r="243" spans="1:16" ht="12.75">
      <c r="A243" s="8" t="s">
        <v>30</v>
      </c>
      <c r="B243" s="9" t="s">
        <v>31</v>
      </c>
      <c r="C243" s="10">
        <v>23.9</v>
      </c>
      <c r="D243" s="10">
        <v>23.9</v>
      </c>
      <c r="E243" s="10">
        <v>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</v>
      </c>
      <c r="L243" s="10">
        <f t="shared" si="19"/>
        <v>23.9</v>
      </c>
      <c r="M243" s="10">
        <f t="shared" si="20"/>
        <v>0</v>
      </c>
      <c r="N243" s="10">
        <f t="shared" si="21"/>
        <v>23.9</v>
      </c>
      <c r="O243" s="10">
        <f t="shared" si="22"/>
        <v>1</v>
      </c>
      <c r="P243" s="10">
        <f t="shared" si="23"/>
        <v>0</v>
      </c>
    </row>
    <row r="244" spans="1:16" ht="12.75">
      <c r="A244" s="8" t="s">
        <v>34</v>
      </c>
      <c r="B244" s="9" t="s">
        <v>35</v>
      </c>
      <c r="C244" s="10">
        <v>5.3</v>
      </c>
      <c r="D244" s="10">
        <v>5.3</v>
      </c>
      <c r="E244" s="10">
        <v>0.5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0.5</v>
      </c>
      <c r="L244" s="10">
        <f t="shared" si="19"/>
        <v>5.3</v>
      </c>
      <c r="M244" s="10">
        <f t="shared" si="20"/>
        <v>0</v>
      </c>
      <c r="N244" s="10">
        <f t="shared" si="21"/>
        <v>5.3</v>
      </c>
      <c r="O244" s="10">
        <f t="shared" si="22"/>
        <v>0.5</v>
      </c>
      <c r="P244" s="10">
        <f t="shared" si="23"/>
        <v>0</v>
      </c>
    </row>
    <row r="245" spans="1:16" ht="12.75">
      <c r="A245" s="8" t="s">
        <v>36</v>
      </c>
      <c r="B245" s="9" t="s">
        <v>37</v>
      </c>
      <c r="C245" s="10">
        <v>16.9</v>
      </c>
      <c r="D245" s="10">
        <v>16.9</v>
      </c>
      <c r="E245" s="10">
        <v>1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</v>
      </c>
      <c r="L245" s="10">
        <f t="shared" si="19"/>
        <v>16.9</v>
      </c>
      <c r="M245" s="10">
        <f t="shared" si="20"/>
        <v>0</v>
      </c>
      <c r="N245" s="10">
        <f t="shared" si="21"/>
        <v>16.9</v>
      </c>
      <c r="O245" s="10">
        <f t="shared" si="22"/>
        <v>1</v>
      </c>
      <c r="P245" s="10">
        <f t="shared" si="23"/>
        <v>0</v>
      </c>
    </row>
    <row r="246" spans="1:16" ht="12.75">
      <c r="A246" s="8" t="s">
        <v>38</v>
      </c>
      <c r="B246" s="9" t="s">
        <v>39</v>
      </c>
      <c r="C246" s="10">
        <v>108.9</v>
      </c>
      <c r="D246" s="10">
        <v>108.9</v>
      </c>
      <c r="E246" s="10">
        <v>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</v>
      </c>
      <c r="L246" s="10">
        <f t="shared" si="19"/>
        <v>108.9</v>
      </c>
      <c r="M246" s="10">
        <f t="shared" si="20"/>
        <v>0</v>
      </c>
      <c r="N246" s="10">
        <f t="shared" si="21"/>
        <v>108.9</v>
      </c>
      <c r="O246" s="10">
        <f t="shared" si="22"/>
        <v>1</v>
      </c>
      <c r="P246" s="10">
        <f t="shared" si="23"/>
        <v>0</v>
      </c>
    </row>
    <row r="247" spans="1:16" ht="63.75">
      <c r="A247" s="5" t="s">
        <v>122</v>
      </c>
      <c r="B247" s="6" t="s">
        <v>123</v>
      </c>
      <c r="C247" s="7">
        <v>1454.4</v>
      </c>
      <c r="D247" s="7">
        <v>1454.4</v>
      </c>
      <c r="E247" s="7">
        <v>120</v>
      </c>
      <c r="F247" s="7">
        <v>0</v>
      </c>
      <c r="G247" s="7">
        <v>0</v>
      </c>
      <c r="H247" s="7">
        <v>3.9434</v>
      </c>
      <c r="I247" s="7">
        <v>0</v>
      </c>
      <c r="J247" s="7">
        <v>4</v>
      </c>
      <c r="K247" s="7">
        <f t="shared" si="18"/>
        <v>120</v>
      </c>
      <c r="L247" s="7">
        <f t="shared" si="19"/>
        <v>1454.4</v>
      </c>
      <c r="M247" s="7">
        <f t="shared" si="20"/>
        <v>0</v>
      </c>
      <c r="N247" s="7">
        <f t="shared" si="21"/>
        <v>1450.4566</v>
      </c>
      <c r="O247" s="7">
        <f t="shared" si="22"/>
        <v>116.0566</v>
      </c>
      <c r="P247" s="7">
        <f t="shared" si="23"/>
        <v>3.2861666666666665</v>
      </c>
    </row>
    <row r="248" spans="1:16" ht="12.75">
      <c r="A248" s="8" t="s">
        <v>26</v>
      </c>
      <c r="B248" s="9" t="s">
        <v>27</v>
      </c>
      <c r="C248" s="10">
        <v>954.5</v>
      </c>
      <c r="D248" s="10">
        <v>954.5</v>
      </c>
      <c r="E248" s="10">
        <v>85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85</v>
      </c>
      <c r="L248" s="10">
        <f t="shared" si="19"/>
        <v>954.5</v>
      </c>
      <c r="M248" s="10">
        <f t="shared" si="20"/>
        <v>0</v>
      </c>
      <c r="N248" s="10">
        <f t="shared" si="21"/>
        <v>954.5</v>
      </c>
      <c r="O248" s="10">
        <f t="shared" si="22"/>
        <v>85</v>
      </c>
      <c r="P248" s="10">
        <f t="shared" si="23"/>
        <v>0</v>
      </c>
    </row>
    <row r="249" spans="1:16" ht="12.75">
      <c r="A249" s="8" t="s">
        <v>28</v>
      </c>
      <c r="B249" s="9" t="s">
        <v>29</v>
      </c>
      <c r="C249" s="10">
        <v>431.7</v>
      </c>
      <c r="D249" s="10">
        <v>431.7</v>
      </c>
      <c r="E249" s="10">
        <v>35</v>
      </c>
      <c r="F249" s="10">
        <v>0</v>
      </c>
      <c r="G249" s="10">
        <v>0</v>
      </c>
      <c r="H249" s="10">
        <v>3.9434</v>
      </c>
      <c r="I249" s="10">
        <v>0</v>
      </c>
      <c r="J249" s="10">
        <v>4</v>
      </c>
      <c r="K249" s="10">
        <f t="shared" si="18"/>
        <v>35</v>
      </c>
      <c r="L249" s="10">
        <f t="shared" si="19"/>
        <v>431.7</v>
      </c>
      <c r="M249" s="10">
        <f t="shared" si="20"/>
        <v>0</v>
      </c>
      <c r="N249" s="10">
        <f t="shared" si="21"/>
        <v>427.7566</v>
      </c>
      <c r="O249" s="10">
        <f t="shared" si="22"/>
        <v>31.0566</v>
      </c>
      <c r="P249" s="10">
        <f t="shared" si="23"/>
        <v>11.266857142857143</v>
      </c>
    </row>
    <row r="250" spans="1:16" ht="12.75">
      <c r="A250" s="8" t="s">
        <v>64</v>
      </c>
      <c r="B250" s="9" t="s">
        <v>65</v>
      </c>
      <c r="C250" s="10">
        <v>68.2</v>
      </c>
      <c r="D250" s="10">
        <v>68.2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68.2</v>
      </c>
      <c r="M250" s="10">
        <f t="shared" si="20"/>
        <v>0</v>
      </c>
      <c r="N250" s="10">
        <f t="shared" si="21"/>
        <v>68.2</v>
      </c>
      <c r="O250" s="10">
        <f t="shared" si="22"/>
        <v>0</v>
      </c>
      <c r="P250" s="10">
        <f t="shared" si="23"/>
        <v>0</v>
      </c>
    </row>
    <row r="251" spans="1:16" ht="12.75">
      <c r="A251" s="5" t="s">
        <v>124</v>
      </c>
      <c r="B251" s="6" t="s">
        <v>63</v>
      </c>
      <c r="C251" s="7">
        <v>0</v>
      </c>
      <c r="D251" s="7">
        <v>1500</v>
      </c>
      <c r="E251" s="7">
        <v>0</v>
      </c>
      <c r="F251" s="7">
        <v>0</v>
      </c>
      <c r="G251" s="7">
        <v>0</v>
      </c>
      <c r="H251" s="7">
        <v>81.25</v>
      </c>
      <c r="I251" s="7">
        <v>0.2</v>
      </c>
      <c r="J251" s="7">
        <v>0</v>
      </c>
      <c r="K251" s="7">
        <f t="shared" si="18"/>
        <v>0</v>
      </c>
      <c r="L251" s="7">
        <f t="shared" si="19"/>
        <v>1500</v>
      </c>
      <c r="M251" s="7">
        <f t="shared" si="20"/>
        <v>0</v>
      </c>
      <c r="N251" s="7">
        <f t="shared" si="21"/>
        <v>1418.75</v>
      </c>
      <c r="O251" s="7">
        <f t="shared" si="22"/>
        <v>-81.25</v>
      </c>
      <c r="P251" s="7">
        <f t="shared" si="23"/>
        <v>0</v>
      </c>
    </row>
    <row r="252" spans="1:16" ht="25.5">
      <c r="A252" s="8" t="s">
        <v>46</v>
      </c>
      <c r="B252" s="9" t="s">
        <v>47</v>
      </c>
      <c r="C252" s="10">
        <v>0</v>
      </c>
      <c r="D252" s="10">
        <v>1500</v>
      </c>
      <c r="E252" s="10">
        <v>0</v>
      </c>
      <c r="F252" s="10">
        <v>0</v>
      </c>
      <c r="G252" s="10">
        <v>0</v>
      </c>
      <c r="H252" s="10">
        <v>81.25</v>
      </c>
      <c r="I252" s="10">
        <v>0.2</v>
      </c>
      <c r="J252" s="10">
        <v>0</v>
      </c>
      <c r="K252" s="10">
        <f t="shared" si="18"/>
        <v>0</v>
      </c>
      <c r="L252" s="10">
        <f t="shared" si="19"/>
        <v>1500</v>
      </c>
      <c r="M252" s="10">
        <f t="shared" si="20"/>
        <v>0</v>
      </c>
      <c r="N252" s="10">
        <f t="shared" si="21"/>
        <v>1418.75</v>
      </c>
      <c r="O252" s="10">
        <f t="shared" si="22"/>
        <v>-81.25</v>
      </c>
      <c r="P252" s="10">
        <f t="shared" si="23"/>
        <v>0</v>
      </c>
    </row>
    <row r="253" spans="1:16" ht="25.5">
      <c r="A253" s="5" t="s">
        <v>125</v>
      </c>
      <c r="B253" s="6" t="s">
        <v>126</v>
      </c>
      <c r="C253" s="7">
        <v>251020.91600000003</v>
      </c>
      <c r="D253" s="7">
        <v>271913.68606</v>
      </c>
      <c r="E253" s="7">
        <v>20267.323000000004</v>
      </c>
      <c r="F253" s="7">
        <v>1658.0093</v>
      </c>
      <c r="G253" s="7">
        <v>0.0033699999999999997</v>
      </c>
      <c r="H253" s="7">
        <v>1299.3450999999998</v>
      </c>
      <c r="I253" s="7">
        <v>746.0502700000001</v>
      </c>
      <c r="J253" s="7">
        <v>1354.1986100000004</v>
      </c>
      <c r="K253" s="7">
        <f t="shared" si="18"/>
        <v>18609.313700000002</v>
      </c>
      <c r="L253" s="7">
        <f t="shared" si="19"/>
        <v>270255.67676</v>
      </c>
      <c r="M253" s="7">
        <f t="shared" si="20"/>
        <v>8.180702009831291</v>
      </c>
      <c r="N253" s="7">
        <f t="shared" si="21"/>
        <v>270614.34096</v>
      </c>
      <c r="O253" s="7">
        <f t="shared" si="22"/>
        <v>18967.977900000005</v>
      </c>
      <c r="P253" s="7">
        <f t="shared" si="23"/>
        <v>6.411034649223282</v>
      </c>
    </row>
    <row r="254" spans="1:16" ht="25.5">
      <c r="A254" s="5" t="s">
        <v>127</v>
      </c>
      <c r="B254" s="6" t="s">
        <v>69</v>
      </c>
      <c r="C254" s="7">
        <v>1307.0559999999998</v>
      </c>
      <c r="D254" s="7">
        <v>1327.108</v>
      </c>
      <c r="E254" s="7">
        <v>87.4</v>
      </c>
      <c r="F254" s="7">
        <v>2.6</v>
      </c>
      <c r="G254" s="7">
        <v>0</v>
      </c>
      <c r="H254" s="7">
        <v>0</v>
      </c>
      <c r="I254" s="7">
        <v>2.6</v>
      </c>
      <c r="J254" s="7">
        <v>24.71</v>
      </c>
      <c r="K254" s="7">
        <f t="shared" si="18"/>
        <v>84.80000000000001</v>
      </c>
      <c r="L254" s="7">
        <f t="shared" si="19"/>
        <v>1324.508</v>
      </c>
      <c r="M254" s="7">
        <f t="shared" si="20"/>
        <v>2.974828375286041</v>
      </c>
      <c r="N254" s="7">
        <f t="shared" si="21"/>
        <v>1327.108</v>
      </c>
      <c r="O254" s="7">
        <f t="shared" si="22"/>
        <v>87.4</v>
      </c>
      <c r="P254" s="7">
        <f t="shared" si="23"/>
        <v>0</v>
      </c>
    </row>
    <row r="255" spans="1:16" ht="12.75">
      <c r="A255" s="8" t="s">
        <v>22</v>
      </c>
      <c r="B255" s="9" t="s">
        <v>23</v>
      </c>
      <c r="C255" s="10">
        <v>1027.415</v>
      </c>
      <c r="D255" s="10">
        <v>1027.415</v>
      </c>
      <c r="E255" s="10">
        <v>70</v>
      </c>
      <c r="F255" s="10">
        <v>0</v>
      </c>
      <c r="G255" s="10">
        <v>0</v>
      </c>
      <c r="H255" s="10">
        <v>0</v>
      </c>
      <c r="I255" s="10">
        <v>0</v>
      </c>
      <c r="J255" s="10">
        <v>19</v>
      </c>
      <c r="K255" s="10">
        <f t="shared" si="18"/>
        <v>70</v>
      </c>
      <c r="L255" s="10">
        <f t="shared" si="19"/>
        <v>1027.415</v>
      </c>
      <c r="M255" s="10">
        <f t="shared" si="20"/>
        <v>0</v>
      </c>
      <c r="N255" s="10">
        <f t="shared" si="21"/>
        <v>1027.415</v>
      </c>
      <c r="O255" s="10">
        <f t="shared" si="22"/>
        <v>70</v>
      </c>
      <c r="P255" s="10">
        <f t="shared" si="23"/>
        <v>0</v>
      </c>
    </row>
    <row r="256" spans="1:16" ht="12.75">
      <c r="A256" s="8" t="s">
        <v>24</v>
      </c>
      <c r="B256" s="9" t="s">
        <v>25</v>
      </c>
      <c r="C256" s="10">
        <v>226.031</v>
      </c>
      <c r="D256" s="10">
        <v>226.031</v>
      </c>
      <c r="E256" s="10">
        <v>15.4</v>
      </c>
      <c r="F256" s="10">
        <v>0</v>
      </c>
      <c r="G256" s="10">
        <v>0</v>
      </c>
      <c r="H256" s="10">
        <v>0</v>
      </c>
      <c r="I256" s="10">
        <v>0</v>
      </c>
      <c r="J256" s="10">
        <v>3.11</v>
      </c>
      <c r="K256" s="10">
        <f t="shared" si="18"/>
        <v>15.4</v>
      </c>
      <c r="L256" s="10">
        <f t="shared" si="19"/>
        <v>226.031</v>
      </c>
      <c r="M256" s="10">
        <f t="shared" si="20"/>
        <v>0</v>
      </c>
      <c r="N256" s="10">
        <f t="shared" si="21"/>
        <v>226.031</v>
      </c>
      <c r="O256" s="10">
        <f t="shared" si="22"/>
        <v>15.4</v>
      </c>
      <c r="P256" s="10">
        <f t="shared" si="23"/>
        <v>0</v>
      </c>
    </row>
    <row r="257" spans="1:16" ht="12.75">
      <c r="A257" s="8" t="s">
        <v>26</v>
      </c>
      <c r="B257" s="9" t="s">
        <v>27</v>
      </c>
      <c r="C257" s="10">
        <v>26.244</v>
      </c>
      <c r="D257" s="10">
        <v>26.244</v>
      </c>
      <c r="E257" s="10">
        <v>1</v>
      </c>
      <c r="F257" s="10">
        <v>2.6</v>
      </c>
      <c r="G257" s="10">
        <v>0</v>
      </c>
      <c r="H257" s="10">
        <v>0</v>
      </c>
      <c r="I257" s="10">
        <v>2.6</v>
      </c>
      <c r="J257" s="10">
        <v>2.6</v>
      </c>
      <c r="K257" s="10">
        <f t="shared" si="18"/>
        <v>-1.6</v>
      </c>
      <c r="L257" s="10">
        <f t="shared" si="19"/>
        <v>23.644</v>
      </c>
      <c r="M257" s="10">
        <f t="shared" si="20"/>
        <v>260</v>
      </c>
      <c r="N257" s="10">
        <f t="shared" si="21"/>
        <v>26.244</v>
      </c>
      <c r="O257" s="10">
        <f t="shared" si="22"/>
        <v>1</v>
      </c>
      <c r="P257" s="10">
        <f t="shared" si="23"/>
        <v>0</v>
      </c>
    </row>
    <row r="258" spans="1:16" ht="12.75">
      <c r="A258" s="8" t="s">
        <v>28</v>
      </c>
      <c r="B258" s="9" t="s">
        <v>29</v>
      </c>
      <c r="C258" s="10">
        <v>24.753</v>
      </c>
      <c r="D258" s="10">
        <v>42.805</v>
      </c>
      <c r="E258" s="10">
        <v>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</v>
      </c>
      <c r="L258" s="10">
        <f t="shared" si="19"/>
        <v>42.805</v>
      </c>
      <c r="M258" s="10">
        <f t="shared" si="20"/>
        <v>0</v>
      </c>
      <c r="N258" s="10">
        <f t="shared" si="21"/>
        <v>42.805</v>
      </c>
      <c r="O258" s="10">
        <f t="shared" si="22"/>
        <v>1</v>
      </c>
      <c r="P258" s="10">
        <f t="shared" si="23"/>
        <v>0</v>
      </c>
    </row>
    <row r="259" spans="1:16" ht="12.75">
      <c r="A259" s="8" t="s">
        <v>30</v>
      </c>
      <c r="B259" s="9" t="s">
        <v>31</v>
      </c>
      <c r="C259" s="10">
        <v>0.5680000000000001</v>
      </c>
      <c r="D259" s="10">
        <v>2.568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2.568</v>
      </c>
      <c r="M259" s="10">
        <f t="shared" si="20"/>
        <v>0</v>
      </c>
      <c r="N259" s="10">
        <f t="shared" si="21"/>
        <v>2.568</v>
      </c>
      <c r="O259" s="10">
        <f t="shared" si="22"/>
        <v>0</v>
      </c>
      <c r="P259" s="10">
        <f t="shared" si="23"/>
        <v>0</v>
      </c>
    </row>
    <row r="260" spans="1:16" ht="25.5">
      <c r="A260" s="8" t="s">
        <v>40</v>
      </c>
      <c r="B260" s="9" t="s">
        <v>41</v>
      </c>
      <c r="C260" s="10">
        <v>2.045</v>
      </c>
      <c r="D260" s="10">
        <v>2.045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2.045</v>
      </c>
      <c r="M260" s="10">
        <f t="shared" si="20"/>
        <v>0</v>
      </c>
      <c r="N260" s="10">
        <f t="shared" si="21"/>
        <v>2.045</v>
      </c>
      <c r="O260" s="10">
        <f t="shared" si="22"/>
        <v>0</v>
      </c>
      <c r="P260" s="10">
        <f t="shared" si="23"/>
        <v>0</v>
      </c>
    </row>
    <row r="261" spans="1:16" ht="25.5">
      <c r="A261" s="5" t="s">
        <v>128</v>
      </c>
      <c r="B261" s="6" t="s">
        <v>129</v>
      </c>
      <c r="C261" s="7">
        <v>230008.3</v>
      </c>
      <c r="D261" s="7">
        <v>238219.87611</v>
      </c>
      <c r="E261" s="7">
        <v>17607.933</v>
      </c>
      <c r="F261" s="7">
        <v>1233.34122</v>
      </c>
      <c r="G261" s="7">
        <v>0.00307</v>
      </c>
      <c r="H261" s="7">
        <v>1072.67898</v>
      </c>
      <c r="I261" s="7">
        <v>531.50037</v>
      </c>
      <c r="J261" s="7">
        <v>1034.89857</v>
      </c>
      <c r="K261" s="7">
        <f t="shared" si="18"/>
        <v>16374.59178</v>
      </c>
      <c r="L261" s="7">
        <f t="shared" si="19"/>
        <v>236986.53489</v>
      </c>
      <c r="M261" s="7">
        <f t="shared" si="20"/>
        <v>7.004463385906795</v>
      </c>
      <c r="N261" s="7">
        <f t="shared" si="21"/>
        <v>237147.19713000002</v>
      </c>
      <c r="O261" s="7">
        <f t="shared" si="22"/>
        <v>16535.25402</v>
      </c>
      <c r="P261" s="7">
        <f t="shared" si="23"/>
        <v>6.092021022569769</v>
      </c>
    </row>
    <row r="262" spans="1:16" ht="25.5">
      <c r="A262" s="8" t="s">
        <v>40</v>
      </c>
      <c r="B262" s="9" t="s">
        <v>41</v>
      </c>
      <c r="C262" s="10">
        <v>230008.3</v>
      </c>
      <c r="D262" s="10">
        <v>238219.87611</v>
      </c>
      <c r="E262" s="10">
        <v>17607.933</v>
      </c>
      <c r="F262" s="10">
        <v>1233.34122</v>
      </c>
      <c r="G262" s="10">
        <v>0.00307</v>
      </c>
      <c r="H262" s="10">
        <v>1072.67898</v>
      </c>
      <c r="I262" s="10">
        <v>531.50037</v>
      </c>
      <c r="J262" s="10">
        <v>1034.89857</v>
      </c>
      <c r="K262" s="10">
        <f aca="true" t="shared" si="24" ref="K262:K325">E262-F262</f>
        <v>16374.59178</v>
      </c>
      <c r="L262" s="10">
        <f aca="true" t="shared" si="25" ref="L262:L325">D262-F262</f>
        <v>236986.53489</v>
      </c>
      <c r="M262" s="10">
        <f aca="true" t="shared" si="26" ref="M262:M325">IF(E262=0,0,(F262/E262)*100)</f>
        <v>7.004463385906795</v>
      </c>
      <c r="N262" s="10">
        <f aca="true" t="shared" si="27" ref="N262:N325">D262-H262</f>
        <v>237147.19713000002</v>
      </c>
      <c r="O262" s="10">
        <f aca="true" t="shared" si="28" ref="O262:O325">E262-H262</f>
        <v>16535.25402</v>
      </c>
      <c r="P262" s="10">
        <f aca="true" t="shared" si="29" ref="P262:P325">IF(E262=0,0,(H262/E262)*100)</f>
        <v>6.092021022569769</v>
      </c>
    </row>
    <row r="263" spans="1:16" ht="12.75">
      <c r="A263" s="5" t="s">
        <v>130</v>
      </c>
      <c r="B263" s="6" t="s">
        <v>131</v>
      </c>
      <c r="C263" s="7">
        <v>14047.9</v>
      </c>
      <c r="D263" s="7">
        <v>14409.56904</v>
      </c>
      <c r="E263" s="7">
        <v>1109.201</v>
      </c>
      <c r="F263" s="7">
        <v>53.080110000000005</v>
      </c>
      <c r="G263" s="7">
        <v>0.0003</v>
      </c>
      <c r="H263" s="7">
        <v>38.811099999999996</v>
      </c>
      <c r="I263" s="7">
        <v>19.00989</v>
      </c>
      <c r="J263" s="7">
        <v>23.089930000000003</v>
      </c>
      <c r="K263" s="7">
        <f t="shared" si="24"/>
        <v>1056.12089</v>
      </c>
      <c r="L263" s="7">
        <f t="shared" si="25"/>
        <v>14356.48893</v>
      </c>
      <c r="M263" s="7">
        <f t="shared" si="26"/>
        <v>4.785436543962727</v>
      </c>
      <c r="N263" s="7">
        <f t="shared" si="27"/>
        <v>14370.75794</v>
      </c>
      <c r="O263" s="7">
        <f t="shared" si="28"/>
        <v>1070.3899000000001</v>
      </c>
      <c r="P263" s="7">
        <f t="shared" si="29"/>
        <v>3.4990141552342626</v>
      </c>
    </row>
    <row r="264" spans="1:16" ht="25.5">
      <c r="A264" s="8" t="s">
        <v>40</v>
      </c>
      <c r="B264" s="9" t="s">
        <v>41</v>
      </c>
      <c r="C264" s="10">
        <v>14047.9</v>
      </c>
      <c r="D264" s="10">
        <v>14409.56904</v>
      </c>
      <c r="E264" s="10">
        <v>1109.201</v>
      </c>
      <c r="F264" s="10">
        <v>53.080110000000005</v>
      </c>
      <c r="G264" s="10">
        <v>0.0003</v>
      </c>
      <c r="H264" s="10">
        <v>38.811099999999996</v>
      </c>
      <c r="I264" s="10">
        <v>19.00989</v>
      </c>
      <c r="J264" s="10">
        <v>23.089930000000003</v>
      </c>
      <c r="K264" s="10">
        <f t="shared" si="24"/>
        <v>1056.12089</v>
      </c>
      <c r="L264" s="10">
        <f t="shared" si="25"/>
        <v>14356.48893</v>
      </c>
      <c r="M264" s="10">
        <f t="shared" si="26"/>
        <v>4.785436543962727</v>
      </c>
      <c r="N264" s="10">
        <f t="shared" si="27"/>
        <v>14370.75794</v>
      </c>
      <c r="O264" s="10">
        <f t="shared" si="28"/>
        <v>1070.3899000000001</v>
      </c>
      <c r="P264" s="10">
        <f t="shared" si="29"/>
        <v>3.4990141552342626</v>
      </c>
    </row>
    <row r="265" spans="1:16" ht="25.5">
      <c r="A265" s="5" t="s">
        <v>132</v>
      </c>
      <c r="B265" s="6" t="s">
        <v>133</v>
      </c>
      <c r="C265" s="7">
        <v>845.8</v>
      </c>
      <c r="D265" s="7">
        <v>884.8218800000001</v>
      </c>
      <c r="E265" s="7">
        <v>69.53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69.53</v>
      </c>
      <c r="L265" s="7">
        <f t="shared" si="25"/>
        <v>884.8218800000001</v>
      </c>
      <c r="M265" s="7">
        <f t="shared" si="26"/>
        <v>0</v>
      </c>
      <c r="N265" s="7">
        <f t="shared" si="27"/>
        <v>884.8218800000001</v>
      </c>
      <c r="O265" s="7">
        <f t="shared" si="28"/>
        <v>69.53</v>
      </c>
      <c r="P265" s="7">
        <f t="shared" si="29"/>
        <v>0</v>
      </c>
    </row>
    <row r="266" spans="1:16" ht="25.5">
      <c r="A266" s="8" t="s">
        <v>40</v>
      </c>
      <c r="B266" s="9" t="s">
        <v>41</v>
      </c>
      <c r="C266" s="10">
        <v>845.8</v>
      </c>
      <c r="D266" s="10">
        <v>884.8218800000001</v>
      </c>
      <c r="E266" s="10">
        <v>69.53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69.53</v>
      </c>
      <c r="L266" s="10">
        <f t="shared" si="25"/>
        <v>884.8218800000001</v>
      </c>
      <c r="M266" s="10">
        <f t="shared" si="26"/>
        <v>0</v>
      </c>
      <c r="N266" s="10">
        <f t="shared" si="27"/>
        <v>884.8218800000001</v>
      </c>
      <c r="O266" s="10">
        <f t="shared" si="28"/>
        <v>69.53</v>
      </c>
      <c r="P266" s="10">
        <f t="shared" si="29"/>
        <v>0</v>
      </c>
    </row>
    <row r="267" spans="1:16" ht="12.75">
      <c r="A267" s="5" t="s">
        <v>134</v>
      </c>
      <c r="B267" s="6" t="s">
        <v>135</v>
      </c>
      <c r="C267" s="7">
        <v>3642.2</v>
      </c>
      <c r="D267" s="7">
        <v>15167.09103</v>
      </c>
      <c r="E267" s="7">
        <v>1333.684</v>
      </c>
      <c r="F267" s="7">
        <v>368.68797</v>
      </c>
      <c r="G267" s="7">
        <v>0</v>
      </c>
      <c r="H267" s="7">
        <v>187.55501999999998</v>
      </c>
      <c r="I267" s="7">
        <v>192.94001</v>
      </c>
      <c r="J267" s="7">
        <v>205.13810999999998</v>
      </c>
      <c r="K267" s="7">
        <f t="shared" si="24"/>
        <v>964.99603</v>
      </c>
      <c r="L267" s="7">
        <f t="shared" si="25"/>
        <v>14798.403059999999</v>
      </c>
      <c r="M267" s="7">
        <f t="shared" si="26"/>
        <v>27.644327291922227</v>
      </c>
      <c r="N267" s="7">
        <f t="shared" si="27"/>
        <v>14979.53601</v>
      </c>
      <c r="O267" s="7">
        <f t="shared" si="28"/>
        <v>1146.12898</v>
      </c>
      <c r="P267" s="7">
        <f t="shared" si="29"/>
        <v>14.062927949949163</v>
      </c>
    </row>
    <row r="268" spans="1:16" ht="12.75">
      <c r="A268" s="8" t="s">
        <v>28</v>
      </c>
      <c r="B268" s="9" t="s">
        <v>29</v>
      </c>
      <c r="C268" s="10">
        <v>0</v>
      </c>
      <c r="D268" s="10">
        <v>196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196</v>
      </c>
      <c r="M268" s="10">
        <f t="shared" si="26"/>
        <v>0</v>
      </c>
      <c r="N268" s="10">
        <f t="shared" si="27"/>
        <v>196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3642.2</v>
      </c>
      <c r="D269" s="10">
        <v>14971.09103</v>
      </c>
      <c r="E269" s="10">
        <v>1333.684</v>
      </c>
      <c r="F269" s="10">
        <v>368.68797</v>
      </c>
      <c r="G269" s="10">
        <v>0</v>
      </c>
      <c r="H269" s="10">
        <v>187.55501999999998</v>
      </c>
      <c r="I269" s="10">
        <v>192.94001</v>
      </c>
      <c r="J269" s="10">
        <v>205.13810999999998</v>
      </c>
      <c r="K269" s="10">
        <f t="shared" si="24"/>
        <v>964.99603</v>
      </c>
      <c r="L269" s="10">
        <f t="shared" si="25"/>
        <v>14602.403059999999</v>
      </c>
      <c r="M269" s="10">
        <f t="shared" si="26"/>
        <v>27.644327291922227</v>
      </c>
      <c r="N269" s="10">
        <f t="shared" si="27"/>
        <v>14783.53601</v>
      </c>
      <c r="O269" s="10">
        <f t="shared" si="28"/>
        <v>1146.12898</v>
      </c>
      <c r="P269" s="10">
        <f t="shared" si="29"/>
        <v>14.062927949949163</v>
      </c>
    </row>
    <row r="270" spans="1:16" ht="12.75">
      <c r="A270" s="5" t="s">
        <v>136</v>
      </c>
      <c r="B270" s="6" t="s">
        <v>63</v>
      </c>
      <c r="C270" s="7">
        <v>1169.66</v>
      </c>
      <c r="D270" s="7">
        <v>1905.22</v>
      </c>
      <c r="E270" s="7">
        <v>59.575</v>
      </c>
      <c r="F270" s="7">
        <v>0.3</v>
      </c>
      <c r="G270" s="7">
        <v>0</v>
      </c>
      <c r="H270" s="7">
        <v>0.3</v>
      </c>
      <c r="I270" s="7">
        <v>0</v>
      </c>
      <c r="J270" s="7">
        <v>66.362</v>
      </c>
      <c r="K270" s="7">
        <f t="shared" si="24"/>
        <v>59.275000000000006</v>
      </c>
      <c r="L270" s="7">
        <f t="shared" si="25"/>
        <v>1904.92</v>
      </c>
      <c r="M270" s="7">
        <f t="shared" si="26"/>
        <v>0.5035669324381032</v>
      </c>
      <c r="N270" s="7">
        <f t="shared" si="27"/>
        <v>1904.92</v>
      </c>
      <c r="O270" s="7">
        <f t="shared" si="28"/>
        <v>59.275000000000006</v>
      </c>
      <c r="P270" s="7">
        <f t="shared" si="29"/>
        <v>0.5035669324381032</v>
      </c>
    </row>
    <row r="271" spans="1:16" ht="12.75">
      <c r="A271" s="8" t="s">
        <v>28</v>
      </c>
      <c r="B271" s="9" t="s">
        <v>29</v>
      </c>
      <c r="C271" s="10">
        <v>0</v>
      </c>
      <c r="D271" s="10">
        <v>167.6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21.491400000000002</v>
      </c>
      <c r="K271" s="10">
        <f t="shared" si="24"/>
        <v>0</v>
      </c>
      <c r="L271" s="10">
        <f t="shared" si="25"/>
        <v>167.6</v>
      </c>
      <c r="M271" s="10">
        <f t="shared" si="26"/>
        <v>0</v>
      </c>
      <c r="N271" s="10">
        <f t="shared" si="27"/>
        <v>167.6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46</v>
      </c>
      <c r="B272" s="9" t="s">
        <v>47</v>
      </c>
      <c r="C272" s="10">
        <v>1169.66</v>
      </c>
      <c r="D272" s="10">
        <v>1737.62</v>
      </c>
      <c r="E272" s="10">
        <v>59.575</v>
      </c>
      <c r="F272" s="10">
        <v>0.3</v>
      </c>
      <c r="G272" s="10">
        <v>0</v>
      </c>
      <c r="H272" s="10">
        <v>0.3</v>
      </c>
      <c r="I272" s="10">
        <v>0</v>
      </c>
      <c r="J272" s="10">
        <v>44.870599999999996</v>
      </c>
      <c r="K272" s="10">
        <f t="shared" si="24"/>
        <v>59.275000000000006</v>
      </c>
      <c r="L272" s="10">
        <f t="shared" si="25"/>
        <v>1737.32</v>
      </c>
      <c r="M272" s="10">
        <f t="shared" si="26"/>
        <v>0.5035669324381032</v>
      </c>
      <c r="N272" s="10">
        <f t="shared" si="27"/>
        <v>1737.32</v>
      </c>
      <c r="O272" s="10">
        <f t="shared" si="28"/>
        <v>59.275000000000006</v>
      </c>
      <c r="P272" s="10">
        <f t="shared" si="29"/>
        <v>0.5035669324381032</v>
      </c>
    </row>
    <row r="273" spans="1:16" ht="25.5">
      <c r="A273" s="5" t="s">
        <v>137</v>
      </c>
      <c r="B273" s="6" t="s">
        <v>138</v>
      </c>
      <c r="C273" s="7">
        <v>30648.731000000003</v>
      </c>
      <c r="D273" s="7">
        <v>37685.771</v>
      </c>
      <c r="E273" s="7">
        <v>2953.698</v>
      </c>
      <c r="F273" s="7">
        <v>164.66186</v>
      </c>
      <c r="G273" s="7">
        <v>142.47757000000001</v>
      </c>
      <c r="H273" s="7">
        <v>1653.87956</v>
      </c>
      <c r="I273" s="7">
        <v>85.67248000000001</v>
      </c>
      <c r="J273" s="7">
        <v>309.60044000000005</v>
      </c>
      <c r="K273" s="7">
        <f t="shared" si="24"/>
        <v>2789.0361399999997</v>
      </c>
      <c r="L273" s="7">
        <f t="shared" si="25"/>
        <v>37521.10914</v>
      </c>
      <c r="M273" s="7">
        <f t="shared" si="26"/>
        <v>5.574769661624174</v>
      </c>
      <c r="N273" s="7">
        <f t="shared" si="27"/>
        <v>36031.89144</v>
      </c>
      <c r="O273" s="7">
        <f t="shared" si="28"/>
        <v>1299.8184399999998</v>
      </c>
      <c r="P273" s="7">
        <f t="shared" si="29"/>
        <v>55.99352269595605</v>
      </c>
    </row>
    <row r="274" spans="1:16" ht="25.5">
      <c r="A274" s="5" t="s">
        <v>139</v>
      </c>
      <c r="B274" s="6" t="s">
        <v>69</v>
      </c>
      <c r="C274" s="7">
        <v>2946.695</v>
      </c>
      <c r="D274" s="7">
        <v>3186.1039999999994</v>
      </c>
      <c r="E274" s="7">
        <v>341.13800000000003</v>
      </c>
      <c r="F274" s="7">
        <v>0.65</v>
      </c>
      <c r="G274" s="7">
        <v>0</v>
      </c>
      <c r="H274" s="7">
        <v>0</v>
      </c>
      <c r="I274" s="7">
        <v>40.70257</v>
      </c>
      <c r="J274" s="7">
        <v>40.70257</v>
      </c>
      <c r="K274" s="7">
        <f t="shared" si="24"/>
        <v>340.48800000000006</v>
      </c>
      <c r="L274" s="7">
        <f t="shared" si="25"/>
        <v>3185.4539999999993</v>
      </c>
      <c r="M274" s="7">
        <f t="shared" si="26"/>
        <v>0.19053872626327173</v>
      </c>
      <c r="N274" s="7">
        <f t="shared" si="27"/>
        <v>3186.1039999999994</v>
      </c>
      <c r="O274" s="7">
        <f t="shared" si="28"/>
        <v>341.13800000000003</v>
      </c>
      <c r="P274" s="7">
        <f t="shared" si="29"/>
        <v>0</v>
      </c>
    </row>
    <row r="275" spans="1:16" ht="12.75">
      <c r="A275" s="8" t="s">
        <v>22</v>
      </c>
      <c r="B275" s="9" t="s">
        <v>23</v>
      </c>
      <c r="C275" s="10">
        <v>2280.95</v>
      </c>
      <c r="D275" s="10">
        <v>2477.187</v>
      </c>
      <c r="E275" s="10">
        <v>275.9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275.9</v>
      </c>
      <c r="L275" s="10">
        <f t="shared" si="25"/>
        <v>2477.187</v>
      </c>
      <c r="M275" s="10">
        <f t="shared" si="26"/>
        <v>0</v>
      </c>
      <c r="N275" s="10">
        <f t="shared" si="27"/>
        <v>2477.187</v>
      </c>
      <c r="O275" s="10">
        <f t="shared" si="28"/>
        <v>275.9</v>
      </c>
      <c r="P275" s="10">
        <f t="shared" si="29"/>
        <v>0</v>
      </c>
    </row>
    <row r="276" spans="1:16" ht="12.75">
      <c r="A276" s="8" t="s">
        <v>24</v>
      </c>
      <c r="B276" s="9" t="s">
        <v>25</v>
      </c>
      <c r="C276" s="10">
        <v>501.809</v>
      </c>
      <c r="D276" s="10">
        <v>544.981</v>
      </c>
      <c r="E276" s="10">
        <v>56.938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56.938</v>
      </c>
      <c r="L276" s="10">
        <f t="shared" si="25"/>
        <v>544.981</v>
      </c>
      <c r="M276" s="10">
        <f t="shared" si="26"/>
        <v>0</v>
      </c>
      <c r="N276" s="10">
        <f t="shared" si="27"/>
        <v>544.981</v>
      </c>
      <c r="O276" s="10">
        <f t="shared" si="28"/>
        <v>56.938</v>
      </c>
      <c r="P276" s="10">
        <f t="shared" si="29"/>
        <v>0</v>
      </c>
    </row>
    <row r="277" spans="1:16" ht="12.75">
      <c r="A277" s="8" t="s">
        <v>26</v>
      </c>
      <c r="B277" s="9" t="s">
        <v>27</v>
      </c>
      <c r="C277" s="10">
        <v>121.897</v>
      </c>
      <c r="D277" s="10">
        <v>121.897</v>
      </c>
      <c r="E277" s="10">
        <v>5</v>
      </c>
      <c r="F277" s="10">
        <v>0</v>
      </c>
      <c r="G277" s="10">
        <v>0</v>
      </c>
      <c r="H277" s="10">
        <v>0</v>
      </c>
      <c r="I277" s="10">
        <v>28.11946</v>
      </c>
      <c r="J277" s="10">
        <v>28.11946</v>
      </c>
      <c r="K277" s="10">
        <f t="shared" si="24"/>
        <v>5</v>
      </c>
      <c r="L277" s="10">
        <f t="shared" si="25"/>
        <v>121.897</v>
      </c>
      <c r="M277" s="10">
        <f t="shared" si="26"/>
        <v>0</v>
      </c>
      <c r="N277" s="10">
        <f t="shared" si="27"/>
        <v>121.897</v>
      </c>
      <c r="O277" s="10">
        <f t="shared" si="28"/>
        <v>5</v>
      </c>
      <c r="P277" s="10">
        <f t="shared" si="29"/>
        <v>0</v>
      </c>
    </row>
    <row r="278" spans="1:16" ht="12.75">
      <c r="A278" s="8" t="s">
        <v>28</v>
      </c>
      <c r="B278" s="9" t="s">
        <v>29</v>
      </c>
      <c r="C278" s="10">
        <v>33.178</v>
      </c>
      <c r="D278" s="10">
        <v>33.178</v>
      </c>
      <c r="E278" s="10">
        <v>3.1</v>
      </c>
      <c r="F278" s="10">
        <v>0.65</v>
      </c>
      <c r="G278" s="10">
        <v>0</v>
      </c>
      <c r="H278" s="10">
        <v>0</v>
      </c>
      <c r="I278" s="10">
        <v>12.52311</v>
      </c>
      <c r="J278" s="10">
        <v>12.52311</v>
      </c>
      <c r="K278" s="10">
        <f t="shared" si="24"/>
        <v>2.45</v>
      </c>
      <c r="L278" s="10">
        <f t="shared" si="25"/>
        <v>32.528</v>
      </c>
      <c r="M278" s="10">
        <f t="shared" si="26"/>
        <v>20.967741935483872</v>
      </c>
      <c r="N278" s="10">
        <f t="shared" si="27"/>
        <v>33.178</v>
      </c>
      <c r="O278" s="10">
        <f t="shared" si="28"/>
        <v>3.1</v>
      </c>
      <c r="P278" s="10">
        <f t="shared" si="29"/>
        <v>0</v>
      </c>
    </row>
    <row r="279" spans="1:16" ht="12.75">
      <c r="A279" s="8" t="s">
        <v>30</v>
      </c>
      <c r="B279" s="9" t="s">
        <v>31</v>
      </c>
      <c r="C279" s="10">
        <v>2.861</v>
      </c>
      <c r="D279" s="10">
        <v>2.861</v>
      </c>
      <c r="E279" s="10">
        <v>0.2</v>
      </c>
      <c r="F279" s="10">
        <v>0</v>
      </c>
      <c r="G279" s="10">
        <v>0</v>
      </c>
      <c r="H279" s="10">
        <v>0</v>
      </c>
      <c r="I279" s="10">
        <v>0.06</v>
      </c>
      <c r="J279" s="10">
        <v>0.06</v>
      </c>
      <c r="K279" s="10">
        <f t="shared" si="24"/>
        <v>0.2</v>
      </c>
      <c r="L279" s="10">
        <f t="shared" si="25"/>
        <v>2.861</v>
      </c>
      <c r="M279" s="10">
        <f t="shared" si="26"/>
        <v>0</v>
      </c>
      <c r="N279" s="10">
        <f t="shared" si="27"/>
        <v>2.861</v>
      </c>
      <c r="O279" s="10">
        <f t="shared" si="28"/>
        <v>0.2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6</v>
      </c>
      <c r="D280" s="10">
        <v>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6</v>
      </c>
      <c r="M280" s="10">
        <f t="shared" si="26"/>
        <v>0</v>
      </c>
      <c r="N280" s="10">
        <f t="shared" si="27"/>
        <v>6</v>
      </c>
      <c r="O280" s="10">
        <f t="shared" si="28"/>
        <v>0</v>
      </c>
      <c r="P280" s="10">
        <f t="shared" si="29"/>
        <v>0</v>
      </c>
    </row>
    <row r="281" spans="1:16" ht="63.75">
      <c r="A281" s="5" t="s">
        <v>140</v>
      </c>
      <c r="B281" s="6" t="s">
        <v>141</v>
      </c>
      <c r="C281" s="7">
        <v>3280.4</v>
      </c>
      <c r="D281" s="7">
        <v>3280.4</v>
      </c>
      <c r="E281" s="7">
        <v>280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280</v>
      </c>
      <c r="L281" s="7">
        <f t="shared" si="25"/>
        <v>3280.4</v>
      </c>
      <c r="M281" s="7">
        <f t="shared" si="26"/>
        <v>0</v>
      </c>
      <c r="N281" s="7">
        <f t="shared" si="27"/>
        <v>3280.4</v>
      </c>
      <c r="O281" s="7">
        <f t="shared" si="28"/>
        <v>280</v>
      </c>
      <c r="P281" s="7">
        <f t="shared" si="29"/>
        <v>0</v>
      </c>
    </row>
    <row r="282" spans="1:16" ht="12.75">
      <c r="A282" s="8" t="s">
        <v>64</v>
      </c>
      <c r="B282" s="9" t="s">
        <v>65</v>
      </c>
      <c r="C282" s="10">
        <v>3280.4</v>
      </c>
      <c r="D282" s="10">
        <v>3280.4</v>
      </c>
      <c r="E282" s="10">
        <v>280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280</v>
      </c>
      <c r="L282" s="10">
        <f t="shared" si="25"/>
        <v>3280.4</v>
      </c>
      <c r="M282" s="10">
        <f t="shared" si="26"/>
        <v>0</v>
      </c>
      <c r="N282" s="10">
        <f t="shared" si="27"/>
        <v>3280.4</v>
      </c>
      <c r="O282" s="10">
        <f t="shared" si="28"/>
        <v>280</v>
      </c>
      <c r="P282" s="10">
        <f t="shared" si="29"/>
        <v>0</v>
      </c>
    </row>
    <row r="283" spans="1:16" ht="76.5">
      <c r="A283" s="5" t="s">
        <v>142</v>
      </c>
      <c r="B283" s="6" t="s">
        <v>143</v>
      </c>
      <c r="C283" s="7">
        <v>2.512</v>
      </c>
      <c r="D283" s="7">
        <v>2.512</v>
      </c>
      <c r="E283" s="7">
        <v>0.03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0.03</v>
      </c>
      <c r="L283" s="7">
        <f t="shared" si="25"/>
        <v>2.512</v>
      </c>
      <c r="M283" s="7">
        <f t="shared" si="26"/>
        <v>0</v>
      </c>
      <c r="N283" s="7">
        <f t="shared" si="27"/>
        <v>2.512</v>
      </c>
      <c r="O283" s="7">
        <f t="shared" si="28"/>
        <v>0.03</v>
      </c>
      <c r="P283" s="7">
        <f t="shared" si="29"/>
        <v>0</v>
      </c>
    </row>
    <row r="284" spans="1:16" ht="12.75">
      <c r="A284" s="8" t="s">
        <v>64</v>
      </c>
      <c r="B284" s="9" t="s">
        <v>65</v>
      </c>
      <c r="C284" s="10">
        <v>2.512</v>
      </c>
      <c r="D284" s="10">
        <v>2.512</v>
      </c>
      <c r="E284" s="10">
        <v>0.03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0.03</v>
      </c>
      <c r="L284" s="10">
        <f t="shared" si="25"/>
        <v>2.512</v>
      </c>
      <c r="M284" s="10">
        <f t="shared" si="26"/>
        <v>0</v>
      </c>
      <c r="N284" s="10">
        <f t="shared" si="27"/>
        <v>2.512</v>
      </c>
      <c r="O284" s="10">
        <f t="shared" si="28"/>
        <v>0.03</v>
      </c>
      <c r="P284" s="10">
        <f t="shared" si="29"/>
        <v>0</v>
      </c>
    </row>
    <row r="285" spans="1:16" ht="38.25">
      <c r="A285" s="5" t="s">
        <v>144</v>
      </c>
      <c r="B285" s="6" t="s">
        <v>145</v>
      </c>
      <c r="C285" s="7">
        <v>2216.41</v>
      </c>
      <c r="D285" s="7">
        <v>2216.41</v>
      </c>
      <c r="E285" s="7">
        <v>132.615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132.615</v>
      </c>
      <c r="L285" s="7">
        <f t="shared" si="25"/>
        <v>2216.41</v>
      </c>
      <c r="M285" s="7">
        <f t="shared" si="26"/>
        <v>0</v>
      </c>
      <c r="N285" s="7">
        <f t="shared" si="27"/>
        <v>2216.41</v>
      </c>
      <c r="O285" s="7">
        <f t="shared" si="28"/>
        <v>132.615</v>
      </c>
      <c r="P285" s="7">
        <f t="shared" si="29"/>
        <v>0</v>
      </c>
    </row>
    <row r="286" spans="1:16" ht="25.5">
      <c r="A286" s="8" t="s">
        <v>46</v>
      </c>
      <c r="B286" s="9" t="s">
        <v>47</v>
      </c>
      <c r="C286" s="10">
        <v>2216.41</v>
      </c>
      <c r="D286" s="10">
        <v>2216.41</v>
      </c>
      <c r="E286" s="10">
        <v>132.615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132.615</v>
      </c>
      <c r="L286" s="10">
        <f t="shared" si="25"/>
        <v>2216.41</v>
      </c>
      <c r="M286" s="10">
        <f t="shared" si="26"/>
        <v>0</v>
      </c>
      <c r="N286" s="10">
        <f t="shared" si="27"/>
        <v>2216.41</v>
      </c>
      <c r="O286" s="10">
        <f t="shared" si="28"/>
        <v>132.615</v>
      </c>
      <c r="P286" s="10">
        <f t="shared" si="29"/>
        <v>0</v>
      </c>
    </row>
    <row r="287" spans="1:16" ht="51">
      <c r="A287" s="5" t="s">
        <v>146</v>
      </c>
      <c r="B287" s="6" t="s">
        <v>147</v>
      </c>
      <c r="C287" s="7">
        <v>11792.8</v>
      </c>
      <c r="D287" s="7">
        <v>11817.8</v>
      </c>
      <c r="E287" s="7">
        <v>1072.85</v>
      </c>
      <c r="F287" s="7">
        <v>10.4832</v>
      </c>
      <c r="G287" s="7">
        <v>0</v>
      </c>
      <c r="H287" s="7">
        <v>0</v>
      </c>
      <c r="I287" s="7">
        <v>10.4832</v>
      </c>
      <c r="J287" s="7">
        <v>10.4832</v>
      </c>
      <c r="K287" s="7">
        <f t="shared" si="24"/>
        <v>1062.3668</v>
      </c>
      <c r="L287" s="7">
        <f t="shared" si="25"/>
        <v>11807.316799999999</v>
      </c>
      <c r="M287" s="7">
        <f t="shared" si="26"/>
        <v>0.9771356666822018</v>
      </c>
      <c r="N287" s="7">
        <f t="shared" si="27"/>
        <v>11817.8</v>
      </c>
      <c r="O287" s="7">
        <f t="shared" si="28"/>
        <v>1072.85</v>
      </c>
      <c r="P287" s="7">
        <f t="shared" si="29"/>
        <v>0</v>
      </c>
    </row>
    <row r="288" spans="1:16" ht="12.75">
      <c r="A288" s="8" t="s">
        <v>22</v>
      </c>
      <c r="B288" s="9" t="s">
        <v>23</v>
      </c>
      <c r="C288" s="10">
        <v>8887.6</v>
      </c>
      <c r="D288" s="10">
        <v>8887.6</v>
      </c>
      <c r="E288" s="10">
        <v>800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800</v>
      </c>
      <c r="L288" s="10">
        <f t="shared" si="25"/>
        <v>8887.6</v>
      </c>
      <c r="M288" s="10">
        <f t="shared" si="26"/>
        <v>0</v>
      </c>
      <c r="N288" s="10">
        <f t="shared" si="27"/>
        <v>8887.6</v>
      </c>
      <c r="O288" s="10">
        <f t="shared" si="28"/>
        <v>800</v>
      </c>
      <c r="P288" s="10">
        <f t="shared" si="29"/>
        <v>0</v>
      </c>
    </row>
    <row r="289" spans="1:16" ht="12.75">
      <c r="A289" s="8" t="s">
        <v>24</v>
      </c>
      <c r="B289" s="9" t="s">
        <v>25</v>
      </c>
      <c r="C289" s="10">
        <v>1955.2</v>
      </c>
      <c r="D289" s="10">
        <v>1931.2</v>
      </c>
      <c r="E289" s="10">
        <v>176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176</v>
      </c>
      <c r="L289" s="10">
        <f t="shared" si="25"/>
        <v>1931.2</v>
      </c>
      <c r="M289" s="10">
        <f t="shared" si="26"/>
        <v>0</v>
      </c>
      <c r="N289" s="10">
        <f t="shared" si="27"/>
        <v>1931.2</v>
      </c>
      <c r="O289" s="10">
        <f t="shared" si="28"/>
        <v>176</v>
      </c>
      <c r="P289" s="10">
        <f t="shared" si="29"/>
        <v>0</v>
      </c>
    </row>
    <row r="290" spans="1:16" ht="12.75">
      <c r="A290" s="8" t="s">
        <v>26</v>
      </c>
      <c r="B290" s="9" t="s">
        <v>27</v>
      </c>
      <c r="C290" s="10">
        <v>115.4</v>
      </c>
      <c r="D290" s="10">
        <v>115.4</v>
      </c>
      <c r="E290" s="10">
        <v>10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10</v>
      </c>
      <c r="L290" s="10">
        <f t="shared" si="25"/>
        <v>115.4</v>
      </c>
      <c r="M290" s="10">
        <f t="shared" si="26"/>
        <v>0</v>
      </c>
      <c r="N290" s="10">
        <f t="shared" si="27"/>
        <v>115.4</v>
      </c>
      <c r="O290" s="10">
        <f t="shared" si="28"/>
        <v>10</v>
      </c>
      <c r="P290" s="10">
        <f t="shared" si="29"/>
        <v>0</v>
      </c>
    </row>
    <row r="291" spans="1:16" ht="12.75">
      <c r="A291" s="8" t="s">
        <v>72</v>
      </c>
      <c r="B291" s="9" t="s">
        <v>73</v>
      </c>
      <c r="C291" s="10">
        <v>3.2</v>
      </c>
      <c r="D291" s="10">
        <v>3.2</v>
      </c>
      <c r="E291" s="10">
        <v>0.2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0.2</v>
      </c>
      <c r="L291" s="10">
        <f t="shared" si="25"/>
        <v>3.2</v>
      </c>
      <c r="M291" s="10">
        <f t="shared" si="26"/>
        <v>0</v>
      </c>
      <c r="N291" s="10">
        <f t="shared" si="27"/>
        <v>3.2</v>
      </c>
      <c r="O291" s="10">
        <f t="shared" si="28"/>
        <v>0.2</v>
      </c>
      <c r="P291" s="10">
        <f t="shared" si="29"/>
        <v>0</v>
      </c>
    </row>
    <row r="292" spans="1:16" ht="12.75">
      <c r="A292" s="8" t="s">
        <v>28</v>
      </c>
      <c r="B292" s="9" t="s">
        <v>29</v>
      </c>
      <c r="C292" s="10">
        <v>52.5</v>
      </c>
      <c r="D292" s="10">
        <v>76.5</v>
      </c>
      <c r="E292" s="10">
        <v>8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8</v>
      </c>
      <c r="L292" s="10">
        <f t="shared" si="25"/>
        <v>76.5</v>
      </c>
      <c r="M292" s="10">
        <f t="shared" si="26"/>
        <v>0</v>
      </c>
      <c r="N292" s="10">
        <f t="shared" si="27"/>
        <v>76.5</v>
      </c>
      <c r="O292" s="10">
        <f t="shared" si="28"/>
        <v>8</v>
      </c>
      <c r="P292" s="10">
        <f t="shared" si="29"/>
        <v>0</v>
      </c>
    </row>
    <row r="293" spans="1:16" ht="12.75">
      <c r="A293" s="8" t="s">
        <v>30</v>
      </c>
      <c r="B293" s="9" t="s">
        <v>31</v>
      </c>
      <c r="C293" s="10">
        <v>222.1</v>
      </c>
      <c r="D293" s="10">
        <v>222.1</v>
      </c>
      <c r="E293" s="10">
        <v>15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15</v>
      </c>
      <c r="L293" s="10">
        <f t="shared" si="25"/>
        <v>222.1</v>
      </c>
      <c r="M293" s="10">
        <f t="shared" si="26"/>
        <v>0</v>
      </c>
      <c r="N293" s="10">
        <f t="shared" si="27"/>
        <v>222.1</v>
      </c>
      <c r="O293" s="10">
        <f t="shared" si="28"/>
        <v>15</v>
      </c>
      <c r="P293" s="10">
        <f t="shared" si="29"/>
        <v>0</v>
      </c>
    </row>
    <row r="294" spans="1:16" ht="12.75">
      <c r="A294" s="8" t="s">
        <v>32</v>
      </c>
      <c r="B294" s="9" t="s">
        <v>33</v>
      </c>
      <c r="C294" s="10">
        <v>362.3</v>
      </c>
      <c r="D294" s="10">
        <v>362.3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362.3</v>
      </c>
      <c r="M294" s="10">
        <f t="shared" si="26"/>
        <v>0</v>
      </c>
      <c r="N294" s="10">
        <f t="shared" si="27"/>
        <v>362.3</v>
      </c>
      <c r="O294" s="10">
        <f t="shared" si="28"/>
        <v>0</v>
      </c>
      <c r="P294" s="10">
        <f t="shared" si="29"/>
        <v>0</v>
      </c>
    </row>
    <row r="295" spans="1:16" ht="12.75">
      <c r="A295" s="8" t="s">
        <v>34</v>
      </c>
      <c r="B295" s="9" t="s">
        <v>35</v>
      </c>
      <c r="C295" s="10">
        <v>2.6</v>
      </c>
      <c r="D295" s="10">
        <v>2.6</v>
      </c>
      <c r="E295" s="10">
        <v>0.25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0.25</v>
      </c>
      <c r="L295" s="10">
        <f t="shared" si="25"/>
        <v>2.6</v>
      </c>
      <c r="M295" s="10">
        <f t="shared" si="26"/>
        <v>0</v>
      </c>
      <c r="N295" s="10">
        <f t="shared" si="27"/>
        <v>2.6</v>
      </c>
      <c r="O295" s="10">
        <f t="shared" si="28"/>
        <v>0.25</v>
      </c>
      <c r="P295" s="10">
        <f t="shared" si="29"/>
        <v>0</v>
      </c>
    </row>
    <row r="296" spans="1:16" ht="12.75">
      <c r="A296" s="8" t="s">
        <v>36</v>
      </c>
      <c r="B296" s="9" t="s">
        <v>37</v>
      </c>
      <c r="C296" s="10">
        <v>30.5</v>
      </c>
      <c r="D296" s="10">
        <v>30.5</v>
      </c>
      <c r="E296" s="10">
        <v>2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2</v>
      </c>
      <c r="L296" s="10">
        <f t="shared" si="25"/>
        <v>30.5</v>
      </c>
      <c r="M296" s="10">
        <f t="shared" si="26"/>
        <v>0</v>
      </c>
      <c r="N296" s="10">
        <f t="shared" si="27"/>
        <v>30.5</v>
      </c>
      <c r="O296" s="10">
        <f t="shared" si="28"/>
        <v>2</v>
      </c>
      <c r="P296" s="10">
        <f t="shared" si="29"/>
        <v>0</v>
      </c>
    </row>
    <row r="297" spans="1:16" ht="12.75">
      <c r="A297" s="8" t="s">
        <v>64</v>
      </c>
      <c r="B297" s="9" t="s">
        <v>65</v>
      </c>
      <c r="C297" s="10">
        <v>161.4</v>
      </c>
      <c r="D297" s="10">
        <v>186.4</v>
      </c>
      <c r="E297" s="10">
        <v>61.4</v>
      </c>
      <c r="F297" s="10">
        <v>10.4832</v>
      </c>
      <c r="G297" s="10">
        <v>0</v>
      </c>
      <c r="H297" s="10">
        <v>0</v>
      </c>
      <c r="I297" s="10">
        <v>10.4832</v>
      </c>
      <c r="J297" s="10">
        <v>10.4832</v>
      </c>
      <c r="K297" s="10">
        <f t="shared" si="24"/>
        <v>50.916799999999995</v>
      </c>
      <c r="L297" s="10">
        <f t="shared" si="25"/>
        <v>175.9168</v>
      </c>
      <c r="M297" s="10">
        <f t="shared" si="26"/>
        <v>17.073615635179156</v>
      </c>
      <c r="N297" s="10">
        <f t="shared" si="27"/>
        <v>186.4</v>
      </c>
      <c r="O297" s="10">
        <f t="shared" si="28"/>
        <v>61.4</v>
      </c>
      <c r="P297" s="10">
        <f t="shared" si="29"/>
        <v>0</v>
      </c>
    </row>
    <row r="298" spans="1:16" ht="25.5">
      <c r="A298" s="5" t="s">
        <v>148</v>
      </c>
      <c r="B298" s="6" t="s">
        <v>149</v>
      </c>
      <c r="C298" s="7">
        <v>1462.6</v>
      </c>
      <c r="D298" s="7">
        <v>1462.6</v>
      </c>
      <c r="E298" s="7">
        <v>120.1</v>
      </c>
      <c r="F298" s="7">
        <v>0</v>
      </c>
      <c r="G298" s="7">
        <v>0</v>
      </c>
      <c r="H298" s="7">
        <v>0</v>
      </c>
      <c r="I298" s="7">
        <v>0</v>
      </c>
      <c r="J298" s="7">
        <v>85.21196</v>
      </c>
      <c r="K298" s="7">
        <f t="shared" si="24"/>
        <v>120.1</v>
      </c>
      <c r="L298" s="7">
        <f t="shared" si="25"/>
        <v>1462.6</v>
      </c>
      <c r="M298" s="7">
        <f t="shared" si="26"/>
        <v>0</v>
      </c>
      <c r="N298" s="7">
        <f t="shared" si="27"/>
        <v>1462.6</v>
      </c>
      <c r="O298" s="7">
        <f t="shared" si="28"/>
        <v>120.1</v>
      </c>
      <c r="P298" s="7">
        <f t="shared" si="29"/>
        <v>0</v>
      </c>
    </row>
    <row r="299" spans="1:16" ht="12.75">
      <c r="A299" s="8" t="s">
        <v>22</v>
      </c>
      <c r="B299" s="9" t="s">
        <v>23</v>
      </c>
      <c r="C299" s="10">
        <v>1062.2</v>
      </c>
      <c r="D299" s="10">
        <v>1062.2</v>
      </c>
      <c r="E299" s="10">
        <v>92</v>
      </c>
      <c r="F299" s="10">
        <v>0</v>
      </c>
      <c r="G299" s="10">
        <v>0</v>
      </c>
      <c r="H299" s="10">
        <v>0</v>
      </c>
      <c r="I299" s="10">
        <v>0</v>
      </c>
      <c r="J299" s="10">
        <v>70.74033</v>
      </c>
      <c r="K299" s="10">
        <f t="shared" si="24"/>
        <v>92</v>
      </c>
      <c r="L299" s="10">
        <f t="shared" si="25"/>
        <v>1062.2</v>
      </c>
      <c r="M299" s="10">
        <f t="shared" si="26"/>
        <v>0</v>
      </c>
      <c r="N299" s="10">
        <f t="shared" si="27"/>
        <v>1062.2</v>
      </c>
      <c r="O299" s="10">
        <f t="shared" si="28"/>
        <v>92</v>
      </c>
      <c r="P299" s="10">
        <f t="shared" si="29"/>
        <v>0</v>
      </c>
    </row>
    <row r="300" spans="1:16" ht="12.75">
      <c r="A300" s="8" t="s">
        <v>24</v>
      </c>
      <c r="B300" s="9" t="s">
        <v>25</v>
      </c>
      <c r="C300" s="10">
        <v>233.7</v>
      </c>
      <c r="D300" s="10">
        <v>233.7</v>
      </c>
      <c r="E300" s="10">
        <v>20</v>
      </c>
      <c r="F300" s="10">
        <v>0</v>
      </c>
      <c r="G300" s="10">
        <v>0</v>
      </c>
      <c r="H300" s="10">
        <v>0</v>
      </c>
      <c r="I300" s="10">
        <v>0</v>
      </c>
      <c r="J300" s="10">
        <v>14.47163</v>
      </c>
      <c r="K300" s="10">
        <f t="shared" si="24"/>
        <v>20</v>
      </c>
      <c r="L300" s="10">
        <f t="shared" si="25"/>
        <v>233.7</v>
      </c>
      <c r="M300" s="10">
        <f t="shared" si="26"/>
        <v>0</v>
      </c>
      <c r="N300" s="10">
        <f t="shared" si="27"/>
        <v>233.7</v>
      </c>
      <c r="O300" s="10">
        <f t="shared" si="28"/>
        <v>20</v>
      </c>
      <c r="P300" s="10">
        <f t="shared" si="29"/>
        <v>0</v>
      </c>
    </row>
    <row r="301" spans="1:16" ht="12.75">
      <c r="A301" s="8" t="s">
        <v>26</v>
      </c>
      <c r="B301" s="9" t="s">
        <v>27</v>
      </c>
      <c r="C301" s="10">
        <v>65.2</v>
      </c>
      <c r="D301" s="10">
        <v>65.2</v>
      </c>
      <c r="E301" s="10">
        <v>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5</v>
      </c>
      <c r="L301" s="10">
        <f t="shared" si="25"/>
        <v>65.2</v>
      </c>
      <c r="M301" s="10">
        <f t="shared" si="26"/>
        <v>0</v>
      </c>
      <c r="N301" s="10">
        <f t="shared" si="27"/>
        <v>65.2</v>
      </c>
      <c r="O301" s="10">
        <f t="shared" si="28"/>
        <v>5</v>
      </c>
      <c r="P301" s="10">
        <f t="shared" si="29"/>
        <v>0</v>
      </c>
    </row>
    <row r="302" spans="1:16" ht="12.75">
      <c r="A302" s="8" t="s">
        <v>72</v>
      </c>
      <c r="B302" s="9" t="s">
        <v>73</v>
      </c>
      <c r="C302" s="10">
        <v>4</v>
      </c>
      <c r="D302" s="10">
        <v>4</v>
      </c>
      <c r="E302" s="10">
        <v>0.5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0.5</v>
      </c>
      <c r="L302" s="10">
        <f t="shared" si="25"/>
        <v>4</v>
      </c>
      <c r="M302" s="10">
        <f t="shared" si="26"/>
        <v>0</v>
      </c>
      <c r="N302" s="10">
        <f t="shared" si="27"/>
        <v>4</v>
      </c>
      <c r="O302" s="10">
        <f t="shared" si="28"/>
        <v>0.5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16.6</v>
      </c>
      <c r="D303" s="10">
        <v>16.6</v>
      </c>
      <c r="E303" s="10">
        <v>1.4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1.4</v>
      </c>
      <c r="L303" s="10">
        <f t="shared" si="25"/>
        <v>16.6</v>
      </c>
      <c r="M303" s="10">
        <f t="shared" si="26"/>
        <v>0</v>
      </c>
      <c r="N303" s="10">
        <f t="shared" si="27"/>
        <v>16.6</v>
      </c>
      <c r="O303" s="10">
        <f t="shared" si="28"/>
        <v>1.4</v>
      </c>
      <c r="P303" s="10">
        <f t="shared" si="29"/>
        <v>0</v>
      </c>
    </row>
    <row r="304" spans="1:16" ht="12.75">
      <c r="A304" s="8" t="s">
        <v>32</v>
      </c>
      <c r="B304" s="9" t="s">
        <v>33</v>
      </c>
      <c r="C304" s="10">
        <v>65.4</v>
      </c>
      <c r="D304" s="10">
        <v>65.4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65.4</v>
      </c>
      <c r="M304" s="10">
        <f t="shared" si="26"/>
        <v>0</v>
      </c>
      <c r="N304" s="10">
        <f t="shared" si="27"/>
        <v>65.4</v>
      </c>
      <c r="O304" s="10">
        <f t="shared" si="28"/>
        <v>0</v>
      </c>
      <c r="P304" s="10">
        <f t="shared" si="29"/>
        <v>0</v>
      </c>
    </row>
    <row r="305" spans="1:16" ht="12.75">
      <c r="A305" s="8" t="s">
        <v>34</v>
      </c>
      <c r="B305" s="9" t="s">
        <v>35</v>
      </c>
      <c r="C305" s="10">
        <v>4.9</v>
      </c>
      <c r="D305" s="10">
        <v>4.9</v>
      </c>
      <c r="E305" s="10">
        <v>0.4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0.4</v>
      </c>
      <c r="L305" s="10">
        <f t="shared" si="25"/>
        <v>4.9</v>
      </c>
      <c r="M305" s="10">
        <f t="shared" si="26"/>
        <v>0</v>
      </c>
      <c r="N305" s="10">
        <f t="shared" si="27"/>
        <v>4.9</v>
      </c>
      <c r="O305" s="10">
        <f t="shared" si="28"/>
        <v>0.4</v>
      </c>
      <c r="P305" s="10">
        <f t="shared" si="29"/>
        <v>0</v>
      </c>
    </row>
    <row r="306" spans="1:16" ht="12.75">
      <c r="A306" s="8" t="s">
        <v>36</v>
      </c>
      <c r="B306" s="9" t="s">
        <v>37</v>
      </c>
      <c r="C306" s="10">
        <v>10.6</v>
      </c>
      <c r="D306" s="10">
        <v>10.6</v>
      </c>
      <c r="E306" s="10">
        <v>0.8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0.8</v>
      </c>
      <c r="L306" s="10">
        <f t="shared" si="25"/>
        <v>10.6</v>
      </c>
      <c r="M306" s="10">
        <f t="shared" si="26"/>
        <v>0</v>
      </c>
      <c r="N306" s="10">
        <f t="shared" si="27"/>
        <v>10.6</v>
      </c>
      <c r="O306" s="10">
        <f t="shared" si="28"/>
        <v>0.8</v>
      </c>
      <c r="P306" s="10">
        <f t="shared" si="29"/>
        <v>0</v>
      </c>
    </row>
    <row r="307" spans="1:16" ht="38.25">
      <c r="A307" s="5" t="s">
        <v>150</v>
      </c>
      <c r="B307" s="6" t="s">
        <v>151</v>
      </c>
      <c r="C307" s="7">
        <v>186.34</v>
      </c>
      <c r="D307" s="7">
        <v>193.84</v>
      </c>
      <c r="E307" s="7">
        <v>12.36</v>
      </c>
      <c r="F307" s="7">
        <v>0</v>
      </c>
      <c r="G307" s="7">
        <v>0</v>
      </c>
      <c r="H307" s="7">
        <v>0.8055599999999999</v>
      </c>
      <c r="I307" s="7">
        <v>0</v>
      </c>
      <c r="J307" s="7">
        <v>0</v>
      </c>
      <c r="K307" s="7">
        <f t="shared" si="24"/>
        <v>12.36</v>
      </c>
      <c r="L307" s="7">
        <f t="shared" si="25"/>
        <v>193.84</v>
      </c>
      <c r="M307" s="7">
        <f t="shared" si="26"/>
        <v>0</v>
      </c>
      <c r="N307" s="7">
        <f t="shared" si="27"/>
        <v>193.03444</v>
      </c>
      <c r="O307" s="7">
        <f t="shared" si="28"/>
        <v>11.55444</v>
      </c>
      <c r="P307" s="7">
        <f t="shared" si="29"/>
        <v>6.517475728155339</v>
      </c>
    </row>
    <row r="308" spans="1:16" ht="25.5">
      <c r="A308" s="8" t="s">
        <v>46</v>
      </c>
      <c r="B308" s="9" t="s">
        <v>47</v>
      </c>
      <c r="C308" s="10">
        <v>186.34</v>
      </c>
      <c r="D308" s="10">
        <v>193.84</v>
      </c>
      <c r="E308" s="10">
        <v>12.36</v>
      </c>
      <c r="F308" s="10">
        <v>0</v>
      </c>
      <c r="G308" s="10">
        <v>0</v>
      </c>
      <c r="H308" s="10">
        <v>0.8055599999999999</v>
      </c>
      <c r="I308" s="10">
        <v>0</v>
      </c>
      <c r="J308" s="10">
        <v>0</v>
      </c>
      <c r="K308" s="10">
        <f t="shared" si="24"/>
        <v>12.36</v>
      </c>
      <c r="L308" s="10">
        <f t="shared" si="25"/>
        <v>193.84</v>
      </c>
      <c r="M308" s="10">
        <f t="shared" si="26"/>
        <v>0</v>
      </c>
      <c r="N308" s="10">
        <f t="shared" si="27"/>
        <v>193.03444</v>
      </c>
      <c r="O308" s="10">
        <f t="shared" si="28"/>
        <v>11.55444</v>
      </c>
      <c r="P308" s="10">
        <f t="shared" si="29"/>
        <v>6.517475728155339</v>
      </c>
    </row>
    <row r="309" spans="1:16" ht="12.75">
      <c r="A309" s="5" t="s">
        <v>152</v>
      </c>
      <c r="B309" s="6" t="s">
        <v>153</v>
      </c>
      <c r="C309" s="7">
        <v>147.00900000000001</v>
      </c>
      <c r="D309" s="7">
        <v>283.123</v>
      </c>
      <c r="E309" s="7">
        <v>17.307</v>
      </c>
      <c r="F309" s="7">
        <v>0</v>
      </c>
      <c r="G309" s="7">
        <v>0</v>
      </c>
      <c r="H309" s="7">
        <v>0</v>
      </c>
      <c r="I309" s="7">
        <v>29.08223</v>
      </c>
      <c r="J309" s="7">
        <v>29.08223</v>
      </c>
      <c r="K309" s="7">
        <f t="shared" si="24"/>
        <v>17.307</v>
      </c>
      <c r="L309" s="7">
        <f t="shared" si="25"/>
        <v>283.123</v>
      </c>
      <c r="M309" s="7">
        <f t="shared" si="26"/>
        <v>0</v>
      </c>
      <c r="N309" s="7">
        <f t="shared" si="27"/>
        <v>283.123</v>
      </c>
      <c r="O309" s="7">
        <f t="shared" si="28"/>
        <v>17.307</v>
      </c>
      <c r="P309" s="7">
        <f t="shared" si="29"/>
        <v>0</v>
      </c>
    </row>
    <row r="310" spans="1:16" ht="12.75">
      <c r="A310" s="8" t="s">
        <v>42</v>
      </c>
      <c r="B310" s="9" t="s">
        <v>43</v>
      </c>
      <c r="C310" s="10">
        <v>147.00900000000001</v>
      </c>
      <c r="D310" s="10">
        <v>283.123</v>
      </c>
      <c r="E310" s="10">
        <v>17.307</v>
      </c>
      <c r="F310" s="10">
        <v>0</v>
      </c>
      <c r="G310" s="10">
        <v>0</v>
      </c>
      <c r="H310" s="10">
        <v>0</v>
      </c>
      <c r="I310" s="10">
        <v>29.08223</v>
      </c>
      <c r="J310" s="10">
        <v>29.08223</v>
      </c>
      <c r="K310" s="10">
        <f t="shared" si="24"/>
        <v>17.307</v>
      </c>
      <c r="L310" s="10">
        <f t="shared" si="25"/>
        <v>283.123</v>
      </c>
      <c r="M310" s="10">
        <f t="shared" si="26"/>
        <v>0</v>
      </c>
      <c r="N310" s="10">
        <f t="shared" si="27"/>
        <v>283.123</v>
      </c>
      <c r="O310" s="10">
        <f t="shared" si="28"/>
        <v>17.307</v>
      </c>
      <c r="P310" s="10">
        <f t="shared" si="29"/>
        <v>0</v>
      </c>
    </row>
    <row r="311" spans="1:16" ht="12.75">
      <c r="A311" s="5" t="s">
        <v>154</v>
      </c>
      <c r="B311" s="6" t="s">
        <v>155</v>
      </c>
      <c r="C311" s="7">
        <v>7917.537</v>
      </c>
      <c r="D311" s="7">
        <v>13044.48</v>
      </c>
      <c r="E311" s="7">
        <v>816.14</v>
      </c>
      <c r="F311" s="7">
        <v>150</v>
      </c>
      <c r="G311" s="7">
        <v>142.47757000000001</v>
      </c>
      <c r="H311" s="7">
        <v>151</v>
      </c>
      <c r="I311" s="7">
        <v>1.87582</v>
      </c>
      <c r="J311" s="7">
        <v>144.12048000000001</v>
      </c>
      <c r="K311" s="7">
        <f t="shared" si="24"/>
        <v>666.14</v>
      </c>
      <c r="L311" s="7">
        <f t="shared" si="25"/>
        <v>12894.48</v>
      </c>
      <c r="M311" s="7">
        <f t="shared" si="26"/>
        <v>18.379199647119368</v>
      </c>
      <c r="N311" s="7">
        <f t="shared" si="27"/>
        <v>12893.48</v>
      </c>
      <c r="O311" s="7">
        <f t="shared" si="28"/>
        <v>665.14</v>
      </c>
      <c r="P311" s="7">
        <f t="shared" si="29"/>
        <v>18.50172764476683</v>
      </c>
    </row>
    <row r="312" spans="1:16" ht="12.75">
      <c r="A312" s="8" t="s">
        <v>28</v>
      </c>
      <c r="B312" s="9" t="s">
        <v>29</v>
      </c>
      <c r="C312" s="10">
        <v>25</v>
      </c>
      <c r="D312" s="10">
        <v>25</v>
      </c>
      <c r="E312" s="10">
        <v>4.2</v>
      </c>
      <c r="F312" s="10">
        <v>0</v>
      </c>
      <c r="G312" s="10">
        <v>0</v>
      </c>
      <c r="H312" s="10">
        <v>0</v>
      </c>
      <c r="I312" s="10">
        <v>0.47582</v>
      </c>
      <c r="J312" s="10">
        <v>0.24291000000000001</v>
      </c>
      <c r="K312" s="10">
        <f t="shared" si="24"/>
        <v>4.2</v>
      </c>
      <c r="L312" s="10">
        <f t="shared" si="25"/>
        <v>25</v>
      </c>
      <c r="M312" s="10">
        <f t="shared" si="26"/>
        <v>0</v>
      </c>
      <c r="N312" s="10">
        <f t="shared" si="27"/>
        <v>25</v>
      </c>
      <c r="O312" s="10">
        <f t="shared" si="28"/>
        <v>4.2</v>
      </c>
      <c r="P312" s="10">
        <f t="shared" si="29"/>
        <v>0</v>
      </c>
    </row>
    <row r="313" spans="1:16" ht="25.5">
      <c r="A313" s="8" t="s">
        <v>46</v>
      </c>
      <c r="B313" s="9" t="s">
        <v>47</v>
      </c>
      <c r="C313" s="10">
        <v>450.858</v>
      </c>
      <c r="D313" s="10">
        <v>585.458</v>
      </c>
      <c r="E313" s="10">
        <v>34.8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34.8</v>
      </c>
      <c r="L313" s="10">
        <f t="shared" si="25"/>
        <v>585.458</v>
      </c>
      <c r="M313" s="10">
        <f t="shared" si="26"/>
        <v>0</v>
      </c>
      <c r="N313" s="10">
        <f t="shared" si="27"/>
        <v>585.458</v>
      </c>
      <c r="O313" s="10">
        <f t="shared" si="28"/>
        <v>34.8</v>
      </c>
      <c r="P313" s="10">
        <f t="shared" si="29"/>
        <v>0</v>
      </c>
    </row>
    <row r="314" spans="1:16" ht="12.75">
      <c r="A314" s="8" t="s">
        <v>64</v>
      </c>
      <c r="B314" s="9" t="s">
        <v>65</v>
      </c>
      <c r="C314" s="10">
        <v>7441.679</v>
      </c>
      <c r="D314" s="10">
        <v>12434.022</v>
      </c>
      <c r="E314" s="10">
        <v>777.14</v>
      </c>
      <c r="F314" s="10">
        <v>150</v>
      </c>
      <c r="G314" s="10">
        <v>142.47757000000001</v>
      </c>
      <c r="H314" s="10">
        <v>151</v>
      </c>
      <c r="I314" s="10">
        <v>1.4</v>
      </c>
      <c r="J314" s="10">
        <v>143.87757000000002</v>
      </c>
      <c r="K314" s="10">
        <f t="shared" si="24"/>
        <v>627.14</v>
      </c>
      <c r="L314" s="10">
        <f t="shared" si="25"/>
        <v>12284.022</v>
      </c>
      <c r="M314" s="10">
        <f t="shared" si="26"/>
        <v>19.30154154978511</v>
      </c>
      <c r="N314" s="10">
        <f t="shared" si="27"/>
        <v>12283.022</v>
      </c>
      <c r="O314" s="10">
        <f t="shared" si="28"/>
        <v>626.14</v>
      </c>
      <c r="P314" s="10">
        <f t="shared" si="29"/>
        <v>19.430218493450344</v>
      </c>
    </row>
    <row r="315" spans="1:16" ht="76.5">
      <c r="A315" s="5" t="s">
        <v>156</v>
      </c>
      <c r="B315" s="6" t="s">
        <v>157</v>
      </c>
      <c r="C315" s="7">
        <v>0</v>
      </c>
      <c r="D315" s="7">
        <v>1502.074</v>
      </c>
      <c r="E315" s="7">
        <v>107.808</v>
      </c>
      <c r="F315" s="7">
        <v>0</v>
      </c>
      <c r="G315" s="7">
        <v>0</v>
      </c>
      <c r="H315" s="7">
        <v>1502.074</v>
      </c>
      <c r="I315" s="7">
        <v>0</v>
      </c>
      <c r="J315" s="7">
        <v>0</v>
      </c>
      <c r="K315" s="7">
        <f t="shared" si="24"/>
        <v>107.808</v>
      </c>
      <c r="L315" s="7">
        <f t="shared" si="25"/>
        <v>1502.074</v>
      </c>
      <c r="M315" s="7">
        <f t="shared" si="26"/>
        <v>0</v>
      </c>
      <c r="N315" s="7">
        <f t="shared" si="27"/>
        <v>0</v>
      </c>
      <c r="O315" s="7">
        <f t="shared" si="28"/>
        <v>-1394.266</v>
      </c>
      <c r="P315" s="7">
        <f t="shared" si="29"/>
        <v>1393.2862125259721</v>
      </c>
    </row>
    <row r="316" spans="1:16" ht="25.5">
      <c r="A316" s="8" t="s">
        <v>158</v>
      </c>
      <c r="B316" s="9" t="s">
        <v>159</v>
      </c>
      <c r="C316" s="10">
        <v>0</v>
      </c>
      <c r="D316" s="10">
        <v>1502.074</v>
      </c>
      <c r="E316" s="10">
        <v>107.808</v>
      </c>
      <c r="F316" s="10">
        <v>0</v>
      </c>
      <c r="G316" s="10">
        <v>0</v>
      </c>
      <c r="H316" s="10">
        <v>1502.074</v>
      </c>
      <c r="I316" s="10">
        <v>0</v>
      </c>
      <c r="J316" s="10">
        <v>0</v>
      </c>
      <c r="K316" s="10">
        <f t="shared" si="24"/>
        <v>107.808</v>
      </c>
      <c r="L316" s="10">
        <f t="shared" si="25"/>
        <v>1502.074</v>
      </c>
      <c r="M316" s="10">
        <f t="shared" si="26"/>
        <v>0</v>
      </c>
      <c r="N316" s="10">
        <f t="shared" si="27"/>
        <v>0</v>
      </c>
      <c r="O316" s="10">
        <f t="shared" si="28"/>
        <v>-1394.266</v>
      </c>
      <c r="P316" s="10">
        <f t="shared" si="29"/>
        <v>1393.2862125259721</v>
      </c>
    </row>
    <row r="317" spans="1:16" ht="12.75">
      <c r="A317" s="5" t="s">
        <v>160</v>
      </c>
      <c r="B317" s="6" t="s">
        <v>63</v>
      </c>
      <c r="C317" s="7">
        <v>25.2</v>
      </c>
      <c r="D317" s="7">
        <v>25.2</v>
      </c>
      <c r="E317" s="7">
        <v>2.1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2.1</v>
      </c>
      <c r="L317" s="7">
        <f t="shared" si="25"/>
        <v>25.2</v>
      </c>
      <c r="M317" s="7">
        <f t="shared" si="26"/>
        <v>0</v>
      </c>
      <c r="N317" s="7">
        <f t="shared" si="27"/>
        <v>25.2</v>
      </c>
      <c r="O317" s="7">
        <f t="shared" si="28"/>
        <v>2.1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25.2</v>
      </c>
      <c r="D318" s="10">
        <v>25.2</v>
      </c>
      <c r="E318" s="10">
        <v>2.1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2.1</v>
      </c>
      <c r="L318" s="10">
        <f t="shared" si="25"/>
        <v>25.2</v>
      </c>
      <c r="M318" s="10">
        <f t="shared" si="26"/>
        <v>0</v>
      </c>
      <c r="N318" s="10">
        <f t="shared" si="27"/>
        <v>25.2</v>
      </c>
      <c r="O318" s="10">
        <f t="shared" si="28"/>
        <v>2.1</v>
      </c>
      <c r="P318" s="10">
        <f t="shared" si="29"/>
        <v>0</v>
      </c>
    </row>
    <row r="319" spans="1:16" ht="12.75">
      <c r="A319" s="5" t="s">
        <v>161</v>
      </c>
      <c r="B319" s="6" t="s">
        <v>162</v>
      </c>
      <c r="C319" s="7">
        <v>671.2280000000001</v>
      </c>
      <c r="D319" s="7">
        <v>671.2280000000001</v>
      </c>
      <c r="E319" s="7">
        <v>51.25</v>
      </c>
      <c r="F319" s="7">
        <v>3.52866</v>
      </c>
      <c r="G319" s="7">
        <v>0</v>
      </c>
      <c r="H319" s="7">
        <v>0</v>
      </c>
      <c r="I319" s="7">
        <v>3.52866</v>
      </c>
      <c r="J319" s="7">
        <v>0</v>
      </c>
      <c r="K319" s="7">
        <f t="shared" si="24"/>
        <v>47.72134</v>
      </c>
      <c r="L319" s="7">
        <f t="shared" si="25"/>
        <v>667.6993400000001</v>
      </c>
      <c r="M319" s="7">
        <f t="shared" si="26"/>
        <v>6.885190243902439</v>
      </c>
      <c r="N319" s="7">
        <f t="shared" si="27"/>
        <v>671.2280000000001</v>
      </c>
      <c r="O319" s="7">
        <f t="shared" si="28"/>
        <v>51.25</v>
      </c>
      <c r="P319" s="7">
        <f t="shared" si="29"/>
        <v>0</v>
      </c>
    </row>
    <row r="320" spans="1:16" ht="25.5">
      <c r="A320" s="8" t="s">
        <v>163</v>
      </c>
      <c r="B320" s="9" t="s">
        <v>164</v>
      </c>
      <c r="C320" s="10">
        <v>671.2280000000001</v>
      </c>
      <c r="D320" s="10">
        <v>671.2280000000001</v>
      </c>
      <c r="E320" s="10">
        <v>51.25</v>
      </c>
      <c r="F320" s="10">
        <v>3.52866</v>
      </c>
      <c r="G320" s="10">
        <v>0</v>
      </c>
      <c r="H320" s="10">
        <v>0</v>
      </c>
      <c r="I320" s="10">
        <v>3.52866</v>
      </c>
      <c r="J320" s="10">
        <v>0</v>
      </c>
      <c r="K320" s="10">
        <f t="shared" si="24"/>
        <v>47.72134</v>
      </c>
      <c r="L320" s="10">
        <f t="shared" si="25"/>
        <v>667.6993400000001</v>
      </c>
      <c r="M320" s="10">
        <f t="shared" si="26"/>
        <v>6.885190243902439</v>
      </c>
      <c r="N320" s="10">
        <f t="shared" si="27"/>
        <v>671.2280000000001</v>
      </c>
      <c r="O320" s="10">
        <f t="shared" si="28"/>
        <v>51.25</v>
      </c>
      <c r="P320" s="10">
        <f t="shared" si="29"/>
        <v>0</v>
      </c>
    </row>
    <row r="321" spans="1:16" ht="12.75">
      <c r="A321" s="5" t="s">
        <v>165</v>
      </c>
      <c r="B321" s="6" t="s">
        <v>166</v>
      </c>
      <c r="C321" s="7">
        <v>57648.312999999995</v>
      </c>
      <c r="D321" s="7">
        <v>58729.513000000006</v>
      </c>
      <c r="E321" s="7">
        <v>3049.4629999999993</v>
      </c>
      <c r="F321" s="7">
        <v>509.56404000000003</v>
      </c>
      <c r="G321" s="7">
        <v>12.82887</v>
      </c>
      <c r="H321" s="7">
        <v>398.19039999999995</v>
      </c>
      <c r="I321" s="7">
        <v>164.09122000000002</v>
      </c>
      <c r="J321" s="7">
        <v>938.9282700000001</v>
      </c>
      <c r="K321" s="7">
        <f t="shared" si="24"/>
        <v>2539.898959999999</v>
      </c>
      <c r="L321" s="7">
        <f t="shared" si="25"/>
        <v>58219.94896000001</v>
      </c>
      <c r="M321" s="7">
        <f t="shared" si="26"/>
        <v>16.70995975356973</v>
      </c>
      <c r="N321" s="7">
        <f t="shared" si="27"/>
        <v>58331.32260000001</v>
      </c>
      <c r="O321" s="7">
        <f t="shared" si="28"/>
        <v>2651.2725999999993</v>
      </c>
      <c r="P321" s="7">
        <f t="shared" si="29"/>
        <v>13.057721966129776</v>
      </c>
    </row>
    <row r="322" spans="1:16" ht="25.5">
      <c r="A322" s="5" t="s">
        <v>167</v>
      </c>
      <c r="B322" s="6" t="s">
        <v>69</v>
      </c>
      <c r="C322" s="7">
        <v>1186.031</v>
      </c>
      <c r="D322" s="7">
        <v>1186.031</v>
      </c>
      <c r="E322" s="7">
        <v>88.713</v>
      </c>
      <c r="F322" s="7">
        <v>0.7133900000000001</v>
      </c>
      <c r="G322" s="7">
        <v>0</v>
      </c>
      <c r="H322" s="7">
        <v>0.15940000000000001</v>
      </c>
      <c r="I322" s="7">
        <v>0.7133900000000001</v>
      </c>
      <c r="J322" s="7">
        <v>0.7133900000000001</v>
      </c>
      <c r="K322" s="7">
        <f t="shared" si="24"/>
        <v>87.99960999999999</v>
      </c>
      <c r="L322" s="7">
        <f t="shared" si="25"/>
        <v>1185.31761</v>
      </c>
      <c r="M322" s="7">
        <f t="shared" si="26"/>
        <v>0.8041549716501528</v>
      </c>
      <c r="N322" s="7">
        <f t="shared" si="27"/>
        <v>1185.8716</v>
      </c>
      <c r="O322" s="7">
        <f t="shared" si="28"/>
        <v>88.55359999999999</v>
      </c>
      <c r="P322" s="7">
        <f t="shared" si="29"/>
        <v>0.17968054287421237</v>
      </c>
    </row>
    <row r="323" spans="1:16" ht="12.75">
      <c r="A323" s="8" t="s">
        <v>22</v>
      </c>
      <c r="B323" s="9" t="s">
        <v>23</v>
      </c>
      <c r="C323" s="10">
        <v>915.36</v>
      </c>
      <c r="D323" s="10">
        <v>915.36</v>
      </c>
      <c r="E323" s="10">
        <v>70.793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70.793</v>
      </c>
      <c r="L323" s="10">
        <f t="shared" si="25"/>
        <v>915.36</v>
      </c>
      <c r="M323" s="10">
        <f t="shared" si="26"/>
        <v>0</v>
      </c>
      <c r="N323" s="10">
        <f t="shared" si="27"/>
        <v>915.36</v>
      </c>
      <c r="O323" s="10">
        <f t="shared" si="28"/>
        <v>70.793</v>
      </c>
      <c r="P323" s="10">
        <f t="shared" si="29"/>
        <v>0</v>
      </c>
    </row>
    <row r="324" spans="1:16" ht="12.75">
      <c r="A324" s="8" t="s">
        <v>24</v>
      </c>
      <c r="B324" s="9" t="s">
        <v>25</v>
      </c>
      <c r="C324" s="10">
        <v>201.379</v>
      </c>
      <c r="D324" s="10">
        <v>201.379</v>
      </c>
      <c r="E324" s="10">
        <v>15.574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15.574</v>
      </c>
      <c r="L324" s="10">
        <f t="shared" si="25"/>
        <v>201.379</v>
      </c>
      <c r="M324" s="10">
        <f t="shared" si="26"/>
        <v>0</v>
      </c>
      <c r="N324" s="10">
        <f t="shared" si="27"/>
        <v>201.379</v>
      </c>
      <c r="O324" s="10">
        <f t="shared" si="28"/>
        <v>15.574</v>
      </c>
      <c r="P324" s="10">
        <f t="shared" si="29"/>
        <v>0</v>
      </c>
    </row>
    <row r="325" spans="1:16" ht="12.75">
      <c r="A325" s="8" t="s">
        <v>26</v>
      </c>
      <c r="B325" s="9" t="s">
        <v>27</v>
      </c>
      <c r="C325" s="10">
        <v>7.935</v>
      </c>
      <c r="D325" s="10">
        <v>7.935</v>
      </c>
      <c r="E325" s="10">
        <v>0.661</v>
      </c>
      <c r="F325" s="10">
        <v>0.66</v>
      </c>
      <c r="G325" s="10">
        <v>0</v>
      </c>
      <c r="H325" s="10">
        <v>0</v>
      </c>
      <c r="I325" s="10">
        <v>0.66</v>
      </c>
      <c r="J325" s="10">
        <v>0.66</v>
      </c>
      <c r="K325" s="10">
        <f t="shared" si="24"/>
        <v>0.0010000000000000009</v>
      </c>
      <c r="L325" s="10">
        <f t="shared" si="25"/>
        <v>7.2749999999999995</v>
      </c>
      <c r="M325" s="10">
        <f t="shared" si="26"/>
        <v>99.84871406959152</v>
      </c>
      <c r="N325" s="10">
        <f t="shared" si="27"/>
        <v>7.935</v>
      </c>
      <c r="O325" s="10">
        <f t="shared" si="28"/>
        <v>0.661</v>
      </c>
      <c r="P325" s="10">
        <f t="shared" si="29"/>
        <v>0</v>
      </c>
    </row>
    <row r="326" spans="1:16" ht="12.75">
      <c r="A326" s="8" t="s">
        <v>28</v>
      </c>
      <c r="B326" s="9" t="s">
        <v>29</v>
      </c>
      <c r="C326" s="10">
        <v>12.11</v>
      </c>
      <c r="D326" s="10">
        <v>12.11</v>
      </c>
      <c r="E326" s="10">
        <v>1.0110000000000001</v>
      </c>
      <c r="F326" s="10">
        <v>0.05339</v>
      </c>
      <c r="G326" s="10">
        <v>0</v>
      </c>
      <c r="H326" s="10">
        <v>0</v>
      </c>
      <c r="I326" s="10">
        <v>0.05339</v>
      </c>
      <c r="J326" s="10">
        <v>0.05339</v>
      </c>
      <c r="K326" s="10">
        <f aca="true" t="shared" si="30" ref="K326:K389">E326-F326</f>
        <v>0.9576100000000001</v>
      </c>
      <c r="L326" s="10">
        <f aca="true" t="shared" si="31" ref="L326:L389">D326-F326</f>
        <v>12.05661</v>
      </c>
      <c r="M326" s="10">
        <f aca="true" t="shared" si="32" ref="M326:M389">IF(E326=0,0,(F326/E326)*100)</f>
        <v>5.280909990108802</v>
      </c>
      <c r="N326" s="10">
        <f aca="true" t="shared" si="33" ref="N326:N389">D326-H326</f>
        <v>12.11</v>
      </c>
      <c r="O326" s="10">
        <f aca="true" t="shared" si="34" ref="O326:O389">E326-H326</f>
        <v>1.0110000000000001</v>
      </c>
      <c r="P326" s="10">
        <f aca="true" t="shared" si="35" ref="P326:P389">IF(E326=0,0,(H326/E326)*100)</f>
        <v>0</v>
      </c>
    </row>
    <row r="327" spans="1:16" ht="12.75">
      <c r="A327" s="8" t="s">
        <v>30</v>
      </c>
      <c r="B327" s="9" t="s">
        <v>31</v>
      </c>
      <c r="C327" s="10">
        <v>5.16</v>
      </c>
      <c r="D327" s="10">
        <v>5.16</v>
      </c>
      <c r="E327" s="10">
        <v>0.16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0.16</v>
      </c>
      <c r="L327" s="10">
        <f t="shared" si="31"/>
        <v>5.16</v>
      </c>
      <c r="M327" s="10">
        <f t="shared" si="32"/>
        <v>0</v>
      </c>
      <c r="N327" s="10">
        <f t="shared" si="33"/>
        <v>5.16</v>
      </c>
      <c r="O327" s="10">
        <f t="shared" si="34"/>
        <v>0.16</v>
      </c>
      <c r="P327" s="10">
        <f t="shared" si="35"/>
        <v>0</v>
      </c>
    </row>
    <row r="328" spans="1:16" ht="12.75">
      <c r="A328" s="8" t="s">
        <v>32</v>
      </c>
      <c r="B328" s="9" t="s">
        <v>33</v>
      </c>
      <c r="C328" s="10">
        <v>33.415</v>
      </c>
      <c r="D328" s="10">
        <v>33.415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33.415</v>
      </c>
      <c r="M328" s="10">
        <f t="shared" si="32"/>
        <v>0</v>
      </c>
      <c r="N328" s="10">
        <f t="shared" si="33"/>
        <v>33.415</v>
      </c>
      <c r="O328" s="10">
        <f t="shared" si="34"/>
        <v>0</v>
      </c>
      <c r="P328" s="10">
        <f t="shared" si="35"/>
        <v>0</v>
      </c>
    </row>
    <row r="329" spans="1:16" ht="12.75">
      <c r="A329" s="8" t="s">
        <v>34</v>
      </c>
      <c r="B329" s="9" t="s">
        <v>35</v>
      </c>
      <c r="C329" s="10">
        <v>0.673</v>
      </c>
      <c r="D329" s="10">
        <v>0.673</v>
      </c>
      <c r="E329" s="10">
        <v>0.074</v>
      </c>
      <c r="F329" s="10">
        <v>0</v>
      </c>
      <c r="G329" s="10">
        <v>0</v>
      </c>
      <c r="H329" s="10">
        <v>0.0194</v>
      </c>
      <c r="I329" s="10">
        <v>0</v>
      </c>
      <c r="J329" s="10">
        <v>0</v>
      </c>
      <c r="K329" s="10">
        <f t="shared" si="30"/>
        <v>0.074</v>
      </c>
      <c r="L329" s="10">
        <f t="shared" si="31"/>
        <v>0.673</v>
      </c>
      <c r="M329" s="10">
        <f t="shared" si="32"/>
        <v>0</v>
      </c>
      <c r="N329" s="10">
        <f t="shared" si="33"/>
        <v>0.6536000000000001</v>
      </c>
      <c r="O329" s="10">
        <f t="shared" si="34"/>
        <v>0.054599999999999996</v>
      </c>
      <c r="P329" s="10">
        <f t="shared" si="35"/>
        <v>26.21621621621622</v>
      </c>
    </row>
    <row r="330" spans="1:16" ht="12.75">
      <c r="A330" s="8" t="s">
        <v>36</v>
      </c>
      <c r="B330" s="9" t="s">
        <v>37</v>
      </c>
      <c r="C330" s="10">
        <v>9.999</v>
      </c>
      <c r="D330" s="10">
        <v>9.999</v>
      </c>
      <c r="E330" s="10">
        <v>0.44</v>
      </c>
      <c r="F330" s="10">
        <v>0</v>
      </c>
      <c r="G330" s="10">
        <v>0</v>
      </c>
      <c r="H330" s="10">
        <v>0.14</v>
      </c>
      <c r="I330" s="10">
        <v>0</v>
      </c>
      <c r="J330" s="10">
        <v>0</v>
      </c>
      <c r="K330" s="10">
        <f t="shared" si="30"/>
        <v>0.44</v>
      </c>
      <c r="L330" s="10">
        <f t="shared" si="31"/>
        <v>9.999</v>
      </c>
      <c r="M330" s="10">
        <f t="shared" si="32"/>
        <v>0</v>
      </c>
      <c r="N330" s="10">
        <f t="shared" si="33"/>
        <v>9.859</v>
      </c>
      <c r="O330" s="10">
        <f t="shared" si="34"/>
        <v>0.3</v>
      </c>
      <c r="P330" s="10">
        <f t="shared" si="35"/>
        <v>31.818181818181824</v>
      </c>
    </row>
    <row r="331" spans="1:16" ht="25.5">
      <c r="A331" s="5" t="s">
        <v>168</v>
      </c>
      <c r="B331" s="6" t="s">
        <v>169</v>
      </c>
      <c r="C331" s="7">
        <v>1149</v>
      </c>
      <c r="D331" s="7">
        <v>1002.2</v>
      </c>
      <c r="E331" s="7">
        <v>35.6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35.6</v>
      </c>
      <c r="L331" s="7">
        <f t="shared" si="31"/>
        <v>1002.2</v>
      </c>
      <c r="M331" s="7">
        <f t="shared" si="32"/>
        <v>0</v>
      </c>
      <c r="N331" s="7">
        <f t="shared" si="33"/>
        <v>1002.2</v>
      </c>
      <c r="O331" s="7">
        <f t="shared" si="34"/>
        <v>35.6</v>
      </c>
      <c r="P331" s="7">
        <f t="shared" si="35"/>
        <v>0</v>
      </c>
    </row>
    <row r="332" spans="1:16" ht="12.75">
      <c r="A332" s="8" t="s">
        <v>26</v>
      </c>
      <c r="B332" s="9" t="s">
        <v>27</v>
      </c>
      <c r="C332" s="10">
        <v>402.2</v>
      </c>
      <c r="D332" s="10">
        <v>402.2</v>
      </c>
      <c r="E332" s="10">
        <v>30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30</v>
      </c>
      <c r="L332" s="10">
        <f t="shared" si="31"/>
        <v>402.2</v>
      </c>
      <c r="M332" s="10">
        <f t="shared" si="32"/>
        <v>0</v>
      </c>
      <c r="N332" s="10">
        <f t="shared" si="33"/>
        <v>402.2</v>
      </c>
      <c r="O332" s="10">
        <f t="shared" si="34"/>
        <v>30</v>
      </c>
      <c r="P332" s="10">
        <f t="shared" si="35"/>
        <v>0</v>
      </c>
    </row>
    <row r="333" spans="1:16" ht="12.75">
      <c r="A333" s="8" t="s">
        <v>28</v>
      </c>
      <c r="B333" s="9" t="s">
        <v>29</v>
      </c>
      <c r="C333" s="10">
        <v>678.6</v>
      </c>
      <c r="D333" s="10">
        <v>231.8</v>
      </c>
      <c r="E333" s="10">
        <v>5.6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5.6</v>
      </c>
      <c r="L333" s="10">
        <f t="shared" si="31"/>
        <v>231.8</v>
      </c>
      <c r="M333" s="10">
        <f t="shared" si="32"/>
        <v>0</v>
      </c>
      <c r="N333" s="10">
        <f t="shared" si="33"/>
        <v>231.8</v>
      </c>
      <c r="O333" s="10">
        <f t="shared" si="34"/>
        <v>5.6</v>
      </c>
      <c r="P333" s="10">
        <f t="shared" si="35"/>
        <v>0</v>
      </c>
    </row>
    <row r="334" spans="1:16" ht="25.5">
      <c r="A334" s="8" t="s">
        <v>46</v>
      </c>
      <c r="B334" s="9" t="s">
        <v>47</v>
      </c>
      <c r="C334" s="10">
        <v>0</v>
      </c>
      <c r="D334" s="10">
        <v>300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300</v>
      </c>
      <c r="M334" s="10">
        <f t="shared" si="32"/>
        <v>0</v>
      </c>
      <c r="N334" s="10">
        <f t="shared" si="33"/>
        <v>300</v>
      </c>
      <c r="O334" s="10">
        <f t="shared" si="34"/>
        <v>0</v>
      </c>
      <c r="P334" s="10">
        <f t="shared" si="35"/>
        <v>0</v>
      </c>
    </row>
    <row r="335" spans="1:16" ht="12.75">
      <c r="A335" s="8" t="s">
        <v>64</v>
      </c>
      <c r="B335" s="9" t="s">
        <v>65</v>
      </c>
      <c r="C335" s="10">
        <v>68.2</v>
      </c>
      <c r="D335" s="10">
        <v>68.2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68.2</v>
      </c>
      <c r="M335" s="10">
        <f t="shared" si="32"/>
        <v>0</v>
      </c>
      <c r="N335" s="10">
        <f t="shared" si="33"/>
        <v>68.2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170</v>
      </c>
      <c r="B336" s="6" t="s">
        <v>171</v>
      </c>
      <c r="C336" s="7">
        <v>6426.6</v>
      </c>
      <c r="D336" s="7">
        <v>6684.9</v>
      </c>
      <c r="E336" s="7">
        <v>515.05</v>
      </c>
      <c r="F336" s="7">
        <v>43.39928999999999</v>
      </c>
      <c r="G336" s="7">
        <v>0</v>
      </c>
      <c r="H336" s="7">
        <v>9.01039</v>
      </c>
      <c r="I336" s="7">
        <v>43.39928999999999</v>
      </c>
      <c r="J336" s="7">
        <v>43.39928999999999</v>
      </c>
      <c r="K336" s="7">
        <f t="shared" si="30"/>
        <v>471.65070999999995</v>
      </c>
      <c r="L336" s="7">
        <f t="shared" si="31"/>
        <v>6641.500709999999</v>
      </c>
      <c r="M336" s="7">
        <f t="shared" si="32"/>
        <v>8.426228521502766</v>
      </c>
      <c r="N336" s="7">
        <f t="shared" si="33"/>
        <v>6675.889609999999</v>
      </c>
      <c r="O336" s="7">
        <f t="shared" si="34"/>
        <v>506.03961</v>
      </c>
      <c r="P336" s="7">
        <f t="shared" si="35"/>
        <v>1.7494204446170274</v>
      </c>
    </row>
    <row r="337" spans="1:16" ht="12.75">
      <c r="A337" s="8" t="s">
        <v>22</v>
      </c>
      <c r="B337" s="9" t="s">
        <v>23</v>
      </c>
      <c r="C337" s="10">
        <v>3866</v>
      </c>
      <c r="D337" s="10">
        <v>3844</v>
      </c>
      <c r="E337" s="10">
        <v>350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350</v>
      </c>
      <c r="L337" s="10">
        <f t="shared" si="31"/>
        <v>3844</v>
      </c>
      <c r="M337" s="10">
        <f t="shared" si="32"/>
        <v>0</v>
      </c>
      <c r="N337" s="10">
        <f t="shared" si="33"/>
        <v>3844</v>
      </c>
      <c r="O337" s="10">
        <f t="shared" si="34"/>
        <v>350</v>
      </c>
      <c r="P337" s="10">
        <f t="shared" si="35"/>
        <v>0</v>
      </c>
    </row>
    <row r="338" spans="1:16" ht="12.75">
      <c r="A338" s="8" t="s">
        <v>24</v>
      </c>
      <c r="B338" s="9" t="s">
        <v>25</v>
      </c>
      <c r="C338" s="10">
        <v>850.5</v>
      </c>
      <c r="D338" s="10">
        <v>872.5</v>
      </c>
      <c r="E338" s="10">
        <v>80.15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80.15</v>
      </c>
      <c r="L338" s="10">
        <f t="shared" si="31"/>
        <v>872.5</v>
      </c>
      <c r="M338" s="10">
        <f t="shared" si="32"/>
        <v>0</v>
      </c>
      <c r="N338" s="10">
        <f t="shared" si="33"/>
        <v>872.5</v>
      </c>
      <c r="O338" s="10">
        <f t="shared" si="34"/>
        <v>80.15</v>
      </c>
      <c r="P338" s="10">
        <f t="shared" si="35"/>
        <v>0</v>
      </c>
    </row>
    <row r="339" spans="1:16" ht="12.75">
      <c r="A339" s="8" t="s">
        <v>26</v>
      </c>
      <c r="B339" s="9" t="s">
        <v>27</v>
      </c>
      <c r="C339" s="10">
        <v>261</v>
      </c>
      <c r="D339" s="10">
        <v>283</v>
      </c>
      <c r="E339" s="10">
        <v>7</v>
      </c>
      <c r="F339" s="10">
        <v>6.7867</v>
      </c>
      <c r="G339" s="10">
        <v>0</v>
      </c>
      <c r="H339" s="10">
        <v>0</v>
      </c>
      <c r="I339" s="10">
        <v>6.7867</v>
      </c>
      <c r="J339" s="10">
        <v>6.7867</v>
      </c>
      <c r="K339" s="10">
        <f t="shared" si="30"/>
        <v>0.21330000000000027</v>
      </c>
      <c r="L339" s="10">
        <f t="shared" si="31"/>
        <v>276.2133</v>
      </c>
      <c r="M339" s="10">
        <f t="shared" si="32"/>
        <v>96.95285714285714</v>
      </c>
      <c r="N339" s="10">
        <f t="shared" si="33"/>
        <v>283</v>
      </c>
      <c r="O339" s="10">
        <f t="shared" si="34"/>
        <v>7</v>
      </c>
      <c r="P339" s="10">
        <f t="shared" si="35"/>
        <v>0</v>
      </c>
    </row>
    <row r="340" spans="1:16" ht="12.75">
      <c r="A340" s="8" t="s">
        <v>28</v>
      </c>
      <c r="B340" s="9" t="s">
        <v>29</v>
      </c>
      <c r="C340" s="10">
        <v>714.2</v>
      </c>
      <c r="D340" s="10">
        <v>950.5</v>
      </c>
      <c r="E340" s="10">
        <v>10</v>
      </c>
      <c r="F340" s="10">
        <v>36.61259</v>
      </c>
      <c r="G340" s="10">
        <v>0</v>
      </c>
      <c r="H340" s="10">
        <v>7.60248</v>
      </c>
      <c r="I340" s="10">
        <v>36.61259</v>
      </c>
      <c r="J340" s="10">
        <v>36.61259</v>
      </c>
      <c r="K340" s="10">
        <f t="shared" si="30"/>
        <v>-26.612589999999997</v>
      </c>
      <c r="L340" s="10">
        <f t="shared" si="31"/>
        <v>913.88741</v>
      </c>
      <c r="M340" s="10">
        <f t="shared" si="32"/>
        <v>366.1259</v>
      </c>
      <c r="N340" s="10">
        <f t="shared" si="33"/>
        <v>942.89752</v>
      </c>
      <c r="O340" s="10">
        <f t="shared" si="34"/>
        <v>2.39752</v>
      </c>
      <c r="P340" s="10">
        <f t="shared" si="35"/>
        <v>76.0248</v>
      </c>
    </row>
    <row r="341" spans="1:16" ht="12.75">
      <c r="A341" s="8" t="s">
        <v>30</v>
      </c>
      <c r="B341" s="9" t="s">
        <v>31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1.6</v>
      </c>
      <c r="M341" s="10">
        <f t="shared" si="32"/>
        <v>0</v>
      </c>
      <c r="N341" s="10">
        <f t="shared" si="33"/>
        <v>1.6</v>
      </c>
      <c r="O341" s="10">
        <f t="shared" si="34"/>
        <v>0</v>
      </c>
      <c r="P341" s="10">
        <f t="shared" si="35"/>
        <v>0</v>
      </c>
    </row>
    <row r="342" spans="1:16" ht="12.75">
      <c r="A342" s="8" t="s">
        <v>32</v>
      </c>
      <c r="B342" s="9" t="s">
        <v>33</v>
      </c>
      <c r="C342" s="10">
        <v>684.4</v>
      </c>
      <c r="D342" s="10">
        <v>684.4</v>
      </c>
      <c r="E342" s="10">
        <v>66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66</v>
      </c>
      <c r="L342" s="10">
        <f t="shared" si="31"/>
        <v>684.4</v>
      </c>
      <c r="M342" s="10">
        <f t="shared" si="32"/>
        <v>0</v>
      </c>
      <c r="N342" s="10">
        <f t="shared" si="33"/>
        <v>684.4</v>
      </c>
      <c r="O342" s="10">
        <f t="shared" si="34"/>
        <v>66</v>
      </c>
      <c r="P342" s="10">
        <f t="shared" si="35"/>
        <v>0</v>
      </c>
    </row>
    <row r="343" spans="1:16" ht="12.75">
      <c r="A343" s="8" t="s">
        <v>34</v>
      </c>
      <c r="B343" s="9" t="s">
        <v>35</v>
      </c>
      <c r="C343" s="10">
        <v>4.8</v>
      </c>
      <c r="D343" s="10">
        <v>4.8</v>
      </c>
      <c r="E343" s="10">
        <v>0.3</v>
      </c>
      <c r="F343" s="10">
        <v>0</v>
      </c>
      <c r="G343" s="10">
        <v>0</v>
      </c>
      <c r="H343" s="10">
        <v>0.36414</v>
      </c>
      <c r="I343" s="10">
        <v>0</v>
      </c>
      <c r="J343" s="10">
        <v>0</v>
      </c>
      <c r="K343" s="10">
        <f t="shared" si="30"/>
        <v>0.3</v>
      </c>
      <c r="L343" s="10">
        <f t="shared" si="31"/>
        <v>4.8</v>
      </c>
      <c r="M343" s="10">
        <f t="shared" si="32"/>
        <v>0</v>
      </c>
      <c r="N343" s="10">
        <f t="shared" si="33"/>
        <v>4.43586</v>
      </c>
      <c r="O343" s="10">
        <f t="shared" si="34"/>
        <v>-0.06414000000000003</v>
      </c>
      <c r="P343" s="10">
        <f t="shared" si="35"/>
        <v>121.38000000000002</v>
      </c>
    </row>
    <row r="344" spans="1:16" ht="12.75">
      <c r="A344" s="8" t="s">
        <v>36</v>
      </c>
      <c r="B344" s="9" t="s">
        <v>37</v>
      </c>
      <c r="C344" s="10">
        <v>26.6</v>
      </c>
      <c r="D344" s="10">
        <v>44.1</v>
      </c>
      <c r="E344" s="10">
        <v>1.6</v>
      </c>
      <c r="F344" s="10">
        <v>0</v>
      </c>
      <c r="G344" s="10">
        <v>0</v>
      </c>
      <c r="H344" s="10">
        <v>1.04377</v>
      </c>
      <c r="I344" s="10">
        <v>0</v>
      </c>
      <c r="J344" s="10">
        <v>0</v>
      </c>
      <c r="K344" s="10">
        <f t="shared" si="30"/>
        <v>1.6</v>
      </c>
      <c r="L344" s="10">
        <f t="shared" si="31"/>
        <v>44.1</v>
      </c>
      <c r="M344" s="10">
        <f t="shared" si="32"/>
        <v>0</v>
      </c>
      <c r="N344" s="10">
        <f t="shared" si="33"/>
        <v>43.05623</v>
      </c>
      <c r="O344" s="10">
        <f t="shared" si="34"/>
        <v>0.55623</v>
      </c>
      <c r="P344" s="10">
        <f t="shared" si="35"/>
        <v>65.235625</v>
      </c>
    </row>
    <row r="345" spans="1:16" ht="12.75">
      <c r="A345" s="8" t="s">
        <v>38</v>
      </c>
      <c r="B345" s="9" t="s">
        <v>39</v>
      </c>
      <c r="C345" s="10">
        <v>17.5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0</v>
      </c>
      <c r="M345" s="10">
        <f t="shared" si="32"/>
        <v>0</v>
      </c>
      <c r="N345" s="10">
        <f t="shared" si="33"/>
        <v>0</v>
      </c>
      <c r="O345" s="10">
        <f t="shared" si="34"/>
        <v>0</v>
      </c>
      <c r="P345" s="10">
        <f t="shared" si="35"/>
        <v>0</v>
      </c>
    </row>
    <row r="346" spans="1:16" ht="25.5">
      <c r="A346" s="5" t="s">
        <v>172</v>
      </c>
      <c r="B346" s="6" t="s">
        <v>173</v>
      </c>
      <c r="C346" s="7">
        <v>4727.2</v>
      </c>
      <c r="D346" s="7">
        <v>4875.7</v>
      </c>
      <c r="E346" s="7">
        <v>369.1</v>
      </c>
      <c r="F346" s="7">
        <v>31.094</v>
      </c>
      <c r="G346" s="7">
        <v>0</v>
      </c>
      <c r="H346" s="7">
        <v>32.96511</v>
      </c>
      <c r="I346" s="7">
        <v>0</v>
      </c>
      <c r="J346" s="7">
        <v>172.16913</v>
      </c>
      <c r="K346" s="7">
        <f t="shared" si="30"/>
        <v>338.00600000000003</v>
      </c>
      <c r="L346" s="7">
        <f t="shared" si="31"/>
        <v>4844.606</v>
      </c>
      <c r="M346" s="7">
        <f t="shared" si="32"/>
        <v>8.424275264156055</v>
      </c>
      <c r="N346" s="7">
        <f t="shared" si="33"/>
        <v>4842.73489</v>
      </c>
      <c r="O346" s="7">
        <f t="shared" si="34"/>
        <v>336.13489000000004</v>
      </c>
      <c r="P346" s="7">
        <f t="shared" si="35"/>
        <v>8.931213763207802</v>
      </c>
    </row>
    <row r="347" spans="1:16" ht="12.75">
      <c r="A347" s="8" t="s">
        <v>22</v>
      </c>
      <c r="B347" s="9" t="s">
        <v>23</v>
      </c>
      <c r="C347" s="10">
        <v>3445</v>
      </c>
      <c r="D347" s="10">
        <v>3533.7</v>
      </c>
      <c r="E347" s="10">
        <v>274.1</v>
      </c>
      <c r="F347" s="10">
        <v>0</v>
      </c>
      <c r="G347" s="10">
        <v>0</v>
      </c>
      <c r="H347" s="10">
        <v>0</v>
      </c>
      <c r="I347" s="10">
        <v>0</v>
      </c>
      <c r="J347" s="10">
        <v>133.59308</v>
      </c>
      <c r="K347" s="10">
        <f t="shared" si="30"/>
        <v>274.1</v>
      </c>
      <c r="L347" s="10">
        <f t="shared" si="31"/>
        <v>3533.7</v>
      </c>
      <c r="M347" s="10">
        <f t="shared" si="32"/>
        <v>0</v>
      </c>
      <c r="N347" s="10">
        <f t="shared" si="33"/>
        <v>3533.7</v>
      </c>
      <c r="O347" s="10">
        <f t="shared" si="34"/>
        <v>274.1</v>
      </c>
      <c r="P347" s="10">
        <f t="shared" si="35"/>
        <v>0</v>
      </c>
    </row>
    <row r="348" spans="1:16" ht="12.75">
      <c r="A348" s="8" t="s">
        <v>24</v>
      </c>
      <c r="B348" s="9" t="s">
        <v>25</v>
      </c>
      <c r="C348" s="10">
        <v>757.9</v>
      </c>
      <c r="D348" s="10">
        <v>777.4</v>
      </c>
      <c r="E348" s="10">
        <v>60.1</v>
      </c>
      <c r="F348" s="10">
        <v>0</v>
      </c>
      <c r="G348" s="10">
        <v>0</v>
      </c>
      <c r="H348" s="10">
        <v>0</v>
      </c>
      <c r="I348" s="10">
        <v>0</v>
      </c>
      <c r="J348" s="10">
        <v>38.57605</v>
      </c>
      <c r="K348" s="10">
        <f t="shared" si="30"/>
        <v>60.1</v>
      </c>
      <c r="L348" s="10">
        <f t="shared" si="31"/>
        <v>777.4</v>
      </c>
      <c r="M348" s="10">
        <f t="shared" si="32"/>
        <v>0</v>
      </c>
      <c r="N348" s="10">
        <f t="shared" si="33"/>
        <v>777.4</v>
      </c>
      <c r="O348" s="10">
        <f t="shared" si="34"/>
        <v>60.1</v>
      </c>
      <c r="P348" s="10">
        <f t="shared" si="35"/>
        <v>0</v>
      </c>
    </row>
    <row r="349" spans="1:16" ht="12.75">
      <c r="A349" s="8" t="s">
        <v>26</v>
      </c>
      <c r="B349" s="9" t="s">
        <v>27</v>
      </c>
      <c r="C349" s="10">
        <v>243.1</v>
      </c>
      <c r="D349" s="10">
        <v>243.1</v>
      </c>
      <c r="E349" s="10">
        <v>30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30</v>
      </c>
      <c r="L349" s="10">
        <f t="shared" si="31"/>
        <v>243.1</v>
      </c>
      <c r="M349" s="10">
        <f t="shared" si="32"/>
        <v>0</v>
      </c>
      <c r="N349" s="10">
        <f t="shared" si="33"/>
        <v>243.1</v>
      </c>
      <c r="O349" s="10">
        <f t="shared" si="34"/>
        <v>30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125</v>
      </c>
      <c r="D350" s="10">
        <v>128.2</v>
      </c>
      <c r="E350" s="10">
        <v>2.53</v>
      </c>
      <c r="F350" s="10">
        <v>31.094</v>
      </c>
      <c r="G350" s="10">
        <v>0</v>
      </c>
      <c r="H350" s="10">
        <v>31.27944</v>
      </c>
      <c r="I350" s="10">
        <v>0</v>
      </c>
      <c r="J350" s="10">
        <v>0</v>
      </c>
      <c r="K350" s="10">
        <f t="shared" si="30"/>
        <v>-28.564</v>
      </c>
      <c r="L350" s="10">
        <f t="shared" si="31"/>
        <v>97.106</v>
      </c>
      <c r="M350" s="10">
        <f t="shared" si="32"/>
        <v>1229.01185770751</v>
      </c>
      <c r="N350" s="10">
        <f t="shared" si="33"/>
        <v>96.92056</v>
      </c>
      <c r="O350" s="10">
        <f t="shared" si="34"/>
        <v>-28.74944</v>
      </c>
      <c r="P350" s="10">
        <f t="shared" si="35"/>
        <v>1236.3415019762847</v>
      </c>
    </row>
    <row r="351" spans="1:16" ht="12.75">
      <c r="A351" s="8" t="s">
        <v>30</v>
      </c>
      <c r="B351" s="9" t="s">
        <v>31</v>
      </c>
      <c r="C351" s="10">
        <v>6.2</v>
      </c>
      <c r="D351" s="10">
        <v>6.2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6.2</v>
      </c>
      <c r="M351" s="10">
        <f t="shared" si="32"/>
        <v>0</v>
      </c>
      <c r="N351" s="10">
        <f t="shared" si="33"/>
        <v>6.2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32</v>
      </c>
      <c r="B352" s="9" t="s">
        <v>33</v>
      </c>
      <c r="C352" s="10">
        <v>121.6</v>
      </c>
      <c r="D352" s="10">
        <v>157.1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157.1</v>
      </c>
      <c r="M352" s="10">
        <f t="shared" si="32"/>
        <v>0</v>
      </c>
      <c r="N352" s="10">
        <f t="shared" si="33"/>
        <v>157.1</v>
      </c>
      <c r="O352" s="10">
        <f t="shared" si="34"/>
        <v>0</v>
      </c>
      <c r="P352" s="10">
        <f t="shared" si="35"/>
        <v>0</v>
      </c>
    </row>
    <row r="353" spans="1:16" ht="12.75">
      <c r="A353" s="8" t="s">
        <v>34</v>
      </c>
      <c r="B353" s="9" t="s">
        <v>35</v>
      </c>
      <c r="C353" s="10">
        <v>3.4</v>
      </c>
      <c r="D353" s="10">
        <v>3.7</v>
      </c>
      <c r="E353" s="10">
        <v>0.35</v>
      </c>
      <c r="F353" s="10">
        <v>0</v>
      </c>
      <c r="G353" s="10">
        <v>0</v>
      </c>
      <c r="H353" s="10">
        <v>0.20379</v>
      </c>
      <c r="I353" s="10">
        <v>0</v>
      </c>
      <c r="J353" s="10">
        <v>0</v>
      </c>
      <c r="K353" s="10">
        <f t="shared" si="30"/>
        <v>0.35</v>
      </c>
      <c r="L353" s="10">
        <f t="shared" si="31"/>
        <v>3.7</v>
      </c>
      <c r="M353" s="10">
        <f t="shared" si="32"/>
        <v>0</v>
      </c>
      <c r="N353" s="10">
        <f t="shared" si="33"/>
        <v>3.49621</v>
      </c>
      <c r="O353" s="10">
        <f t="shared" si="34"/>
        <v>0.14620999999999998</v>
      </c>
      <c r="P353" s="10">
        <f t="shared" si="35"/>
        <v>58.22571428571429</v>
      </c>
    </row>
    <row r="354" spans="1:16" ht="12.75">
      <c r="A354" s="8" t="s">
        <v>36</v>
      </c>
      <c r="B354" s="9" t="s">
        <v>37</v>
      </c>
      <c r="C354" s="10">
        <v>25</v>
      </c>
      <c r="D354" s="10">
        <v>26.3</v>
      </c>
      <c r="E354" s="10">
        <v>2.02</v>
      </c>
      <c r="F354" s="10">
        <v>0</v>
      </c>
      <c r="G354" s="10">
        <v>0</v>
      </c>
      <c r="H354" s="10">
        <v>1.48188</v>
      </c>
      <c r="I354" s="10">
        <v>0</v>
      </c>
      <c r="J354" s="10">
        <v>0</v>
      </c>
      <c r="K354" s="10">
        <f t="shared" si="30"/>
        <v>2.02</v>
      </c>
      <c r="L354" s="10">
        <f t="shared" si="31"/>
        <v>26.3</v>
      </c>
      <c r="M354" s="10">
        <f t="shared" si="32"/>
        <v>0</v>
      </c>
      <c r="N354" s="10">
        <f t="shared" si="33"/>
        <v>24.81812</v>
      </c>
      <c r="O354" s="10">
        <f t="shared" si="34"/>
        <v>0.5381199999999999</v>
      </c>
      <c r="P354" s="10">
        <f t="shared" si="35"/>
        <v>73.36039603960396</v>
      </c>
    </row>
    <row r="355" spans="1:16" ht="12.75">
      <c r="A355" s="5" t="s">
        <v>174</v>
      </c>
      <c r="B355" s="6" t="s">
        <v>175</v>
      </c>
      <c r="C355" s="7">
        <v>34306.4</v>
      </c>
      <c r="D355" s="7">
        <v>34306.4</v>
      </c>
      <c r="E355" s="7">
        <v>1092.85</v>
      </c>
      <c r="F355" s="7">
        <v>4.38828</v>
      </c>
      <c r="G355" s="7">
        <v>0</v>
      </c>
      <c r="H355" s="7">
        <v>16.26428</v>
      </c>
      <c r="I355" s="7">
        <v>0</v>
      </c>
      <c r="J355" s="7">
        <v>335.24047</v>
      </c>
      <c r="K355" s="7">
        <f t="shared" si="30"/>
        <v>1088.46172</v>
      </c>
      <c r="L355" s="7">
        <f t="shared" si="31"/>
        <v>34302.01172</v>
      </c>
      <c r="M355" s="7">
        <f t="shared" si="32"/>
        <v>0.4015445852587272</v>
      </c>
      <c r="N355" s="7">
        <f t="shared" si="33"/>
        <v>34290.13572</v>
      </c>
      <c r="O355" s="7">
        <f t="shared" si="34"/>
        <v>1076.5857199999998</v>
      </c>
      <c r="P355" s="7">
        <f t="shared" si="35"/>
        <v>1.4882444983300545</v>
      </c>
    </row>
    <row r="356" spans="1:16" ht="12.75">
      <c r="A356" s="8" t="s">
        <v>22</v>
      </c>
      <c r="B356" s="9" t="s">
        <v>23</v>
      </c>
      <c r="C356" s="10">
        <v>25444.6</v>
      </c>
      <c r="D356" s="10">
        <v>25444.6</v>
      </c>
      <c r="E356" s="10">
        <v>815.4</v>
      </c>
      <c r="F356" s="10">
        <v>3.42945</v>
      </c>
      <c r="G356" s="10">
        <v>0</v>
      </c>
      <c r="H356" s="10">
        <v>3.42945</v>
      </c>
      <c r="I356" s="10">
        <v>0</v>
      </c>
      <c r="J356" s="10">
        <v>274.83782</v>
      </c>
      <c r="K356" s="10">
        <f t="shared" si="30"/>
        <v>811.97055</v>
      </c>
      <c r="L356" s="10">
        <f t="shared" si="31"/>
        <v>25441.17055</v>
      </c>
      <c r="M356" s="10">
        <f t="shared" si="32"/>
        <v>0.4205849889624724</v>
      </c>
      <c r="N356" s="10">
        <f t="shared" si="33"/>
        <v>25441.17055</v>
      </c>
      <c r="O356" s="10">
        <f t="shared" si="34"/>
        <v>811.97055</v>
      </c>
      <c r="P356" s="10">
        <f t="shared" si="35"/>
        <v>0.4205849889624724</v>
      </c>
    </row>
    <row r="357" spans="1:16" ht="12.75">
      <c r="A357" s="8" t="s">
        <v>24</v>
      </c>
      <c r="B357" s="9" t="s">
        <v>25</v>
      </c>
      <c r="C357" s="10">
        <v>5597.9</v>
      </c>
      <c r="D357" s="10">
        <v>5597.9</v>
      </c>
      <c r="E357" s="10">
        <v>179.2</v>
      </c>
      <c r="F357" s="10">
        <v>0.75448</v>
      </c>
      <c r="G357" s="10">
        <v>0</v>
      </c>
      <c r="H357" s="10">
        <v>0.75448</v>
      </c>
      <c r="I357" s="10">
        <v>0</v>
      </c>
      <c r="J357" s="10">
        <v>60.16625</v>
      </c>
      <c r="K357" s="10">
        <f t="shared" si="30"/>
        <v>178.44552</v>
      </c>
      <c r="L357" s="10">
        <f t="shared" si="31"/>
        <v>5597.14552</v>
      </c>
      <c r="M357" s="10">
        <f t="shared" si="32"/>
        <v>0.42102678571428576</v>
      </c>
      <c r="N357" s="10">
        <f t="shared" si="33"/>
        <v>5597.14552</v>
      </c>
      <c r="O357" s="10">
        <f t="shared" si="34"/>
        <v>178.44552</v>
      </c>
      <c r="P357" s="10">
        <f t="shared" si="35"/>
        <v>0.42102678571428576</v>
      </c>
    </row>
    <row r="358" spans="1:16" ht="12.75">
      <c r="A358" s="8" t="s">
        <v>26</v>
      </c>
      <c r="B358" s="9" t="s">
        <v>27</v>
      </c>
      <c r="C358" s="10">
        <v>503.7</v>
      </c>
      <c r="D358" s="10">
        <v>503.7</v>
      </c>
      <c r="E358" s="10">
        <v>24.4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24.4</v>
      </c>
      <c r="L358" s="10">
        <f t="shared" si="31"/>
        <v>503.7</v>
      </c>
      <c r="M358" s="10">
        <f t="shared" si="32"/>
        <v>0</v>
      </c>
      <c r="N358" s="10">
        <f t="shared" si="33"/>
        <v>503.7</v>
      </c>
      <c r="O358" s="10">
        <f t="shared" si="34"/>
        <v>24.4</v>
      </c>
      <c r="P358" s="10">
        <f t="shared" si="35"/>
        <v>0</v>
      </c>
    </row>
    <row r="359" spans="1:16" ht="12.75">
      <c r="A359" s="8" t="s">
        <v>28</v>
      </c>
      <c r="B359" s="9" t="s">
        <v>29</v>
      </c>
      <c r="C359" s="10">
        <v>1361.7</v>
      </c>
      <c r="D359" s="10">
        <v>1340.7</v>
      </c>
      <c r="E359" s="10">
        <v>66.5</v>
      </c>
      <c r="F359" s="10">
        <v>0.12835</v>
      </c>
      <c r="G359" s="10">
        <v>0</v>
      </c>
      <c r="H359" s="10">
        <v>10.73404</v>
      </c>
      <c r="I359" s="10">
        <v>0</v>
      </c>
      <c r="J359" s="10">
        <v>0</v>
      </c>
      <c r="K359" s="10">
        <f t="shared" si="30"/>
        <v>66.37165</v>
      </c>
      <c r="L359" s="10">
        <f t="shared" si="31"/>
        <v>1340.57165</v>
      </c>
      <c r="M359" s="10">
        <f t="shared" si="32"/>
        <v>0.19300751879699246</v>
      </c>
      <c r="N359" s="10">
        <f t="shared" si="33"/>
        <v>1329.96596</v>
      </c>
      <c r="O359" s="10">
        <f t="shared" si="34"/>
        <v>55.76596</v>
      </c>
      <c r="P359" s="10">
        <f t="shared" si="35"/>
        <v>16.141413533834587</v>
      </c>
    </row>
    <row r="360" spans="1:16" ht="12.75">
      <c r="A360" s="8" t="s">
        <v>30</v>
      </c>
      <c r="B360" s="9" t="s">
        <v>31</v>
      </c>
      <c r="C360" s="10">
        <v>19.6</v>
      </c>
      <c r="D360" s="10">
        <v>19.6</v>
      </c>
      <c r="E360" s="10">
        <v>0.6</v>
      </c>
      <c r="F360" s="10">
        <v>0.076</v>
      </c>
      <c r="G360" s="10">
        <v>0</v>
      </c>
      <c r="H360" s="10">
        <v>0.076</v>
      </c>
      <c r="I360" s="10">
        <v>0</v>
      </c>
      <c r="J360" s="10">
        <v>0</v>
      </c>
      <c r="K360" s="10">
        <f t="shared" si="30"/>
        <v>0.524</v>
      </c>
      <c r="L360" s="10">
        <f t="shared" si="31"/>
        <v>19.524</v>
      </c>
      <c r="M360" s="10">
        <f t="shared" si="32"/>
        <v>12.666666666666668</v>
      </c>
      <c r="N360" s="10">
        <f t="shared" si="33"/>
        <v>19.524</v>
      </c>
      <c r="O360" s="10">
        <f t="shared" si="34"/>
        <v>0.524</v>
      </c>
      <c r="P360" s="10">
        <f t="shared" si="35"/>
        <v>12.666666666666668</v>
      </c>
    </row>
    <row r="361" spans="1:16" ht="12.75">
      <c r="A361" s="8" t="s">
        <v>32</v>
      </c>
      <c r="B361" s="9" t="s">
        <v>33</v>
      </c>
      <c r="C361" s="10">
        <v>1094.1</v>
      </c>
      <c r="D361" s="10">
        <v>1084.9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1084.9</v>
      </c>
      <c r="M361" s="10">
        <f t="shared" si="32"/>
        <v>0</v>
      </c>
      <c r="N361" s="10">
        <f t="shared" si="33"/>
        <v>1084.9</v>
      </c>
      <c r="O361" s="10">
        <f t="shared" si="34"/>
        <v>0</v>
      </c>
      <c r="P361" s="10">
        <f t="shared" si="35"/>
        <v>0</v>
      </c>
    </row>
    <row r="362" spans="1:16" ht="12.75">
      <c r="A362" s="8" t="s">
        <v>34</v>
      </c>
      <c r="B362" s="9" t="s">
        <v>35</v>
      </c>
      <c r="C362" s="10">
        <v>18.3</v>
      </c>
      <c r="D362" s="10">
        <v>18.3</v>
      </c>
      <c r="E362" s="10">
        <v>0.75</v>
      </c>
      <c r="F362" s="10">
        <v>0</v>
      </c>
      <c r="G362" s="10">
        <v>0</v>
      </c>
      <c r="H362" s="10">
        <v>0.21984</v>
      </c>
      <c r="I362" s="10">
        <v>0</v>
      </c>
      <c r="J362" s="10">
        <v>0</v>
      </c>
      <c r="K362" s="10">
        <f t="shared" si="30"/>
        <v>0.75</v>
      </c>
      <c r="L362" s="10">
        <f t="shared" si="31"/>
        <v>18.3</v>
      </c>
      <c r="M362" s="10">
        <f t="shared" si="32"/>
        <v>0</v>
      </c>
      <c r="N362" s="10">
        <f t="shared" si="33"/>
        <v>18.08016</v>
      </c>
      <c r="O362" s="10">
        <f t="shared" si="34"/>
        <v>0.53016</v>
      </c>
      <c r="P362" s="10">
        <f t="shared" si="35"/>
        <v>29.311999999999998</v>
      </c>
    </row>
    <row r="363" spans="1:16" ht="12.75">
      <c r="A363" s="8" t="s">
        <v>36</v>
      </c>
      <c r="B363" s="9" t="s">
        <v>37</v>
      </c>
      <c r="C363" s="10">
        <v>94.8</v>
      </c>
      <c r="D363" s="10">
        <v>125</v>
      </c>
      <c r="E363" s="10">
        <v>6</v>
      </c>
      <c r="F363" s="10">
        <v>0</v>
      </c>
      <c r="G363" s="10">
        <v>0</v>
      </c>
      <c r="H363" s="10">
        <v>1.05047</v>
      </c>
      <c r="I363" s="10">
        <v>0</v>
      </c>
      <c r="J363" s="10">
        <v>0.2364</v>
      </c>
      <c r="K363" s="10">
        <f t="shared" si="30"/>
        <v>6</v>
      </c>
      <c r="L363" s="10">
        <f t="shared" si="31"/>
        <v>125</v>
      </c>
      <c r="M363" s="10">
        <f t="shared" si="32"/>
        <v>0</v>
      </c>
      <c r="N363" s="10">
        <f t="shared" si="33"/>
        <v>123.94953</v>
      </c>
      <c r="O363" s="10">
        <f t="shared" si="34"/>
        <v>4.94953</v>
      </c>
      <c r="P363" s="10">
        <f t="shared" si="35"/>
        <v>17.507833333333334</v>
      </c>
    </row>
    <row r="364" spans="1:16" ht="12.75">
      <c r="A364" s="8" t="s">
        <v>38</v>
      </c>
      <c r="B364" s="9" t="s">
        <v>39</v>
      </c>
      <c r="C364" s="10">
        <v>170.8</v>
      </c>
      <c r="D364" s="10">
        <v>170.8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170.8</v>
      </c>
      <c r="M364" s="10">
        <f t="shared" si="32"/>
        <v>0</v>
      </c>
      <c r="N364" s="10">
        <f t="shared" si="33"/>
        <v>170.8</v>
      </c>
      <c r="O364" s="10">
        <f t="shared" si="34"/>
        <v>0</v>
      </c>
      <c r="P364" s="10">
        <f t="shared" si="35"/>
        <v>0</v>
      </c>
    </row>
    <row r="365" spans="1:16" ht="25.5">
      <c r="A365" s="8" t="s">
        <v>40</v>
      </c>
      <c r="B365" s="9" t="s">
        <v>41</v>
      </c>
      <c r="C365" s="10">
        <v>0.9</v>
      </c>
      <c r="D365" s="10">
        <v>0.9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0.9</v>
      </c>
      <c r="M365" s="10">
        <f t="shared" si="32"/>
        <v>0</v>
      </c>
      <c r="N365" s="10">
        <f t="shared" si="33"/>
        <v>0.9</v>
      </c>
      <c r="O365" s="10">
        <f t="shared" si="34"/>
        <v>0</v>
      </c>
      <c r="P365" s="10">
        <f t="shared" si="35"/>
        <v>0</v>
      </c>
    </row>
    <row r="366" spans="1:16" ht="12.75">
      <c r="A366" s="5" t="s">
        <v>176</v>
      </c>
      <c r="B366" s="6" t="s">
        <v>177</v>
      </c>
      <c r="C366" s="7">
        <v>824.5</v>
      </c>
      <c r="D366" s="7">
        <v>824.5</v>
      </c>
      <c r="E366" s="7">
        <v>79.6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79.6</v>
      </c>
      <c r="L366" s="7">
        <f t="shared" si="31"/>
        <v>824.5</v>
      </c>
      <c r="M366" s="7">
        <f t="shared" si="32"/>
        <v>0</v>
      </c>
      <c r="N366" s="7">
        <f t="shared" si="33"/>
        <v>824.5</v>
      </c>
      <c r="O366" s="7">
        <f t="shared" si="34"/>
        <v>79.6</v>
      </c>
      <c r="P366" s="7">
        <f t="shared" si="35"/>
        <v>0</v>
      </c>
    </row>
    <row r="367" spans="1:16" ht="25.5">
      <c r="A367" s="8" t="s">
        <v>46</v>
      </c>
      <c r="B367" s="9" t="s">
        <v>47</v>
      </c>
      <c r="C367" s="10">
        <v>824.5</v>
      </c>
      <c r="D367" s="10">
        <v>824.5</v>
      </c>
      <c r="E367" s="10">
        <v>79.6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79.6</v>
      </c>
      <c r="L367" s="10">
        <f t="shared" si="31"/>
        <v>824.5</v>
      </c>
      <c r="M367" s="10">
        <f t="shared" si="32"/>
        <v>0</v>
      </c>
      <c r="N367" s="10">
        <f t="shared" si="33"/>
        <v>824.5</v>
      </c>
      <c r="O367" s="10">
        <f t="shared" si="34"/>
        <v>79.6</v>
      </c>
      <c r="P367" s="10">
        <f t="shared" si="35"/>
        <v>0</v>
      </c>
    </row>
    <row r="368" spans="1:16" ht="12.75">
      <c r="A368" s="5" t="s">
        <v>178</v>
      </c>
      <c r="B368" s="6" t="s">
        <v>179</v>
      </c>
      <c r="C368" s="7">
        <v>3725.2</v>
      </c>
      <c r="D368" s="7">
        <v>4556.2</v>
      </c>
      <c r="E368" s="7">
        <v>298.05</v>
      </c>
      <c r="F368" s="7">
        <v>205.72353</v>
      </c>
      <c r="G368" s="7">
        <v>8.76412</v>
      </c>
      <c r="H368" s="7">
        <v>203.11199</v>
      </c>
      <c r="I368" s="7">
        <v>2.6115399999999998</v>
      </c>
      <c r="J368" s="7">
        <v>14.52351</v>
      </c>
      <c r="K368" s="7">
        <f t="shared" si="30"/>
        <v>92.32647</v>
      </c>
      <c r="L368" s="7">
        <f t="shared" si="31"/>
        <v>4350.47647</v>
      </c>
      <c r="M368" s="7">
        <f t="shared" si="32"/>
        <v>69.02316054353297</v>
      </c>
      <c r="N368" s="7">
        <f t="shared" si="33"/>
        <v>4353.0880099999995</v>
      </c>
      <c r="O368" s="7">
        <f t="shared" si="34"/>
        <v>94.93801000000002</v>
      </c>
      <c r="P368" s="7">
        <f t="shared" si="35"/>
        <v>68.1469518537158</v>
      </c>
    </row>
    <row r="369" spans="1:16" ht="12.75">
      <c r="A369" s="8" t="s">
        <v>22</v>
      </c>
      <c r="B369" s="9" t="s">
        <v>23</v>
      </c>
      <c r="C369" s="10">
        <v>911.4</v>
      </c>
      <c r="D369" s="10">
        <v>815.2</v>
      </c>
      <c r="E369" s="10">
        <v>69.9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69.9</v>
      </c>
      <c r="L369" s="10">
        <f t="shared" si="31"/>
        <v>815.2</v>
      </c>
      <c r="M369" s="10">
        <f t="shared" si="32"/>
        <v>0</v>
      </c>
      <c r="N369" s="10">
        <f t="shared" si="33"/>
        <v>815.2</v>
      </c>
      <c r="O369" s="10">
        <f t="shared" si="34"/>
        <v>69.9</v>
      </c>
      <c r="P369" s="10">
        <f t="shared" si="35"/>
        <v>0</v>
      </c>
    </row>
    <row r="370" spans="1:16" ht="12.75">
      <c r="A370" s="8" t="s">
        <v>24</v>
      </c>
      <c r="B370" s="9" t="s">
        <v>25</v>
      </c>
      <c r="C370" s="10">
        <v>200.5</v>
      </c>
      <c r="D370" s="10">
        <v>188.5</v>
      </c>
      <c r="E370" s="10">
        <v>17.2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17.2</v>
      </c>
      <c r="L370" s="10">
        <f t="shared" si="31"/>
        <v>188.5</v>
      </c>
      <c r="M370" s="10">
        <f t="shared" si="32"/>
        <v>0</v>
      </c>
      <c r="N370" s="10">
        <f t="shared" si="33"/>
        <v>188.5</v>
      </c>
      <c r="O370" s="10">
        <f t="shared" si="34"/>
        <v>17.2</v>
      </c>
      <c r="P370" s="10">
        <f t="shared" si="35"/>
        <v>0</v>
      </c>
    </row>
    <row r="371" spans="1:16" ht="12.75">
      <c r="A371" s="8" t="s">
        <v>26</v>
      </c>
      <c r="B371" s="9" t="s">
        <v>27</v>
      </c>
      <c r="C371" s="10">
        <v>1076.2</v>
      </c>
      <c r="D371" s="10">
        <v>1383.3</v>
      </c>
      <c r="E371" s="10">
        <v>155</v>
      </c>
      <c r="F371" s="10">
        <v>8.068</v>
      </c>
      <c r="G371" s="10">
        <v>1.64325</v>
      </c>
      <c r="H371" s="10">
        <v>5.712</v>
      </c>
      <c r="I371" s="10">
        <v>2.356</v>
      </c>
      <c r="J371" s="10">
        <v>6.99925</v>
      </c>
      <c r="K371" s="10">
        <f t="shared" si="30"/>
        <v>146.932</v>
      </c>
      <c r="L371" s="10">
        <f t="shared" si="31"/>
        <v>1375.232</v>
      </c>
      <c r="M371" s="10">
        <f t="shared" si="32"/>
        <v>5.205161290322581</v>
      </c>
      <c r="N371" s="10">
        <f t="shared" si="33"/>
        <v>1377.588</v>
      </c>
      <c r="O371" s="10">
        <f t="shared" si="34"/>
        <v>149.288</v>
      </c>
      <c r="P371" s="10">
        <f t="shared" si="35"/>
        <v>3.6851612903225806</v>
      </c>
    </row>
    <row r="372" spans="1:16" ht="12.75">
      <c r="A372" s="8" t="s">
        <v>28</v>
      </c>
      <c r="B372" s="9" t="s">
        <v>29</v>
      </c>
      <c r="C372" s="10">
        <v>1344.2</v>
      </c>
      <c r="D372" s="10">
        <v>1346.15</v>
      </c>
      <c r="E372" s="10">
        <v>52</v>
      </c>
      <c r="F372" s="10">
        <v>0.25554</v>
      </c>
      <c r="G372" s="10">
        <v>6.821560000000001</v>
      </c>
      <c r="H372" s="10">
        <v>0</v>
      </c>
      <c r="I372" s="10">
        <v>0.25554</v>
      </c>
      <c r="J372" s="10">
        <v>7.18939</v>
      </c>
      <c r="K372" s="10">
        <f t="shared" si="30"/>
        <v>51.74446</v>
      </c>
      <c r="L372" s="10">
        <f t="shared" si="31"/>
        <v>1345.89446</v>
      </c>
      <c r="M372" s="10">
        <f t="shared" si="32"/>
        <v>0.4914230769230769</v>
      </c>
      <c r="N372" s="10">
        <f t="shared" si="33"/>
        <v>1346.15</v>
      </c>
      <c r="O372" s="10">
        <f t="shared" si="34"/>
        <v>52</v>
      </c>
      <c r="P372" s="10">
        <f t="shared" si="35"/>
        <v>0</v>
      </c>
    </row>
    <row r="373" spans="1:16" ht="12.75">
      <c r="A373" s="8" t="s">
        <v>30</v>
      </c>
      <c r="B373" s="9" t="s">
        <v>31</v>
      </c>
      <c r="C373" s="10">
        <v>2.6</v>
      </c>
      <c r="D373" s="10">
        <v>2.6</v>
      </c>
      <c r="E373" s="10">
        <v>0.25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0.25</v>
      </c>
      <c r="L373" s="10">
        <f t="shared" si="31"/>
        <v>2.6</v>
      </c>
      <c r="M373" s="10">
        <f t="shared" si="32"/>
        <v>0</v>
      </c>
      <c r="N373" s="10">
        <f t="shared" si="33"/>
        <v>2.6</v>
      </c>
      <c r="O373" s="10">
        <f t="shared" si="34"/>
        <v>0.25</v>
      </c>
      <c r="P373" s="10">
        <f t="shared" si="35"/>
        <v>0</v>
      </c>
    </row>
    <row r="374" spans="1:16" ht="12.75">
      <c r="A374" s="8" t="s">
        <v>32</v>
      </c>
      <c r="B374" s="9" t="s">
        <v>33</v>
      </c>
      <c r="C374" s="10">
        <v>128.9</v>
      </c>
      <c r="D374" s="10">
        <v>93.4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93.4</v>
      </c>
      <c r="M374" s="10">
        <f t="shared" si="32"/>
        <v>0</v>
      </c>
      <c r="N374" s="10">
        <f t="shared" si="33"/>
        <v>93.4</v>
      </c>
      <c r="O374" s="10">
        <f t="shared" si="34"/>
        <v>0</v>
      </c>
      <c r="P374" s="10">
        <f t="shared" si="35"/>
        <v>0</v>
      </c>
    </row>
    <row r="375" spans="1:16" ht="12.75">
      <c r="A375" s="8" t="s">
        <v>34</v>
      </c>
      <c r="B375" s="9" t="s">
        <v>35</v>
      </c>
      <c r="C375" s="10">
        <v>3.1</v>
      </c>
      <c r="D375" s="10">
        <v>2.8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0.03556</v>
      </c>
      <c r="K375" s="10">
        <f t="shared" si="30"/>
        <v>0.3</v>
      </c>
      <c r="L375" s="10">
        <f t="shared" si="31"/>
        <v>2.8</v>
      </c>
      <c r="M375" s="10">
        <f t="shared" si="32"/>
        <v>0</v>
      </c>
      <c r="N375" s="10">
        <f t="shared" si="33"/>
        <v>2.8</v>
      </c>
      <c r="O375" s="10">
        <f t="shared" si="34"/>
        <v>0.3</v>
      </c>
      <c r="P375" s="10">
        <f t="shared" si="35"/>
        <v>0</v>
      </c>
    </row>
    <row r="376" spans="1:16" ht="12.75">
      <c r="A376" s="8" t="s">
        <v>36</v>
      </c>
      <c r="B376" s="9" t="s">
        <v>37</v>
      </c>
      <c r="C376" s="10">
        <v>10.5</v>
      </c>
      <c r="D376" s="10">
        <v>9.2</v>
      </c>
      <c r="E376" s="10">
        <v>0.7</v>
      </c>
      <c r="F376" s="10">
        <v>0</v>
      </c>
      <c r="G376" s="10">
        <v>0.29931</v>
      </c>
      <c r="H376" s="10">
        <v>0</v>
      </c>
      <c r="I376" s="10">
        <v>0</v>
      </c>
      <c r="J376" s="10">
        <v>0.29931</v>
      </c>
      <c r="K376" s="10">
        <f t="shared" si="30"/>
        <v>0.7</v>
      </c>
      <c r="L376" s="10">
        <f t="shared" si="31"/>
        <v>9.2</v>
      </c>
      <c r="M376" s="10">
        <f t="shared" si="32"/>
        <v>0</v>
      </c>
      <c r="N376" s="10">
        <f t="shared" si="33"/>
        <v>9.2</v>
      </c>
      <c r="O376" s="10">
        <f t="shared" si="34"/>
        <v>0.7</v>
      </c>
      <c r="P376" s="10">
        <f t="shared" si="35"/>
        <v>0</v>
      </c>
    </row>
    <row r="377" spans="1:16" ht="25.5">
      <c r="A377" s="8" t="s">
        <v>40</v>
      </c>
      <c r="B377" s="9" t="s">
        <v>41</v>
      </c>
      <c r="C377" s="10">
        <v>1</v>
      </c>
      <c r="D377" s="10">
        <v>3.4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3.4</v>
      </c>
      <c r="M377" s="10">
        <f t="shared" si="32"/>
        <v>0</v>
      </c>
      <c r="N377" s="10">
        <f t="shared" si="33"/>
        <v>3.4</v>
      </c>
      <c r="O377" s="10">
        <f t="shared" si="34"/>
        <v>0</v>
      </c>
      <c r="P377" s="10">
        <f t="shared" si="35"/>
        <v>0</v>
      </c>
    </row>
    <row r="378" spans="1:16" ht="25.5">
      <c r="A378" s="8" t="s">
        <v>46</v>
      </c>
      <c r="B378" s="9" t="s">
        <v>47</v>
      </c>
      <c r="C378" s="10">
        <v>0</v>
      </c>
      <c r="D378" s="10">
        <v>658</v>
      </c>
      <c r="E378" s="10">
        <v>0</v>
      </c>
      <c r="F378" s="10">
        <v>197.39999</v>
      </c>
      <c r="G378" s="10">
        <v>0</v>
      </c>
      <c r="H378" s="10">
        <v>197.39999</v>
      </c>
      <c r="I378" s="10">
        <v>0</v>
      </c>
      <c r="J378" s="10">
        <v>0</v>
      </c>
      <c r="K378" s="10">
        <f t="shared" si="30"/>
        <v>-197.39999</v>
      </c>
      <c r="L378" s="10">
        <f t="shared" si="31"/>
        <v>460.60001</v>
      </c>
      <c r="M378" s="10">
        <f t="shared" si="32"/>
        <v>0</v>
      </c>
      <c r="N378" s="10">
        <f t="shared" si="33"/>
        <v>460.60001</v>
      </c>
      <c r="O378" s="10">
        <f t="shared" si="34"/>
        <v>-197.39999</v>
      </c>
      <c r="P378" s="10">
        <f t="shared" si="35"/>
        <v>0</v>
      </c>
    </row>
    <row r="379" spans="1:16" ht="12.75">
      <c r="A379" s="8" t="s">
        <v>64</v>
      </c>
      <c r="B379" s="9" t="s">
        <v>65</v>
      </c>
      <c r="C379" s="10">
        <v>15.2</v>
      </c>
      <c r="D379" s="10">
        <v>15.2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15.2</v>
      </c>
      <c r="M379" s="10">
        <f t="shared" si="32"/>
        <v>0</v>
      </c>
      <c r="N379" s="10">
        <f t="shared" si="33"/>
        <v>15.2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42</v>
      </c>
      <c r="B380" s="9" t="s">
        <v>43</v>
      </c>
      <c r="C380" s="10">
        <v>31.6</v>
      </c>
      <c r="D380" s="10">
        <v>38.45</v>
      </c>
      <c r="E380" s="10">
        <v>2.7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2.7</v>
      </c>
      <c r="L380" s="10">
        <f t="shared" si="31"/>
        <v>38.45</v>
      </c>
      <c r="M380" s="10">
        <f t="shared" si="32"/>
        <v>0</v>
      </c>
      <c r="N380" s="10">
        <f t="shared" si="33"/>
        <v>38.45</v>
      </c>
      <c r="O380" s="10">
        <f t="shared" si="34"/>
        <v>2.7</v>
      </c>
      <c r="P380" s="10">
        <f t="shared" si="35"/>
        <v>0</v>
      </c>
    </row>
    <row r="381" spans="1:16" ht="12.75">
      <c r="A381" s="5" t="s">
        <v>180</v>
      </c>
      <c r="B381" s="6" t="s">
        <v>181</v>
      </c>
      <c r="C381" s="7">
        <v>2840.339</v>
      </c>
      <c r="D381" s="7">
        <v>2840.339</v>
      </c>
      <c r="E381" s="7">
        <v>222.5</v>
      </c>
      <c r="F381" s="7">
        <v>106.87855</v>
      </c>
      <c r="G381" s="7">
        <v>4.06475</v>
      </c>
      <c r="H381" s="7">
        <v>119.11503</v>
      </c>
      <c r="I381" s="7">
        <v>0</v>
      </c>
      <c r="J381" s="7">
        <v>63.451980000000006</v>
      </c>
      <c r="K381" s="7">
        <f t="shared" si="30"/>
        <v>115.62145</v>
      </c>
      <c r="L381" s="7">
        <f t="shared" si="31"/>
        <v>2733.46045</v>
      </c>
      <c r="M381" s="7">
        <f t="shared" si="32"/>
        <v>48.03530337078652</v>
      </c>
      <c r="N381" s="7">
        <f t="shared" si="33"/>
        <v>2721.22397</v>
      </c>
      <c r="O381" s="7">
        <f t="shared" si="34"/>
        <v>103.38497</v>
      </c>
      <c r="P381" s="7">
        <f t="shared" si="35"/>
        <v>53.534844943820225</v>
      </c>
    </row>
    <row r="382" spans="1:16" ht="25.5">
      <c r="A382" s="8" t="s">
        <v>46</v>
      </c>
      <c r="B382" s="9" t="s">
        <v>47</v>
      </c>
      <c r="C382" s="10">
        <v>2840.339</v>
      </c>
      <c r="D382" s="10">
        <v>2840.339</v>
      </c>
      <c r="E382" s="10">
        <v>222.5</v>
      </c>
      <c r="F382" s="10">
        <v>106.87855</v>
      </c>
      <c r="G382" s="10">
        <v>4.06475</v>
      </c>
      <c r="H382" s="10">
        <v>119.11503</v>
      </c>
      <c r="I382" s="10">
        <v>0</v>
      </c>
      <c r="J382" s="10">
        <v>63.451980000000006</v>
      </c>
      <c r="K382" s="10">
        <f t="shared" si="30"/>
        <v>115.62145</v>
      </c>
      <c r="L382" s="10">
        <f t="shared" si="31"/>
        <v>2733.46045</v>
      </c>
      <c r="M382" s="10">
        <f t="shared" si="32"/>
        <v>48.03530337078652</v>
      </c>
      <c r="N382" s="10">
        <f t="shared" si="33"/>
        <v>2721.22397</v>
      </c>
      <c r="O382" s="10">
        <f t="shared" si="34"/>
        <v>103.38497</v>
      </c>
      <c r="P382" s="10">
        <f t="shared" si="35"/>
        <v>53.534844943820225</v>
      </c>
    </row>
    <row r="383" spans="1:16" ht="12.75">
      <c r="A383" s="5" t="s">
        <v>182</v>
      </c>
      <c r="B383" s="6" t="s">
        <v>183</v>
      </c>
      <c r="C383" s="7">
        <v>0</v>
      </c>
      <c r="D383" s="7">
        <v>192.4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192.4</v>
      </c>
      <c r="M383" s="7">
        <f t="shared" si="32"/>
        <v>0</v>
      </c>
      <c r="N383" s="7">
        <f t="shared" si="33"/>
        <v>192.4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0</v>
      </c>
      <c r="D384" s="10">
        <v>192.4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192.4</v>
      </c>
      <c r="M384" s="10">
        <f t="shared" si="32"/>
        <v>0</v>
      </c>
      <c r="N384" s="10">
        <f t="shared" si="33"/>
        <v>192.4</v>
      </c>
      <c r="O384" s="10">
        <f t="shared" si="34"/>
        <v>0</v>
      </c>
      <c r="P384" s="10">
        <f t="shared" si="35"/>
        <v>0</v>
      </c>
    </row>
    <row r="385" spans="1:16" ht="12.75">
      <c r="A385" s="5" t="s">
        <v>184</v>
      </c>
      <c r="B385" s="6" t="s">
        <v>185</v>
      </c>
      <c r="C385" s="7">
        <v>48</v>
      </c>
      <c r="D385" s="7">
        <v>48</v>
      </c>
      <c r="E385" s="7">
        <v>48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48</v>
      </c>
      <c r="L385" s="7">
        <f t="shared" si="31"/>
        <v>48</v>
      </c>
      <c r="M385" s="7">
        <f t="shared" si="32"/>
        <v>0</v>
      </c>
      <c r="N385" s="7">
        <f t="shared" si="33"/>
        <v>48</v>
      </c>
      <c r="O385" s="7">
        <f t="shared" si="34"/>
        <v>48</v>
      </c>
      <c r="P385" s="7">
        <f t="shared" si="35"/>
        <v>0</v>
      </c>
    </row>
    <row r="386" spans="1:16" ht="12.75">
      <c r="A386" s="8" t="s">
        <v>26</v>
      </c>
      <c r="B386" s="9" t="s">
        <v>27</v>
      </c>
      <c r="C386" s="10">
        <v>48</v>
      </c>
      <c r="D386" s="10">
        <v>48</v>
      </c>
      <c r="E386" s="10">
        <v>48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48</v>
      </c>
      <c r="L386" s="10">
        <f t="shared" si="31"/>
        <v>48</v>
      </c>
      <c r="M386" s="10">
        <f t="shared" si="32"/>
        <v>0</v>
      </c>
      <c r="N386" s="10">
        <f t="shared" si="33"/>
        <v>48</v>
      </c>
      <c r="O386" s="10">
        <f t="shared" si="34"/>
        <v>48</v>
      </c>
      <c r="P386" s="10">
        <f t="shared" si="35"/>
        <v>0</v>
      </c>
    </row>
    <row r="387" spans="1:16" ht="12.75">
      <c r="A387" s="5" t="s">
        <v>186</v>
      </c>
      <c r="B387" s="6" t="s">
        <v>63</v>
      </c>
      <c r="C387" s="7">
        <v>2415.043</v>
      </c>
      <c r="D387" s="7">
        <v>2212.843</v>
      </c>
      <c r="E387" s="7">
        <v>300</v>
      </c>
      <c r="F387" s="7">
        <v>117.367</v>
      </c>
      <c r="G387" s="7">
        <v>0</v>
      </c>
      <c r="H387" s="7">
        <v>17.5642</v>
      </c>
      <c r="I387" s="7">
        <v>117.367</v>
      </c>
      <c r="J387" s="7">
        <v>309.4305</v>
      </c>
      <c r="K387" s="7">
        <f t="shared" si="30"/>
        <v>182.63299999999998</v>
      </c>
      <c r="L387" s="7">
        <f t="shared" si="31"/>
        <v>2095.4759999999997</v>
      </c>
      <c r="M387" s="7">
        <f t="shared" si="32"/>
        <v>39.12233333333334</v>
      </c>
      <c r="N387" s="7">
        <f t="shared" si="33"/>
        <v>2195.2788</v>
      </c>
      <c r="O387" s="7">
        <f t="shared" si="34"/>
        <v>282.4358</v>
      </c>
      <c r="P387" s="7">
        <f t="shared" si="35"/>
        <v>5.854733333333333</v>
      </c>
    </row>
    <row r="388" spans="1:16" ht="12.75">
      <c r="A388" s="8" t="s">
        <v>26</v>
      </c>
      <c r="B388" s="9" t="s">
        <v>27</v>
      </c>
      <c r="C388" s="10">
        <v>312.4</v>
      </c>
      <c r="D388" s="10">
        <v>437.4</v>
      </c>
      <c r="E388" s="10">
        <v>60</v>
      </c>
      <c r="F388" s="10">
        <v>7</v>
      </c>
      <c r="G388" s="10">
        <v>0</v>
      </c>
      <c r="H388" s="10">
        <v>0</v>
      </c>
      <c r="I388" s="10">
        <v>7</v>
      </c>
      <c r="J388" s="10">
        <v>7</v>
      </c>
      <c r="K388" s="10">
        <f t="shared" si="30"/>
        <v>53</v>
      </c>
      <c r="L388" s="10">
        <f t="shared" si="31"/>
        <v>430.4</v>
      </c>
      <c r="M388" s="10">
        <f t="shared" si="32"/>
        <v>11.666666666666666</v>
      </c>
      <c r="N388" s="10">
        <f t="shared" si="33"/>
        <v>437.4</v>
      </c>
      <c r="O388" s="10">
        <f t="shared" si="34"/>
        <v>60</v>
      </c>
      <c r="P388" s="10">
        <f t="shared" si="35"/>
        <v>0</v>
      </c>
    </row>
    <row r="389" spans="1:16" ht="12.75">
      <c r="A389" s="8" t="s">
        <v>28</v>
      </c>
      <c r="B389" s="9" t="s">
        <v>29</v>
      </c>
      <c r="C389" s="10">
        <v>622.6</v>
      </c>
      <c r="D389" s="10">
        <v>497.6</v>
      </c>
      <c r="E389" s="10">
        <v>40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40</v>
      </c>
      <c r="L389" s="10">
        <f t="shared" si="31"/>
        <v>497.6</v>
      </c>
      <c r="M389" s="10">
        <f t="shared" si="32"/>
        <v>0</v>
      </c>
      <c r="N389" s="10">
        <f t="shared" si="33"/>
        <v>497.6</v>
      </c>
      <c r="O389" s="10">
        <f t="shared" si="34"/>
        <v>40</v>
      </c>
      <c r="P389" s="10">
        <f t="shared" si="35"/>
        <v>0</v>
      </c>
    </row>
    <row r="390" spans="1:16" ht="25.5">
      <c r="A390" s="8" t="s">
        <v>46</v>
      </c>
      <c r="B390" s="9" t="s">
        <v>47</v>
      </c>
      <c r="C390" s="10">
        <v>1480.0430000000001</v>
      </c>
      <c r="D390" s="10">
        <v>1277.843</v>
      </c>
      <c r="E390" s="10">
        <v>200</v>
      </c>
      <c r="F390" s="10">
        <v>110.367</v>
      </c>
      <c r="G390" s="10">
        <v>0</v>
      </c>
      <c r="H390" s="10">
        <v>17.5642</v>
      </c>
      <c r="I390" s="10">
        <v>110.367</v>
      </c>
      <c r="J390" s="10">
        <v>302.4305</v>
      </c>
      <c r="K390" s="10">
        <f aca="true" t="shared" si="36" ref="K390:K453">E390-F390</f>
        <v>89.633</v>
      </c>
      <c r="L390" s="10">
        <f aca="true" t="shared" si="37" ref="L390:L453">D390-F390</f>
        <v>1167.476</v>
      </c>
      <c r="M390" s="10">
        <f aca="true" t="shared" si="38" ref="M390:M453">IF(E390=0,0,(F390/E390)*100)</f>
        <v>55.18350000000001</v>
      </c>
      <c r="N390" s="10">
        <f aca="true" t="shared" si="39" ref="N390:N453">D390-H390</f>
        <v>1260.2788</v>
      </c>
      <c r="O390" s="10">
        <f aca="true" t="shared" si="40" ref="O390:O453">E390-H390</f>
        <v>182.4358</v>
      </c>
      <c r="P390" s="10">
        <f aca="true" t="shared" si="41" ref="P390:P453">IF(E390=0,0,(H390/E390)*100)</f>
        <v>8.7821</v>
      </c>
    </row>
    <row r="391" spans="1:16" ht="25.5">
      <c r="A391" s="5" t="s">
        <v>187</v>
      </c>
      <c r="B391" s="6" t="s">
        <v>188</v>
      </c>
      <c r="C391" s="7">
        <v>80007.26399999997</v>
      </c>
      <c r="D391" s="7">
        <v>86171.76573999999</v>
      </c>
      <c r="E391" s="7">
        <v>10562.484240000002</v>
      </c>
      <c r="F391" s="7">
        <v>134.4562</v>
      </c>
      <c r="G391" s="7">
        <v>0</v>
      </c>
      <c r="H391" s="7">
        <v>187.8162</v>
      </c>
      <c r="I391" s="7">
        <v>28.14</v>
      </c>
      <c r="J391" s="7">
        <v>225.8438</v>
      </c>
      <c r="K391" s="7">
        <f t="shared" si="36"/>
        <v>10428.028040000001</v>
      </c>
      <c r="L391" s="7">
        <f t="shared" si="37"/>
        <v>86037.30953999999</v>
      </c>
      <c r="M391" s="7">
        <f t="shared" si="38"/>
        <v>1.2729600058555919</v>
      </c>
      <c r="N391" s="7">
        <f t="shared" si="39"/>
        <v>85983.94953999999</v>
      </c>
      <c r="O391" s="7">
        <f t="shared" si="40"/>
        <v>10374.668040000002</v>
      </c>
      <c r="P391" s="7">
        <f t="shared" si="41"/>
        <v>1.7781441915789307</v>
      </c>
    </row>
    <row r="392" spans="1:16" ht="25.5">
      <c r="A392" s="5" t="s">
        <v>189</v>
      </c>
      <c r="B392" s="6" t="s">
        <v>69</v>
      </c>
      <c r="C392" s="7">
        <v>3810.707</v>
      </c>
      <c r="D392" s="7">
        <v>3810.707</v>
      </c>
      <c r="E392" s="7">
        <v>258.06</v>
      </c>
      <c r="F392" s="7">
        <v>0.14</v>
      </c>
      <c r="G392" s="7">
        <v>0</v>
      </c>
      <c r="H392" s="7">
        <v>0</v>
      </c>
      <c r="I392" s="7">
        <v>0.14</v>
      </c>
      <c r="J392" s="7">
        <v>0.14</v>
      </c>
      <c r="K392" s="7">
        <f t="shared" si="36"/>
        <v>257.92</v>
      </c>
      <c r="L392" s="7">
        <f t="shared" si="37"/>
        <v>3810.567</v>
      </c>
      <c r="M392" s="7">
        <f t="shared" si="38"/>
        <v>0.05425094939161436</v>
      </c>
      <c r="N392" s="7">
        <f t="shared" si="39"/>
        <v>3810.707</v>
      </c>
      <c r="O392" s="7">
        <f t="shared" si="40"/>
        <v>258.06</v>
      </c>
      <c r="P392" s="7">
        <f t="shared" si="41"/>
        <v>0</v>
      </c>
    </row>
    <row r="393" spans="1:16" ht="12.75">
      <c r="A393" s="8" t="s">
        <v>22</v>
      </c>
      <c r="B393" s="9" t="s">
        <v>23</v>
      </c>
      <c r="C393" s="10">
        <v>2960.52</v>
      </c>
      <c r="D393" s="10">
        <v>2960.52</v>
      </c>
      <c r="E393" s="10">
        <v>198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198</v>
      </c>
      <c r="L393" s="10">
        <f t="shared" si="37"/>
        <v>2960.52</v>
      </c>
      <c r="M393" s="10">
        <f t="shared" si="38"/>
        <v>0</v>
      </c>
      <c r="N393" s="10">
        <f t="shared" si="39"/>
        <v>2960.52</v>
      </c>
      <c r="O393" s="10">
        <f t="shared" si="40"/>
        <v>198</v>
      </c>
      <c r="P393" s="10">
        <f t="shared" si="41"/>
        <v>0</v>
      </c>
    </row>
    <row r="394" spans="1:16" ht="12.75">
      <c r="A394" s="8" t="s">
        <v>24</v>
      </c>
      <c r="B394" s="9" t="s">
        <v>25</v>
      </c>
      <c r="C394" s="10">
        <v>651.314</v>
      </c>
      <c r="D394" s="10">
        <v>651.314</v>
      </c>
      <c r="E394" s="10">
        <v>43.56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43.56</v>
      </c>
      <c r="L394" s="10">
        <f t="shared" si="37"/>
        <v>651.314</v>
      </c>
      <c r="M394" s="10">
        <f t="shared" si="38"/>
        <v>0</v>
      </c>
      <c r="N394" s="10">
        <f t="shared" si="39"/>
        <v>651.314</v>
      </c>
      <c r="O394" s="10">
        <f t="shared" si="40"/>
        <v>43.56</v>
      </c>
      <c r="P394" s="10">
        <f t="shared" si="41"/>
        <v>0</v>
      </c>
    </row>
    <row r="395" spans="1:16" ht="12.75">
      <c r="A395" s="8" t="s">
        <v>26</v>
      </c>
      <c r="B395" s="9" t="s">
        <v>27</v>
      </c>
      <c r="C395" s="10">
        <v>107.897</v>
      </c>
      <c r="D395" s="10">
        <v>107.897</v>
      </c>
      <c r="E395" s="10">
        <v>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</v>
      </c>
      <c r="L395" s="10">
        <f t="shared" si="37"/>
        <v>107.897</v>
      </c>
      <c r="M395" s="10">
        <f t="shared" si="38"/>
        <v>0</v>
      </c>
      <c r="N395" s="10">
        <f t="shared" si="39"/>
        <v>107.897</v>
      </c>
      <c r="O395" s="10">
        <f t="shared" si="40"/>
        <v>9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77.896</v>
      </c>
      <c r="D396" s="10">
        <v>77.896</v>
      </c>
      <c r="E396" s="10">
        <v>6.5</v>
      </c>
      <c r="F396" s="10">
        <v>0.14</v>
      </c>
      <c r="G396" s="10">
        <v>0</v>
      </c>
      <c r="H396" s="10">
        <v>0</v>
      </c>
      <c r="I396" s="10">
        <v>0.14</v>
      </c>
      <c r="J396" s="10">
        <v>0.14</v>
      </c>
      <c r="K396" s="10">
        <f t="shared" si="36"/>
        <v>6.36</v>
      </c>
      <c r="L396" s="10">
        <f t="shared" si="37"/>
        <v>77.756</v>
      </c>
      <c r="M396" s="10">
        <f t="shared" si="38"/>
        <v>2.153846153846154</v>
      </c>
      <c r="N396" s="10">
        <f t="shared" si="39"/>
        <v>77.896</v>
      </c>
      <c r="O396" s="10">
        <f t="shared" si="40"/>
        <v>6.5</v>
      </c>
      <c r="P396" s="10">
        <f t="shared" si="41"/>
        <v>0</v>
      </c>
    </row>
    <row r="397" spans="1:16" ht="12.75">
      <c r="A397" s="8" t="s">
        <v>30</v>
      </c>
      <c r="B397" s="9" t="s">
        <v>31</v>
      </c>
      <c r="C397" s="10">
        <v>10.08</v>
      </c>
      <c r="D397" s="10">
        <v>10.08</v>
      </c>
      <c r="E397" s="10">
        <v>1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1</v>
      </c>
      <c r="L397" s="10">
        <f t="shared" si="37"/>
        <v>10.08</v>
      </c>
      <c r="M397" s="10">
        <f t="shared" si="38"/>
        <v>0</v>
      </c>
      <c r="N397" s="10">
        <f t="shared" si="39"/>
        <v>10.08</v>
      </c>
      <c r="O397" s="10">
        <f t="shared" si="40"/>
        <v>1</v>
      </c>
      <c r="P397" s="10">
        <f t="shared" si="41"/>
        <v>0</v>
      </c>
    </row>
    <row r="398" spans="1:16" ht="25.5">
      <c r="A398" s="8" t="s">
        <v>40</v>
      </c>
      <c r="B398" s="9" t="s">
        <v>41</v>
      </c>
      <c r="C398" s="10">
        <v>3</v>
      </c>
      <c r="D398" s="10">
        <v>3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</v>
      </c>
      <c r="M398" s="10">
        <f t="shared" si="38"/>
        <v>0</v>
      </c>
      <c r="N398" s="10">
        <f t="shared" si="39"/>
        <v>3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190</v>
      </c>
      <c r="B399" s="6" t="s">
        <v>191</v>
      </c>
      <c r="C399" s="7">
        <v>0</v>
      </c>
      <c r="D399" s="7">
        <v>640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640</v>
      </c>
      <c r="M399" s="7">
        <f t="shared" si="38"/>
        <v>0</v>
      </c>
      <c r="N399" s="7">
        <f t="shared" si="39"/>
        <v>640</v>
      </c>
      <c r="O399" s="7">
        <f t="shared" si="40"/>
        <v>0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0</v>
      </c>
      <c r="D400" s="10">
        <v>640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640</v>
      </c>
      <c r="M400" s="10">
        <f t="shared" si="38"/>
        <v>0</v>
      </c>
      <c r="N400" s="10">
        <f t="shared" si="39"/>
        <v>640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192</v>
      </c>
      <c r="B401" s="6" t="s">
        <v>181</v>
      </c>
      <c r="C401" s="7">
        <v>44615.388999999996</v>
      </c>
      <c r="D401" s="7">
        <v>49522.349</v>
      </c>
      <c r="E401" s="7">
        <v>4206.03924</v>
      </c>
      <c r="F401" s="7">
        <v>134.3162</v>
      </c>
      <c r="G401" s="7">
        <v>0</v>
      </c>
      <c r="H401" s="7">
        <v>106.31620000000001</v>
      </c>
      <c r="I401" s="7">
        <v>28</v>
      </c>
      <c r="J401" s="7">
        <v>225.7038</v>
      </c>
      <c r="K401" s="7">
        <f t="shared" si="36"/>
        <v>4071.72304</v>
      </c>
      <c r="L401" s="7">
        <f t="shared" si="37"/>
        <v>49388.0328</v>
      </c>
      <c r="M401" s="7">
        <f t="shared" si="38"/>
        <v>3.1934129078643596</v>
      </c>
      <c r="N401" s="7">
        <f t="shared" si="39"/>
        <v>49416.0328</v>
      </c>
      <c r="O401" s="7">
        <f t="shared" si="40"/>
        <v>4099.72304</v>
      </c>
      <c r="P401" s="7">
        <f t="shared" si="41"/>
        <v>2.5277034743023465</v>
      </c>
    </row>
    <row r="402" spans="1:16" ht="12.75">
      <c r="A402" s="8" t="s">
        <v>34</v>
      </c>
      <c r="B402" s="9" t="s">
        <v>35</v>
      </c>
      <c r="C402" s="10">
        <v>110.46600000000001</v>
      </c>
      <c r="D402" s="10">
        <v>110.46600000000001</v>
      </c>
      <c r="E402" s="10">
        <v>22.093</v>
      </c>
      <c r="F402" s="10">
        <v>22.09479</v>
      </c>
      <c r="G402" s="10">
        <v>0</v>
      </c>
      <c r="H402" s="10">
        <v>22.09479</v>
      </c>
      <c r="I402" s="10">
        <v>0</v>
      </c>
      <c r="J402" s="10">
        <v>0</v>
      </c>
      <c r="K402" s="10">
        <f t="shared" si="36"/>
        <v>-0.0017899999999997362</v>
      </c>
      <c r="L402" s="10">
        <f t="shared" si="37"/>
        <v>88.37121</v>
      </c>
      <c r="M402" s="10">
        <f t="shared" si="38"/>
        <v>100.0081021137917</v>
      </c>
      <c r="N402" s="10">
        <f t="shared" si="39"/>
        <v>88.37121</v>
      </c>
      <c r="O402" s="10">
        <f t="shared" si="40"/>
        <v>-0.0017899999999997362</v>
      </c>
      <c r="P402" s="10">
        <f t="shared" si="41"/>
        <v>100.0081021137917</v>
      </c>
    </row>
    <row r="403" spans="1:16" ht="12.75">
      <c r="A403" s="8" t="s">
        <v>36</v>
      </c>
      <c r="B403" s="9" t="s">
        <v>37</v>
      </c>
      <c r="C403" s="10">
        <v>5313.83</v>
      </c>
      <c r="D403" s="10">
        <v>6839.81</v>
      </c>
      <c r="E403" s="10">
        <v>593.272</v>
      </c>
      <c r="F403" s="10">
        <v>0</v>
      </c>
      <c r="G403" s="10">
        <v>0</v>
      </c>
      <c r="H403" s="10">
        <v>0</v>
      </c>
      <c r="I403" s="10">
        <v>0</v>
      </c>
      <c r="J403" s="10">
        <v>197.7038</v>
      </c>
      <c r="K403" s="10">
        <f t="shared" si="36"/>
        <v>593.272</v>
      </c>
      <c r="L403" s="10">
        <f t="shared" si="37"/>
        <v>6839.81</v>
      </c>
      <c r="M403" s="10">
        <f t="shared" si="38"/>
        <v>0</v>
      </c>
      <c r="N403" s="10">
        <f t="shared" si="39"/>
        <v>6839.81</v>
      </c>
      <c r="O403" s="10">
        <f t="shared" si="40"/>
        <v>593.272</v>
      </c>
      <c r="P403" s="10">
        <f t="shared" si="41"/>
        <v>0</v>
      </c>
    </row>
    <row r="404" spans="1:16" ht="12.75">
      <c r="A404" s="8" t="s">
        <v>38</v>
      </c>
      <c r="B404" s="9" t="s">
        <v>39</v>
      </c>
      <c r="C404" s="10">
        <v>244.66</v>
      </c>
      <c r="D404" s="10">
        <v>244.66</v>
      </c>
      <c r="E404" s="10">
        <v>15.742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15.742</v>
      </c>
      <c r="L404" s="10">
        <f t="shared" si="37"/>
        <v>244.66</v>
      </c>
      <c r="M404" s="10">
        <f t="shared" si="38"/>
        <v>0</v>
      </c>
      <c r="N404" s="10">
        <f t="shared" si="39"/>
        <v>244.66</v>
      </c>
      <c r="O404" s="10">
        <f t="shared" si="40"/>
        <v>15.742</v>
      </c>
      <c r="P404" s="10">
        <f t="shared" si="41"/>
        <v>0</v>
      </c>
    </row>
    <row r="405" spans="1:16" ht="25.5">
      <c r="A405" s="8" t="s">
        <v>46</v>
      </c>
      <c r="B405" s="9" t="s">
        <v>47</v>
      </c>
      <c r="C405" s="10">
        <v>38946.433</v>
      </c>
      <c r="D405" s="10">
        <v>42327.413</v>
      </c>
      <c r="E405" s="10">
        <v>3574.93224</v>
      </c>
      <c r="F405" s="10">
        <v>112.22141</v>
      </c>
      <c r="G405" s="10">
        <v>0</v>
      </c>
      <c r="H405" s="10">
        <v>84.22141</v>
      </c>
      <c r="I405" s="10">
        <v>28</v>
      </c>
      <c r="J405" s="10">
        <v>28</v>
      </c>
      <c r="K405" s="10">
        <f t="shared" si="36"/>
        <v>3462.71083</v>
      </c>
      <c r="L405" s="10">
        <f t="shared" si="37"/>
        <v>42215.19159</v>
      </c>
      <c r="M405" s="10">
        <f t="shared" si="38"/>
        <v>3.1391199179764033</v>
      </c>
      <c r="N405" s="10">
        <f t="shared" si="39"/>
        <v>42243.19159</v>
      </c>
      <c r="O405" s="10">
        <f t="shared" si="40"/>
        <v>3490.71083</v>
      </c>
      <c r="P405" s="10">
        <f t="shared" si="41"/>
        <v>2.3558882895078312</v>
      </c>
    </row>
    <row r="406" spans="1:16" ht="51">
      <c r="A406" s="5" t="s">
        <v>193</v>
      </c>
      <c r="B406" s="6" t="s">
        <v>194</v>
      </c>
      <c r="C406" s="7">
        <v>454.786</v>
      </c>
      <c r="D406" s="7">
        <v>522.586</v>
      </c>
      <c r="E406" s="7">
        <v>28.44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28.44</v>
      </c>
      <c r="L406" s="7">
        <f t="shared" si="37"/>
        <v>522.586</v>
      </c>
      <c r="M406" s="7">
        <f t="shared" si="38"/>
        <v>0</v>
      </c>
      <c r="N406" s="7">
        <f t="shared" si="39"/>
        <v>522.586</v>
      </c>
      <c r="O406" s="7">
        <f t="shared" si="40"/>
        <v>28.44</v>
      </c>
      <c r="P406" s="7">
        <f t="shared" si="41"/>
        <v>0</v>
      </c>
    </row>
    <row r="407" spans="1:16" ht="25.5">
      <c r="A407" s="8" t="s">
        <v>46</v>
      </c>
      <c r="B407" s="9" t="s">
        <v>47</v>
      </c>
      <c r="C407" s="10">
        <v>454.786</v>
      </c>
      <c r="D407" s="10">
        <v>522.586</v>
      </c>
      <c r="E407" s="10">
        <v>28.44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28.44</v>
      </c>
      <c r="L407" s="10">
        <f t="shared" si="37"/>
        <v>522.586</v>
      </c>
      <c r="M407" s="10">
        <f t="shared" si="38"/>
        <v>0</v>
      </c>
      <c r="N407" s="10">
        <f t="shared" si="39"/>
        <v>522.586</v>
      </c>
      <c r="O407" s="10">
        <f t="shared" si="40"/>
        <v>28.44</v>
      </c>
      <c r="P407" s="10">
        <f t="shared" si="41"/>
        <v>0</v>
      </c>
    </row>
    <row r="408" spans="1:16" ht="12.75">
      <c r="A408" s="5" t="s">
        <v>195</v>
      </c>
      <c r="B408" s="6" t="s">
        <v>51</v>
      </c>
      <c r="C408" s="7">
        <v>27865.82</v>
      </c>
      <c r="D408" s="7">
        <v>27865.82</v>
      </c>
      <c r="E408" s="7">
        <v>5817.122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5817.122</v>
      </c>
      <c r="L408" s="7">
        <f t="shared" si="37"/>
        <v>27865.82</v>
      </c>
      <c r="M408" s="7">
        <f t="shared" si="38"/>
        <v>0</v>
      </c>
      <c r="N408" s="7">
        <f t="shared" si="39"/>
        <v>27865.82</v>
      </c>
      <c r="O408" s="7">
        <f t="shared" si="40"/>
        <v>5817.122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27865.82</v>
      </c>
      <c r="D409" s="10">
        <v>27865.82</v>
      </c>
      <c r="E409" s="10">
        <v>5817.122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5817.122</v>
      </c>
      <c r="L409" s="10">
        <f t="shared" si="37"/>
        <v>27865.82</v>
      </c>
      <c r="M409" s="10">
        <f t="shared" si="38"/>
        <v>0</v>
      </c>
      <c r="N409" s="10">
        <f t="shared" si="39"/>
        <v>27865.82</v>
      </c>
      <c r="O409" s="10">
        <f t="shared" si="40"/>
        <v>5817.122</v>
      </c>
      <c r="P409" s="10">
        <f t="shared" si="41"/>
        <v>0</v>
      </c>
    </row>
    <row r="410" spans="1:16" ht="12.75">
      <c r="A410" s="5" t="s">
        <v>196</v>
      </c>
      <c r="B410" s="6" t="s">
        <v>183</v>
      </c>
      <c r="C410" s="7">
        <v>0</v>
      </c>
      <c r="D410" s="7">
        <v>36.74174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36.74174</v>
      </c>
      <c r="M410" s="7">
        <f t="shared" si="38"/>
        <v>0</v>
      </c>
      <c r="N410" s="7">
        <f t="shared" si="39"/>
        <v>36.74174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0</v>
      </c>
      <c r="D411" s="10">
        <v>36.74174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36.74174</v>
      </c>
      <c r="M411" s="10">
        <f t="shared" si="38"/>
        <v>0</v>
      </c>
      <c r="N411" s="10">
        <f t="shared" si="39"/>
        <v>36.74174</v>
      </c>
      <c r="O411" s="10">
        <f t="shared" si="40"/>
        <v>0</v>
      </c>
      <c r="P411" s="10">
        <f t="shared" si="41"/>
        <v>0</v>
      </c>
    </row>
    <row r="412" spans="1:16" ht="25.5">
      <c r="A412" s="5" t="s">
        <v>197</v>
      </c>
      <c r="B412" s="6" t="s">
        <v>198</v>
      </c>
      <c r="C412" s="7">
        <v>424.6</v>
      </c>
      <c r="D412" s="7">
        <v>509.1</v>
      </c>
      <c r="E412" s="7">
        <v>56.6</v>
      </c>
      <c r="F412" s="7">
        <v>0</v>
      </c>
      <c r="G412" s="7">
        <v>0</v>
      </c>
      <c r="H412" s="7">
        <v>73.5</v>
      </c>
      <c r="I412" s="7">
        <v>0</v>
      </c>
      <c r="J412" s="7">
        <v>0</v>
      </c>
      <c r="K412" s="7">
        <f t="shared" si="36"/>
        <v>56.6</v>
      </c>
      <c r="L412" s="7">
        <f t="shared" si="37"/>
        <v>509.1</v>
      </c>
      <c r="M412" s="7">
        <f t="shared" si="38"/>
        <v>0</v>
      </c>
      <c r="N412" s="7">
        <f t="shared" si="39"/>
        <v>435.6</v>
      </c>
      <c r="O412" s="7">
        <f t="shared" si="40"/>
        <v>-16.9</v>
      </c>
      <c r="P412" s="7">
        <f t="shared" si="41"/>
        <v>129.85865724381625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509.1</v>
      </c>
      <c r="E413" s="10">
        <v>56.6</v>
      </c>
      <c r="F413" s="10">
        <v>0</v>
      </c>
      <c r="G413" s="10">
        <v>0</v>
      </c>
      <c r="H413" s="10">
        <v>73.5</v>
      </c>
      <c r="I413" s="10">
        <v>0</v>
      </c>
      <c r="J413" s="10">
        <v>0</v>
      </c>
      <c r="K413" s="10">
        <f t="shared" si="36"/>
        <v>56.6</v>
      </c>
      <c r="L413" s="10">
        <f t="shared" si="37"/>
        <v>509.1</v>
      </c>
      <c r="M413" s="10">
        <f t="shared" si="38"/>
        <v>0</v>
      </c>
      <c r="N413" s="10">
        <f t="shared" si="39"/>
        <v>435.6</v>
      </c>
      <c r="O413" s="10">
        <f t="shared" si="40"/>
        <v>-16.9</v>
      </c>
      <c r="P413" s="10">
        <f t="shared" si="41"/>
        <v>129.85865724381625</v>
      </c>
    </row>
    <row r="414" spans="1:16" ht="12.75">
      <c r="A414" s="5" t="s">
        <v>199</v>
      </c>
      <c r="B414" s="6" t="s">
        <v>200</v>
      </c>
      <c r="C414" s="7">
        <v>46.4</v>
      </c>
      <c r="D414" s="7">
        <v>55.4</v>
      </c>
      <c r="E414" s="7">
        <v>6.2</v>
      </c>
      <c r="F414" s="7">
        <v>0</v>
      </c>
      <c r="G414" s="7">
        <v>0</v>
      </c>
      <c r="H414" s="7">
        <v>8</v>
      </c>
      <c r="I414" s="7">
        <v>0</v>
      </c>
      <c r="J414" s="7">
        <v>0</v>
      </c>
      <c r="K414" s="7">
        <f t="shared" si="36"/>
        <v>6.2</v>
      </c>
      <c r="L414" s="7">
        <f t="shared" si="37"/>
        <v>55.4</v>
      </c>
      <c r="M414" s="7">
        <f t="shared" si="38"/>
        <v>0</v>
      </c>
      <c r="N414" s="7">
        <f t="shared" si="39"/>
        <v>47.4</v>
      </c>
      <c r="O414" s="7">
        <f t="shared" si="40"/>
        <v>-1.7999999999999998</v>
      </c>
      <c r="P414" s="7">
        <f t="shared" si="41"/>
        <v>129.03225806451613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55.4</v>
      </c>
      <c r="E415" s="10">
        <v>6.2</v>
      </c>
      <c r="F415" s="10">
        <v>0</v>
      </c>
      <c r="G415" s="10">
        <v>0</v>
      </c>
      <c r="H415" s="10">
        <v>8</v>
      </c>
      <c r="I415" s="10">
        <v>0</v>
      </c>
      <c r="J415" s="10">
        <v>0</v>
      </c>
      <c r="K415" s="10">
        <f t="shared" si="36"/>
        <v>6.2</v>
      </c>
      <c r="L415" s="10">
        <f t="shared" si="37"/>
        <v>55.4</v>
      </c>
      <c r="M415" s="10">
        <f t="shared" si="38"/>
        <v>0</v>
      </c>
      <c r="N415" s="10">
        <f t="shared" si="39"/>
        <v>47.4</v>
      </c>
      <c r="O415" s="10">
        <f t="shared" si="40"/>
        <v>-1.7999999999999998</v>
      </c>
      <c r="P415" s="10">
        <f t="shared" si="41"/>
        <v>129.03225806451613</v>
      </c>
    </row>
    <row r="416" spans="1:16" ht="12.75">
      <c r="A416" s="5" t="s">
        <v>201</v>
      </c>
      <c r="B416" s="6" t="s">
        <v>185</v>
      </c>
      <c r="C416" s="7">
        <v>245</v>
      </c>
      <c r="D416" s="7">
        <v>245</v>
      </c>
      <c r="E416" s="7">
        <v>20.4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20.4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20.4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20.4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20.4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20.4</v>
      </c>
      <c r="P417" s="10">
        <f t="shared" si="41"/>
        <v>0</v>
      </c>
    </row>
    <row r="418" spans="1:16" ht="12.75">
      <c r="A418" s="5" t="s">
        <v>202</v>
      </c>
      <c r="B418" s="6" t="s">
        <v>203</v>
      </c>
      <c r="C418" s="7">
        <v>1258.8</v>
      </c>
      <c r="D418" s="7">
        <v>1258.8</v>
      </c>
      <c r="E418" s="7">
        <v>87.48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87.48</v>
      </c>
      <c r="L418" s="7">
        <f t="shared" si="37"/>
        <v>1258.8</v>
      </c>
      <c r="M418" s="7">
        <f t="shared" si="38"/>
        <v>0</v>
      </c>
      <c r="N418" s="7">
        <f t="shared" si="39"/>
        <v>1258.8</v>
      </c>
      <c r="O418" s="7">
        <f t="shared" si="40"/>
        <v>87.48</v>
      </c>
      <c r="P418" s="7">
        <f t="shared" si="41"/>
        <v>0</v>
      </c>
    </row>
    <row r="419" spans="1:16" ht="12.75">
      <c r="A419" s="8" t="s">
        <v>22</v>
      </c>
      <c r="B419" s="9" t="s">
        <v>23</v>
      </c>
      <c r="C419" s="10">
        <v>869</v>
      </c>
      <c r="D419" s="10">
        <v>869</v>
      </c>
      <c r="E419" s="10">
        <v>70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70</v>
      </c>
      <c r="L419" s="10">
        <f t="shared" si="37"/>
        <v>869</v>
      </c>
      <c r="M419" s="10">
        <f t="shared" si="38"/>
        <v>0</v>
      </c>
      <c r="N419" s="10">
        <f t="shared" si="39"/>
        <v>869</v>
      </c>
      <c r="O419" s="10">
        <f t="shared" si="40"/>
        <v>70</v>
      </c>
      <c r="P419" s="10">
        <f t="shared" si="41"/>
        <v>0</v>
      </c>
    </row>
    <row r="420" spans="1:16" ht="12.75">
      <c r="A420" s="8" t="s">
        <v>24</v>
      </c>
      <c r="B420" s="9" t="s">
        <v>25</v>
      </c>
      <c r="C420" s="10">
        <v>191.1</v>
      </c>
      <c r="D420" s="10">
        <v>191.1</v>
      </c>
      <c r="E420" s="10">
        <v>15.5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15.5</v>
      </c>
      <c r="L420" s="10">
        <f t="shared" si="37"/>
        <v>191.1</v>
      </c>
      <c r="M420" s="10">
        <f t="shared" si="38"/>
        <v>0</v>
      </c>
      <c r="N420" s="10">
        <f t="shared" si="39"/>
        <v>191.1</v>
      </c>
      <c r="O420" s="10">
        <f t="shared" si="40"/>
        <v>15.5</v>
      </c>
      <c r="P420" s="10">
        <f t="shared" si="41"/>
        <v>0</v>
      </c>
    </row>
    <row r="421" spans="1:16" ht="12.75">
      <c r="A421" s="8" t="s">
        <v>26</v>
      </c>
      <c r="B421" s="9" t="s">
        <v>27</v>
      </c>
      <c r="C421" s="10">
        <v>68.7</v>
      </c>
      <c r="D421" s="10">
        <v>68.7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68.7</v>
      </c>
      <c r="M421" s="10">
        <f t="shared" si="38"/>
        <v>0</v>
      </c>
      <c r="N421" s="10">
        <f t="shared" si="39"/>
        <v>68.7</v>
      </c>
      <c r="O421" s="10">
        <f t="shared" si="40"/>
        <v>0</v>
      </c>
      <c r="P421" s="10">
        <f t="shared" si="41"/>
        <v>0</v>
      </c>
    </row>
    <row r="422" spans="1:16" ht="12.75">
      <c r="A422" s="8" t="s">
        <v>72</v>
      </c>
      <c r="B422" s="9" t="s">
        <v>73</v>
      </c>
      <c r="C422" s="10">
        <v>1.7</v>
      </c>
      <c r="D422" s="10">
        <v>1.7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1.7</v>
      </c>
      <c r="M422" s="10">
        <f t="shared" si="38"/>
        <v>0</v>
      </c>
      <c r="N422" s="10">
        <f t="shared" si="39"/>
        <v>1.7</v>
      </c>
      <c r="O422" s="10">
        <f t="shared" si="40"/>
        <v>0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15.2</v>
      </c>
      <c r="D423" s="10">
        <v>13.743440000000001</v>
      </c>
      <c r="E423" s="10">
        <v>0.48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0.48</v>
      </c>
      <c r="L423" s="10">
        <f t="shared" si="37"/>
        <v>13.743440000000001</v>
      </c>
      <c r="M423" s="10">
        <f t="shared" si="38"/>
        <v>0</v>
      </c>
      <c r="N423" s="10">
        <f t="shared" si="39"/>
        <v>13.743440000000001</v>
      </c>
      <c r="O423" s="10">
        <f t="shared" si="40"/>
        <v>0.48</v>
      </c>
      <c r="P423" s="10">
        <f t="shared" si="41"/>
        <v>0</v>
      </c>
    </row>
    <row r="424" spans="1:16" ht="12.75">
      <c r="A424" s="8" t="s">
        <v>30</v>
      </c>
      <c r="B424" s="9" t="s">
        <v>31</v>
      </c>
      <c r="C424" s="10">
        <v>6.15</v>
      </c>
      <c r="D424" s="10">
        <v>6.15</v>
      </c>
      <c r="E424" s="10">
        <v>0.2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0.2</v>
      </c>
      <c r="L424" s="10">
        <f t="shared" si="37"/>
        <v>6.15</v>
      </c>
      <c r="M424" s="10">
        <f t="shared" si="38"/>
        <v>0</v>
      </c>
      <c r="N424" s="10">
        <f t="shared" si="39"/>
        <v>6.15</v>
      </c>
      <c r="O424" s="10">
        <f t="shared" si="40"/>
        <v>0.2</v>
      </c>
      <c r="P424" s="10">
        <f t="shared" si="41"/>
        <v>0</v>
      </c>
    </row>
    <row r="425" spans="1:16" ht="12.75">
      <c r="A425" s="8" t="s">
        <v>34</v>
      </c>
      <c r="B425" s="9" t="s">
        <v>35</v>
      </c>
      <c r="C425" s="10">
        <v>0.5</v>
      </c>
      <c r="D425" s="10">
        <v>0.5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0.5</v>
      </c>
      <c r="M425" s="10">
        <f t="shared" si="38"/>
        <v>0</v>
      </c>
      <c r="N425" s="10">
        <f t="shared" si="39"/>
        <v>0.5</v>
      </c>
      <c r="O425" s="10">
        <f t="shared" si="40"/>
        <v>0</v>
      </c>
      <c r="P425" s="10">
        <f t="shared" si="41"/>
        <v>0</v>
      </c>
    </row>
    <row r="426" spans="1:16" ht="12.75">
      <c r="A426" s="8" t="s">
        <v>36</v>
      </c>
      <c r="B426" s="9" t="s">
        <v>37</v>
      </c>
      <c r="C426" s="10">
        <v>98.5</v>
      </c>
      <c r="D426" s="10">
        <v>98.5</v>
      </c>
      <c r="E426" s="10">
        <v>1.3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1.3</v>
      </c>
      <c r="L426" s="10">
        <f t="shared" si="37"/>
        <v>98.5</v>
      </c>
      <c r="M426" s="10">
        <f t="shared" si="38"/>
        <v>0</v>
      </c>
      <c r="N426" s="10">
        <f t="shared" si="39"/>
        <v>98.5</v>
      </c>
      <c r="O426" s="10">
        <f t="shared" si="40"/>
        <v>1.3</v>
      </c>
      <c r="P426" s="10">
        <f t="shared" si="41"/>
        <v>0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7.95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7.95</v>
      </c>
      <c r="M427" s="10">
        <f t="shared" si="38"/>
        <v>0</v>
      </c>
      <c r="N427" s="10">
        <f t="shared" si="39"/>
        <v>7.95</v>
      </c>
      <c r="O427" s="10">
        <f t="shared" si="40"/>
        <v>0</v>
      </c>
      <c r="P427" s="10">
        <f t="shared" si="41"/>
        <v>0</v>
      </c>
    </row>
    <row r="428" spans="1:16" ht="12.75">
      <c r="A428" s="8" t="s">
        <v>42</v>
      </c>
      <c r="B428" s="9" t="s">
        <v>43</v>
      </c>
      <c r="C428" s="10">
        <v>0</v>
      </c>
      <c r="D428" s="10">
        <v>1.45656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1.45656</v>
      </c>
      <c r="M428" s="10">
        <f t="shared" si="38"/>
        <v>0</v>
      </c>
      <c r="N428" s="10">
        <f t="shared" si="39"/>
        <v>1.45656</v>
      </c>
      <c r="O428" s="10">
        <f t="shared" si="40"/>
        <v>0</v>
      </c>
      <c r="P428" s="10">
        <f t="shared" si="41"/>
        <v>0</v>
      </c>
    </row>
    <row r="429" spans="1:16" ht="12.75">
      <c r="A429" s="5" t="s">
        <v>204</v>
      </c>
      <c r="B429" s="6" t="s">
        <v>63</v>
      </c>
      <c r="C429" s="7">
        <v>1285.762</v>
      </c>
      <c r="D429" s="7">
        <v>1705.2620000000002</v>
      </c>
      <c r="E429" s="7">
        <v>82.143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82.143</v>
      </c>
      <c r="L429" s="7">
        <f t="shared" si="37"/>
        <v>1705.2620000000002</v>
      </c>
      <c r="M429" s="7">
        <f t="shared" si="38"/>
        <v>0</v>
      </c>
      <c r="N429" s="7">
        <f t="shared" si="39"/>
        <v>1705.2620000000002</v>
      </c>
      <c r="O429" s="7">
        <f t="shared" si="40"/>
        <v>82.143</v>
      </c>
      <c r="P429" s="7">
        <f t="shared" si="41"/>
        <v>0</v>
      </c>
    </row>
    <row r="430" spans="1:16" ht="12.75">
      <c r="A430" s="8" t="s">
        <v>22</v>
      </c>
      <c r="B430" s="9" t="s">
        <v>23</v>
      </c>
      <c r="C430" s="10">
        <v>319.2</v>
      </c>
      <c r="D430" s="10">
        <v>319.2</v>
      </c>
      <c r="E430" s="10">
        <v>25.92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25.92</v>
      </c>
      <c r="L430" s="10">
        <f t="shared" si="37"/>
        <v>319.2</v>
      </c>
      <c r="M430" s="10">
        <f t="shared" si="38"/>
        <v>0</v>
      </c>
      <c r="N430" s="10">
        <f t="shared" si="39"/>
        <v>319.2</v>
      </c>
      <c r="O430" s="10">
        <f t="shared" si="40"/>
        <v>25.92</v>
      </c>
      <c r="P430" s="10">
        <f t="shared" si="41"/>
        <v>0</v>
      </c>
    </row>
    <row r="431" spans="1:16" ht="12.75">
      <c r="A431" s="8" t="s">
        <v>24</v>
      </c>
      <c r="B431" s="9" t="s">
        <v>25</v>
      </c>
      <c r="C431" s="10">
        <v>70.224</v>
      </c>
      <c r="D431" s="10">
        <v>70.224</v>
      </c>
      <c r="E431" s="10">
        <v>5.702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5.702</v>
      </c>
      <c r="L431" s="10">
        <f t="shared" si="37"/>
        <v>70.224</v>
      </c>
      <c r="M431" s="10">
        <f t="shared" si="38"/>
        <v>0</v>
      </c>
      <c r="N431" s="10">
        <f t="shared" si="39"/>
        <v>70.224</v>
      </c>
      <c r="O431" s="10">
        <f t="shared" si="40"/>
        <v>5.702</v>
      </c>
      <c r="P431" s="10">
        <f t="shared" si="41"/>
        <v>0</v>
      </c>
    </row>
    <row r="432" spans="1:16" ht="12.75">
      <c r="A432" s="8" t="s">
        <v>26</v>
      </c>
      <c r="B432" s="9" t="s">
        <v>27</v>
      </c>
      <c r="C432" s="10">
        <v>4.194</v>
      </c>
      <c r="D432" s="10">
        <v>4.194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</v>
      </c>
      <c r="L432" s="10">
        <f t="shared" si="37"/>
        <v>4.194</v>
      </c>
      <c r="M432" s="10">
        <f t="shared" si="38"/>
        <v>0</v>
      </c>
      <c r="N432" s="10">
        <f t="shared" si="39"/>
        <v>4.194</v>
      </c>
      <c r="O432" s="10">
        <f t="shared" si="40"/>
        <v>1</v>
      </c>
      <c r="P432" s="10">
        <f t="shared" si="41"/>
        <v>0</v>
      </c>
    </row>
    <row r="433" spans="1:16" ht="12.75">
      <c r="A433" s="8" t="s">
        <v>28</v>
      </c>
      <c r="B433" s="9" t="s">
        <v>29</v>
      </c>
      <c r="C433" s="10">
        <v>1.194</v>
      </c>
      <c r="D433" s="10">
        <v>170.69400000000002</v>
      </c>
      <c r="E433" s="10">
        <v>0.099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0.099</v>
      </c>
      <c r="L433" s="10">
        <f t="shared" si="37"/>
        <v>170.69400000000002</v>
      </c>
      <c r="M433" s="10">
        <f t="shared" si="38"/>
        <v>0</v>
      </c>
      <c r="N433" s="10">
        <f t="shared" si="39"/>
        <v>170.69400000000002</v>
      </c>
      <c r="O433" s="10">
        <f t="shared" si="40"/>
        <v>0.099</v>
      </c>
      <c r="P433" s="10">
        <f t="shared" si="41"/>
        <v>0</v>
      </c>
    </row>
    <row r="434" spans="1:16" ht="12.75">
      <c r="A434" s="8" t="s">
        <v>30</v>
      </c>
      <c r="B434" s="9" t="s">
        <v>31</v>
      </c>
      <c r="C434" s="10">
        <v>2.045</v>
      </c>
      <c r="D434" s="10">
        <v>2.045</v>
      </c>
      <c r="E434" s="10">
        <v>0.17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0.17</v>
      </c>
      <c r="L434" s="10">
        <f t="shared" si="37"/>
        <v>2.045</v>
      </c>
      <c r="M434" s="10">
        <f t="shared" si="38"/>
        <v>0</v>
      </c>
      <c r="N434" s="10">
        <f t="shared" si="39"/>
        <v>2.045</v>
      </c>
      <c r="O434" s="10">
        <f t="shared" si="40"/>
        <v>0.17</v>
      </c>
      <c r="P434" s="10">
        <f t="shared" si="41"/>
        <v>0</v>
      </c>
    </row>
    <row r="435" spans="1:16" ht="12.75">
      <c r="A435" s="8" t="s">
        <v>32</v>
      </c>
      <c r="B435" s="9" t="s">
        <v>33</v>
      </c>
      <c r="C435" s="10">
        <v>5.4830000000000005</v>
      </c>
      <c r="D435" s="10">
        <v>5.267270000000001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5.267270000000001</v>
      </c>
      <c r="M435" s="10">
        <f t="shared" si="38"/>
        <v>0</v>
      </c>
      <c r="N435" s="10">
        <f t="shared" si="39"/>
        <v>5.267270000000001</v>
      </c>
      <c r="O435" s="10">
        <f t="shared" si="40"/>
        <v>0</v>
      </c>
      <c r="P435" s="10">
        <f t="shared" si="41"/>
        <v>0</v>
      </c>
    </row>
    <row r="436" spans="1:16" ht="12.75">
      <c r="A436" s="8" t="s">
        <v>34</v>
      </c>
      <c r="B436" s="9" t="s">
        <v>35</v>
      </c>
      <c r="C436" s="10">
        <v>0.428</v>
      </c>
      <c r="D436" s="10">
        <v>0.428</v>
      </c>
      <c r="E436" s="10">
        <v>0.036000000000000004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0.036000000000000004</v>
      </c>
      <c r="L436" s="10">
        <f t="shared" si="37"/>
        <v>0.428</v>
      </c>
      <c r="M436" s="10">
        <f t="shared" si="38"/>
        <v>0</v>
      </c>
      <c r="N436" s="10">
        <f t="shared" si="39"/>
        <v>0.428</v>
      </c>
      <c r="O436" s="10">
        <f t="shared" si="40"/>
        <v>0.036000000000000004</v>
      </c>
      <c r="P436" s="10">
        <f t="shared" si="41"/>
        <v>0</v>
      </c>
    </row>
    <row r="437" spans="1:16" ht="12.75">
      <c r="A437" s="8" t="s">
        <v>36</v>
      </c>
      <c r="B437" s="9" t="s">
        <v>37</v>
      </c>
      <c r="C437" s="10">
        <v>2.594</v>
      </c>
      <c r="D437" s="10">
        <v>2.80973</v>
      </c>
      <c r="E437" s="10">
        <v>0.216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0.216</v>
      </c>
      <c r="L437" s="10">
        <f t="shared" si="37"/>
        <v>2.80973</v>
      </c>
      <c r="M437" s="10">
        <f t="shared" si="38"/>
        <v>0</v>
      </c>
      <c r="N437" s="10">
        <f t="shared" si="39"/>
        <v>2.80973</v>
      </c>
      <c r="O437" s="10">
        <f t="shared" si="40"/>
        <v>0.216</v>
      </c>
      <c r="P437" s="10">
        <f t="shared" si="41"/>
        <v>0</v>
      </c>
    </row>
    <row r="438" spans="1:16" ht="25.5">
      <c r="A438" s="8" t="s">
        <v>46</v>
      </c>
      <c r="B438" s="9" t="s">
        <v>47</v>
      </c>
      <c r="C438" s="10">
        <v>880.4</v>
      </c>
      <c r="D438" s="10">
        <v>1130.4</v>
      </c>
      <c r="E438" s="10">
        <v>49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49</v>
      </c>
      <c r="L438" s="10">
        <f t="shared" si="37"/>
        <v>1130.4</v>
      </c>
      <c r="M438" s="10">
        <f t="shared" si="38"/>
        <v>0</v>
      </c>
      <c r="N438" s="10">
        <f t="shared" si="39"/>
        <v>1130.4</v>
      </c>
      <c r="O438" s="10">
        <f t="shared" si="40"/>
        <v>49</v>
      </c>
      <c r="P438" s="10">
        <f t="shared" si="41"/>
        <v>0</v>
      </c>
    </row>
    <row r="439" spans="1:16" ht="25.5">
      <c r="A439" s="5" t="s">
        <v>205</v>
      </c>
      <c r="B439" s="6" t="s">
        <v>206</v>
      </c>
      <c r="C439" s="7">
        <v>14741.085000000001</v>
      </c>
      <c r="D439" s="7">
        <v>15053.61625</v>
      </c>
      <c r="E439" s="7">
        <v>1543.5439999999999</v>
      </c>
      <c r="F439" s="7">
        <v>218.78186</v>
      </c>
      <c r="G439" s="7">
        <v>37.49123</v>
      </c>
      <c r="H439" s="7">
        <v>190.06965999999997</v>
      </c>
      <c r="I439" s="7">
        <v>54.3648</v>
      </c>
      <c r="J439" s="7">
        <v>91.85603</v>
      </c>
      <c r="K439" s="7">
        <f t="shared" si="36"/>
        <v>1324.7621399999998</v>
      </c>
      <c r="L439" s="7">
        <f t="shared" si="37"/>
        <v>14834.83439</v>
      </c>
      <c r="M439" s="7">
        <f t="shared" si="38"/>
        <v>14.173995687845634</v>
      </c>
      <c r="N439" s="7">
        <f t="shared" si="39"/>
        <v>14863.54659</v>
      </c>
      <c r="O439" s="7">
        <f t="shared" si="40"/>
        <v>1353.47434</v>
      </c>
      <c r="P439" s="7">
        <f t="shared" si="41"/>
        <v>12.3138478721695</v>
      </c>
    </row>
    <row r="440" spans="1:16" ht="25.5">
      <c r="A440" s="5" t="s">
        <v>207</v>
      </c>
      <c r="B440" s="6" t="s">
        <v>69</v>
      </c>
      <c r="C440" s="7">
        <v>3781.062</v>
      </c>
      <c r="D440" s="7">
        <v>3781.062</v>
      </c>
      <c r="E440" s="7">
        <v>316</v>
      </c>
      <c r="F440" s="7">
        <v>0</v>
      </c>
      <c r="G440" s="7">
        <v>0</v>
      </c>
      <c r="H440" s="7">
        <v>24.9526</v>
      </c>
      <c r="I440" s="7">
        <v>0</v>
      </c>
      <c r="J440" s="7">
        <v>0</v>
      </c>
      <c r="K440" s="7">
        <f t="shared" si="36"/>
        <v>316</v>
      </c>
      <c r="L440" s="7">
        <f t="shared" si="37"/>
        <v>3781.062</v>
      </c>
      <c r="M440" s="7">
        <f t="shared" si="38"/>
        <v>0</v>
      </c>
      <c r="N440" s="7">
        <f t="shared" si="39"/>
        <v>3756.1094</v>
      </c>
      <c r="O440" s="7">
        <f t="shared" si="40"/>
        <v>291.0474</v>
      </c>
      <c r="P440" s="7">
        <f t="shared" si="41"/>
        <v>7.896392405063292</v>
      </c>
    </row>
    <row r="441" spans="1:16" ht="12.75">
      <c r="A441" s="8" t="s">
        <v>22</v>
      </c>
      <c r="B441" s="9" t="s">
        <v>23</v>
      </c>
      <c r="C441" s="10">
        <v>2972.1</v>
      </c>
      <c r="D441" s="10">
        <v>2972.1</v>
      </c>
      <c r="E441" s="10">
        <v>250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250</v>
      </c>
      <c r="L441" s="10">
        <f t="shared" si="37"/>
        <v>2972.1</v>
      </c>
      <c r="M441" s="10">
        <f t="shared" si="38"/>
        <v>0</v>
      </c>
      <c r="N441" s="10">
        <f t="shared" si="39"/>
        <v>2972.1</v>
      </c>
      <c r="O441" s="10">
        <f t="shared" si="40"/>
        <v>250</v>
      </c>
      <c r="P441" s="10">
        <f t="shared" si="41"/>
        <v>0</v>
      </c>
    </row>
    <row r="442" spans="1:16" ht="12.75">
      <c r="A442" s="8" t="s">
        <v>24</v>
      </c>
      <c r="B442" s="9" t="s">
        <v>25</v>
      </c>
      <c r="C442" s="10">
        <v>653.862</v>
      </c>
      <c r="D442" s="10">
        <v>653.862</v>
      </c>
      <c r="E442" s="10">
        <v>55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55</v>
      </c>
      <c r="L442" s="10">
        <f t="shared" si="37"/>
        <v>653.862</v>
      </c>
      <c r="M442" s="10">
        <f t="shared" si="38"/>
        <v>0</v>
      </c>
      <c r="N442" s="10">
        <f t="shared" si="39"/>
        <v>653.862</v>
      </c>
      <c r="O442" s="10">
        <f t="shared" si="40"/>
        <v>55</v>
      </c>
      <c r="P442" s="10">
        <f t="shared" si="41"/>
        <v>0</v>
      </c>
    </row>
    <row r="443" spans="1:16" ht="12.75">
      <c r="A443" s="8" t="s">
        <v>26</v>
      </c>
      <c r="B443" s="9" t="s">
        <v>27</v>
      </c>
      <c r="C443" s="10">
        <v>82.5</v>
      </c>
      <c r="D443" s="10">
        <v>82.5</v>
      </c>
      <c r="E443" s="10">
        <v>7</v>
      </c>
      <c r="F443" s="10">
        <v>0</v>
      </c>
      <c r="G443" s="10">
        <v>0</v>
      </c>
      <c r="H443" s="10">
        <v>22.3826</v>
      </c>
      <c r="I443" s="10">
        <v>0</v>
      </c>
      <c r="J443" s="10">
        <v>0</v>
      </c>
      <c r="K443" s="10">
        <f t="shared" si="36"/>
        <v>7</v>
      </c>
      <c r="L443" s="10">
        <f t="shared" si="37"/>
        <v>82.5</v>
      </c>
      <c r="M443" s="10">
        <f t="shared" si="38"/>
        <v>0</v>
      </c>
      <c r="N443" s="10">
        <f t="shared" si="39"/>
        <v>60.1174</v>
      </c>
      <c r="O443" s="10">
        <f t="shared" si="40"/>
        <v>-15.3826</v>
      </c>
      <c r="P443" s="10">
        <f t="shared" si="41"/>
        <v>319.75142857142856</v>
      </c>
    </row>
    <row r="444" spans="1:16" ht="12.75">
      <c r="A444" s="8" t="s">
        <v>28</v>
      </c>
      <c r="B444" s="9" t="s">
        <v>29</v>
      </c>
      <c r="C444" s="10">
        <v>58.4</v>
      </c>
      <c r="D444" s="10">
        <v>58.4</v>
      </c>
      <c r="E444" s="10">
        <v>3</v>
      </c>
      <c r="F444" s="10">
        <v>0</v>
      </c>
      <c r="G444" s="10">
        <v>0</v>
      </c>
      <c r="H444" s="10">
        <v>2.57</v>
      </c>
      <c r="I444" s="10">
        <v>0</v>
      </c>
      <c r="J444" s="10">
        <v>0</v>
      </c>
      <c r="K444" s="10">
        <f t="shared" si="36"/>
        <v>3</v>
      </c>
      <c r="L444" s="10">
        <f t="shared" si="37"/>
        <v>58.4</v>
      </c>
      <c r="M444" s="10">
        <f t="shared" si="38"/>
        <v>0</v>
      </c>
      <c r="N444" s="10">
        <f t="shared" si="39"/>
        <v>55.83</v>
      </c>
      <c r="O444" s="10">
        <f t="shared" si="40"/>
        <v>0.43000000000000016</v>
      </c>
      <c r="P444" s="10">
        <f t="shared" si="41"/>
        <v>85.66666666666666</v>
      </c>
    </row>
    <row r="445" spans="1:16" ht="12.75">
      <c r="A445" s="8" t="s">
        <v>30</v>
      </c>
      <c r="B445" s="9" t="s">
        <v>31</v>
      </c>
      <c r="C445" s="10">
        <v>11.2</v>
      </c>
      <c r="D445" s="10">
        <v>11.2</v>
      </c>
      <c r="E445" s="10">
        <v>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</v>
      </c>
      <c r="L445" s="10">
        <f t="shared" si="37"/>
        <v>11.2</v>
      </c>
      <c r="M445" s="10">
        <f t="shared" si="38"/>
        <v>0</v>
      </c>
      <c r="N445" s="10">
        <f t="shared" si="39"/>
        <v>11.2</v>
      </c>
      <c r="O445" s="10">
        <f t="shared" si="40"/>
        <v>1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3</v>
      </c>
      <c r="D446" s="10">
        <v>3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3</v>
      </c>
      <c r="M446" s="10">
        <f t="shared" si="38"/>
        <v>0</v>
      </c>
      <c r="N446" s="10">
        <f t="shared" si="39"/>
        <v>3</v>
      </c>
      <c r="O446" s="10">
        <f t="shared" si="40"/>
        <v>0</v>
      </c>
      <c r="P446" s="10">
        <f t="shared" si="41"/>
        <v>0</v>
      </c>
    </row>
    <row r="447" spans="1:16" ht="38.25">
      <c r="A447" s="5" t="s">
        <v>208</v>
      </c>
      <c r="B447" s="6" t="s">
        <v>209</v>
      </c>
      <c r="C447" s="7">
        <v>6077.6</v>
      </c>
      <c r="D447" s="7">
        <v>6971.931250000001</v>
      </c>
      <c r="E447" s="7">
        <v>1000</v>
      </c>
      <c r="F447" s="7">
        <v>215.21586</v>
      </c>
      <c r="G447" s="7">
        <v>37.49123</v>
      </c>
      <c r="H447" s="7">
        <v>160.85106</v>
      </c>
      <c r="I447" s="7">
        <v>54.3648</v>
      </c>
      <c r="J447" s="7">
        <v>91.85603</v>
      </c>
      <c r="K447" s="7">
        <f t="shared" si="36"/>
        <v>784.78414</v>
      </c>
      <c r="L447" s="7">
        <f t="shared" si="37"/>
        <v>6756.71539</v>
      </c>
      <c r="M447" s="7">
        <f t="shared" si="38"/>
        <v>21.521586</v>
      </c>
      <c r="N447" s="7">
        <f t="shared" si="39"/>
        <v>6811.080190000001</v>
      </c>
      <c r="O447" s="7">
        <f t="shared" si="40"/>
        <v>839.14894</v>
      </c>
      <c r="P447" s="7">
        <f t="shared" si="41"/>
        <v>16.085106</v>
      </c>
    </row>
    <row r="448" spans="1:16" ht="12.75">
      <c r="A448" s="8" t="s">
        <v>28</v>
      </c>
      <c r="B448" s="9" t="s">
        <v>29</v>
      </c>
      <c r="C448" s="10">
        <v>0</v>
      </c>
      <c r="D448" s="10">
        <v>140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140</v>
      </c>
      <c r="M448" s="10">
        <f t="shared" si="38"/>
        <v>0</v>
      </c>
      <c r="N448" s="10">
        <f t="shared" si="39"/>
        <v>140</v>
      </c>
      <c r="O448" s="10">
        <f t="shared" si="40"/>
        <v>0</v>
      </c>
      <c r="P448" s="10">
        <f t="shared" si="41"/>
        <v>0</v>
      </c>
    </row>
    <row r="449" spans="1:16" ht="25.5">
      <c r="A449" s="8" t="s">
        <v>46</v>
      </c>
      <c r="B449" s="9" t="s">
        <v>47</v>
      </c>
      <c r="C449" s="10">
        <v>6077.6</v>
      </c>
      <c r="D449" s="10">
        <v>6831.931250000001</v>
      </c>
      <c r="E449" s="10">
        <v>1000</v>
      </c>
      <c r="F449" s="10">
        <v>215.21586</v>
      </c>
      <c r="G449" s="10">
        <v>37.49123</v>
      </c>
      <c r="H449" s="10">
        <v>160.85106</v>
      </c>
      <c r="I449" s="10">
        <v>54.3648</v>
      </c>
      <c r="J449" s="10">
        <v>91.85603</v>
      </c>
      <c r="K449" s="10">
        <f t="shared" si="36"/>
        <v>784.78414</v>
      </c>
      <c r="L449" s="10">
        <f t="shared" si="37"/>
        <v>6616.71539</v>
      </c>
      <c r="M449" s="10">
        <f t="shared" si="38"/>
        <v>21.521586</v>
      </c>
      <c r="N449" s="10">
        <f t="shared" si="39"/>
        <v>6671.080190000001</v>
      </c>
      <c r="O449" s="10">
        <f t="shared" si="40"/>
        <v>839.14894</v>
      </c>
      <c r="P449" s="10">
        <f t="shared" si="41"/>
        <v>16.085106</v>
      </c>
    </row>
    <row r="450" spans="1:16" ht="12.75">
      <c r="A450" s="5" t="s">
        <v>210</v>
      </c>
      <c r="B450" s="6" t="s">
        <v>181</v>
      </c>
      <c r="C450" s="7">
        <v>1056.647</v>
      </c>
      <c r="D450" s="7">
        <v>2299.347</v>
      </c>
      <c r="E450" s="7">
        <v>121</v>
      </c>
      <c r="F450" s="7">
        <v>3.5660000000000003</v>
      </c>
      <c r="G450" s="7">
        <v>0</v>
      </c>
      <c r="H450" s="7">
        <v>3.5660000000000003</v>
      </c>
      <c r="I450" s="7">
        <v>0</v>
      </c>
      <c r="J450" s="7">
        <v>0</v>
      </c>
      <c r="K450" s="7">
        <f t="shared" si="36"/>
        <v>117.434</v>
      </c>
      <c r="L450" s="7">
        <f t="shared" si="37"/>
        <v>2295.7810000000004</v>
      </c>
      <c r="M450" s="7">
        <f t="shared" si="38"/>
        <v>2.947107438016529</v>
      </c>
      <c r="N450" s="7">
        <f t="shared" si="39"/>
        <v>2295.7810000000004</v>
      </c>
      <c r="O450" s="7">
        <f t="shared" si="40"/>
        <v>117.434</v>
      </c>
      <c r="P450" s="7">
        <f t="shared" si="41"/>
        <v>2.947107438016529</v>
      </c>
    </row>
    <row r="451" spans="1:16" ht="25.5">
      <c r="A451" s="8" t="s">
        <v>46</v>
      </c>
      <c r="B451" s="9" t="s">
        <v>47</v>
      </c>
      <c r="C451" s="10">
        <v>1056.647</v>
      </c>
      <c r="D451" s="10">
        <v>2299.347</v>
      </c>
      <c r="E451" s="10">
        <v>121</v>
      </c>
      <c r="F451" s="10">
        <v>3.5660000000000003</v>
      </c>
      <c r="G451" s="10">
        <v>0</v>
      </c>
      <c r="H451" s="10">
        <v>3.5660000000000003</v>
      </c>
      <c r="I451" s="10">
        <v>0</v>
      </c>
      <c r="J451" s="10">
        <v>0</v>
      </c>
      <c r="K451" s="10">
        <f t="shared" si="36"/>
        <v>117.434</v>
      </c>
      <c r="L451" s="10">
        <f t="shared" si="37"/>
        <v>2295.7810000000004</v>
      </c>
      <c r="M451" s="10">
        <f t="shared" si="38"/>
        <v>2.947107438016529</v>
      </c>
      <c r="N451" s="10">
        <f t="shared" si="39"/>
        <v>2295.7810000000004</v>
      </c>
      <c r="O451" s="10">
        <f t="shared" si="40"/>
        <v>117.434</v>
      </c>
      <c r="P451" s="10">
        <f t="shared" si="41"/>
        <v>2.947107438016529</v>
      </c>
    </row>
    <row r="452" spans="1:16" ht="12.75">
      <c r="A452" s="5" t="s">
        <v>211</v>
      </c>
      <c r="B452" s="6" t="s">
        <v>185</v>
      </c>
      <c r="C452" s="7">
        <v>672.104</v>
      </c>
      <c r="D452" s="7">
        <v>672.104</v>
      </c>
      <c r="E452" s="7">
        <v>56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56</v>
      </c>
      <c r="L452" s="7">
        <f t="shared" si="37"/>
        <v>672.104</v>
      </c>
      <c r="M452" s="7">
        <f t="shared" si="38"/>
        <v>0</v>
      </c>
      <c r="N452" s="7">
        <f t="shared" si="39"/>
        <v>672.104</v>
      </c>
      <c r="O452" s="7">
        <f t="shared" si="40"/>
        <v>56</v>
      </c>
      <c r="P452" s="7">
        <f t="shared" si="41"/>
        <v>0</v>
      </c>
    </row>
    <row r="453" spans="1:16" ht="25.5">
      <c r="A453" s="8" t="s">
        <v>46</v>
      </c>
      <c r="B453" s="9" t="s">
        <v>47</v>
      </c>
      <c r="C453" s="10">
        <v>672.104</v>
      </c>
      <c r="D453" s="10">
        <v>672.104</v>
      </c>
      <c r="E453" s="10">
        <v>56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56</v>
      </c>
      <c r="L453" s="10">
        <f t="shared" si="37"/>
        <v>672.104</v>
      </c>
      <c r="M453" s="10">
        <f t="shared" si="38"/>
        <v>0</v>
      </c>
      <c r="N453" s="10">
        <f t="shared" si="39"/>
        <v>672.104</v>
      </c>
      <c r="O453" s="10">
        <f t="shared" si="40"/>
        <v>56</v>
      </c>
      <c r="P453" s="10">
        <f t="shared" si="41"/>
        <v>0</v>
      </c>
    </row>
    <row r="454" spans="1:16" ht="38.25">
      <c r="A454" s="5" t="s">
        <v>212</v>
      </c>
      <c r="B454" s="6" t="s">
        <v>59</v>
      </c>
      <c r="C454" s="7">
        <v>500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aca="true" t="shared" si="42" ref="K454:K521">E454-F454</f>
        <v>0</v>
      </c>
      <c r="L454" s="7">
        <f aca="true" t="shared" si="43" ref="L454:L521">D454-F454</f>
        <v>0</v>
      </c>
      <c r="M454" s="7">
        <f aca="true" t="shared" si="44" ref="M454:M521">IF(E454=0,0,(F454/E454)*100)</f>
        <v>0</v>
      </c>
      <c r="N454" s="7">
        <f aca="true" t="shared" si="45" ref="N454:N521">D454-H454</f>
        <v>0</v>
      </c>
      <c r="O454" s="7">
        <f aca="true" t="shared" si="46" ref="O454:O521">E454-H454</f>
        <v>0</v>
      </c>
      <c r="P454" s="7">
        <f aca="true" t="shared" si="47" ref="P454:P521">IF(E454=0,0,(H454/E454)*100)</f>
        <v>0</v>
      </c>
    </row>
    <row r="455" spans="1:16" ht="12.75">
      <c r="A455" s="8" t="s">
        <v>28</v>
      </c>
      <c r="B455" s="9" t="s">
        <v>29</v>
      </c>
      <c r="C455" s="10">
        <v>500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 ht="12.75">
      <c r="A456" s="5" t="s">
        <v>213</v>
      </c>
      <c r="B456" s="6" t="s">
        <v>63</v>
      </c>
      <c r="C456" s="7">
        <v>2653.672</v>
      </c>
      <c r="D456" s="7">
        <v>1329.172</v>
      </c>
      <c r="E456" s="7">
        <v>50.54400000000001</v>
      </c>
      <c r="F456" s="7">
        <v>0</v>
      </c>
      <c r="G456" s="7">
        <v>0</v>
      </c>
      <c r="H456" s="7">
        <v>0.7</v>
      </c>
      <c r="I456" s="7">
        <v>0</v>
      </c>
      <c r="J456" s="7">
        <v>0</v>
      </c>
      <c r="K456" s="7">
        <f t="shared" si="42"/>
        <v>50.54400000000001</v>
      </c>
      <c r="L456" s="7">
        <f t="shared" si="43"/>
        <v>1329.172</v>
      </c>
      <c r="M456" s="7">
        <f t="shared" si="44"/>
        <v>0</v>
      </c>
      <c r="N456" s="7">
        <f t="shared" si="45"/>
        <v>1328.472</v>
      </c>
      <c r="O456" s="7">
        <f t="shared" si="46"/>
        <v>49.84400000000001</v>
      </c>
      <c r="P456" s="7">
        <f t="shared" si="47"/>
        <v>1.3849319404874958</v>
      </c>
    </row>
    <row r="457" spans="1:16" ht="12.75">
      <c r="A457" s="8" t="s">
        <v>22</v>
      </c>
      <c r="B457" s="9" t="s">
        <v>23</v>
      </c>
      <c r="C457" s="10">
        <v>319.2</v>
      </c>
      <c r="D457" s="10">
        <v>319.2</v>
      </c>
      <c r="E457" s="10">
        <v>26.6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26.6</v>
      </c>
      <c r="L457" s="10">
        <f t="shared" si="43"/>
        <v>319.2</v>
      </c>
      <c r="M457" s="10">
        <f t="shared" si="44"/>
        <v>0</v>
      </c>
      <c r="N457" s="10">
        <f t="shared" si="45"/>
        <v>319.2</v>
      </c>
      <c r="O457" s="10">
        <f t="shared" si="46"/>
        <v>26.6</v>
      </c>
      <c r="P457" s="10">
        <f t="shared" si="47"/>
        <v>0</v>
      </c>
    </row>
    <row r="458" spans="1:16" ht="12.75">
      <c r="A458" s="8" t="s">
        <v>24</v>
      </c>
      <c r="B458" s="9" t="s">
        <v>25</v>
      </c>
      <c r="C458" s="10">
        <v>70.224</v>
      </c>
      <c r="D458" s="10">
        <v>70.224</v>
      </c>
      <c r="E458" s="10">
        <v>5.8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5.8</v>
      </c>
      <c r="L458" s="10">
        <f t="shared" si="43"/>
        <v>70.224</v>
      </c>
      <c r="M458" s="10">
        <f t="shared" si="44"/>
        <v>0</v>
      </c>
      <c r="N458" s="10">
        <f t="shared" si="45"/>
        <v>70.224</v>
      </c>
      <c r="O458" s="10">
        <f t="shared" si="46"/>
        <v>5.8</v>
      </c>
      <c r="P458" s="10">
        <f t="shared" si="47"/>
        <v>0</v>
      </c>
    </row>
    <row r="459" spans="1:16" ht="12.75">
      <c r="A459" s="8" t="s">
        <v>26</v>
      </c>
      <c r="B459" s="9" t="s">
        <v>27</v>
      </c>
      <c r="C459" s="10">
        <v>2.579</v>
      </c>
      <c r="D459" s="10">
        <v>2.579</v>
      </c>
      <c r="E459" s="10">
        <v>0.2</v>
      </c>
      <c r="F459" s="10">
        <v>0</v>
      </c>
      <c r="G459" s="10">
        <v>0</v>
      </c>
      <c r="H459" s="10">
        <v>0.7</v>
      </c>
      <c r="I459" s="10">
        <v>0</v>
      </c>
      <c r="J459" s="10">
        <v>0</v>
      </c>
      <c r="K459" s="10">
        <f t="shared" si="42"/>
        <v>0.2</v>
      </c>
      <c r="L459" s="10">
        <f t="shared" si="43"/>
        <v>2.579</v>
      </c>
      <c r="M459" s="10">
        <f t="shared" si="44"/>
        <v>0</v>
      </c>
      <c r="N459" s="10">
        <f t="shared" si="45"/>
        <v>1.8790000000000002</v>
      </c>
      <c r="O459" s="10">
        <f t="shared" si="46"/>
        <v>-0.49999999999999994</v>
      </c>
      <c r="P459" s="10">
        <f t="shared" si="47"/>
        <v>349.99999999999994</v>
      </c>
    </row>
    <row r="460" spans="1:16" ht="12.75">
      <c r="A460" s="8" t="s">
        <v>28</v>
      </c>
      <c r="B460" s="9" t="s">
        <v>29</v>
      </c>
      <c r="C460" s="10">
        <v>3.235</v>
      </c>
      <c r="D460" s="10">
        <v>173.535</v>
      </c>
      <c r="E460" s="10">
        <v>0.25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0.25</v>
      </c>
      <c r="L460" s="10">
        <f t="shared" si="43"/>
        <v>173.535</v>
      </c>
      <c r="M460" s="10">
        <f t="shared" si="44"/>
        <v>0</v>
      </c>
      <c r="N460" s="10">
        <f t="shared" si="45"/>
        <v>173.535</v>
      </c>
      <c r="O460" s="10">
        <f t="shared" si="46"/>
        <v>0.25</v>
      </c>
      <c r="P460" s="10">
        <f t="shared" si="47"/>
        <v>0</v>
      </c>
    </row>
    <row r="461" spans="1:16" ht="12.75">
      <c r="A461" s="8" t="s">
        <v>30</v>
      </c>
      <c r="B461" s="9" t="s">
        <v>31</v>
      </c>
      <c r="C461" s="10">
        <v>2.454</v>
      </c>
      <c r="D461" s="10">
        <v>2.454</v>
      </c>
      <c r="E461" s="10">
        <v>0.2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0.2</v>
      </c>
      <c r="L461" s="10">
        <f t="shared" si="43"/>
        <v>2.454</v>
      </c>
      <c r="M461" s="10">
        <f t="shared" si="44"/>
        <v>0</v>
      </c>
      <c r="N461" s="10">
        <f t="shared" si="45"/>
        <v>2.454</v>
      </c>
      <c r="O461" s="10">
        <f t="shared" si="46"/>
        <v>0.2</v>
      </c>
      <c r="P461" s="10">
        <f t="shared" si="47"/>
        <v>0</v>
      </c>
    </row>
    <row r="462" spans="1:16" ht="12.75">
      <c r="A462" s="8" t="s">
        <v>32</v>
      </c>
      <c r="B462" s="9" t="s">
        <v>33</v>
      </c>
      <c r="C462" s="10">
        <v>3.577</v>
      </c>
      <c r="D462" s="10">
        <v>3.577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3.577</v>
      </c>
      <c r="M462" s="10">
        <f t="shared" si="44"/>
        <v>0</v>
      </c>
      <c r="N462" s="10">
        <f t="shared" si="45"/>
        <v>3.577</v>
      </c>
      <c r="O462" s="10">
        <f t="shared" si="46"/>
        <v>0.2</v>
      </c>
      <c r="P462" s="10">
        <f t="shared" si="47"/>
        <v>0</v>
      </c>
    </row>
    <row r="463" spans="1:16" ht="12.75">
      <c r="A463" s="8" t="s">
        <v>34</v>
      </c>
      <c r="B463" s="9" t="s">
        <v>35</v>
      </c>
      <c r="C463" s="10">
        <v>0.429</v>
      </c>
      <c r="D463" s="10">
        <v>0.429</v>
      </c>
      <c r="E463" s="10">
        <v>0.03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0.03</v>
      </c>
      <c r="L463" s="10">
        <f t="shared" si="43"/>
        <v>0.429</v>
      </c>
      <c r="M463" s="10">
        <f t="shared" si="44"/>
        <v>0</v>
      </c>
      <c r="N463" s="10">
        <f t="shared" si="45"/>
        <v>0.429</v>
      </c>
      <c r="O463" s="10">
        <f t="shared" si="46"/>
        <v>0.03</v>
      </c>
      <c r="P463" s="10">
        <f t="shared" si="47"/>
        <v>0</v>
      </c>
    </row>
    <row r="464" spans="1:16" ht="12.75">
      <c r="A464" s="8" t="s">
        <v>36</v>
      </c>
      <c r="B464" s="9" t="s">
        <v>37</v>
      </c>
      <c r="C464" s="10">
        <v>4.44</v>
      </c>
      <c r="D464" s="10">
        <v>4.44</v>
      </c>
      <c r="E464" s="10">
        <v>0.37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0.37</v>
      </c>
      <c r="L464" s="10">
        <f t="shared" si="43"/>
        <v>4.44</v>
      </c>
      <c r="M464" s="10">
        <f t="shared" si="44"/>
        <v>0</v>
      </c>
      <c r="N464" s="10">
        <f t="shared" si="45"/>
        <v>4.44</v>
      </c>
      <c r="O464" s="10">
        <f t="shared" si="46"/>
        <v>0.37</v>
      </c>
      <c r="P464" s="10">
        <f t="shared" si="47"/>
        <v>0</v>
      </c>
    </row>
    <row r="465" spans="1:16" ht="25.5">
      <c r="A465" s="8" t="s">
        <v>46</v>
      </c>
      <c r="B465" s="9" t="s">
        <v>47</v>
      </c>
      <c r="C465" s="10">
        <v>2247.534</v>
      </c>
      <c r="D465" s="10">
        <v>752.734</v>
      </c>
      <c r="E465" s="10">
        <v>16.894000000000002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16.894000000000002</v>
      </c>
      <c r="L465" s="10">
        <f t="shared" si="43"/>
        <v>752.734</v>
      </c>
      <c r="M465" s="10">
        <f t="shared" si="44"/>
        <v>0</v>
      </c>
      <c r="N465" s="10">
        <f t="shared" si="45"/>
        <v>752.734</v>
      </c>
      <c r="O465" s="10">
        <f t="shared" si="46"/>
        <v>16.894000000000002</v>
      </c>
      <c r="P465" s="10">
        <f t="shared" si="47"/>
        <v>0</v>
      </c>
    </row>
    <row r="466" spans="1:16" ht="25.5">
      <c r="A466" s="5" t="s">
        <v>214</v>
      </c>
      <c r="B466" s="6" t="s">
        <v>215</v>
      </c>
      <c r="C466" s="7">
        <v>2049.139</v>
      </c>
      <c r="D466" s="7">
        <v>2251.429</v>
      </c>
      <c r="E466" s="7">
        <v>270.42</v>
      </c>
      <c r="F466" s="7">
        <v>0</v>
      </c>
      <c r="G466" s="7">
        <v>0</v>
      </c>
      <c r="H466" s="7">
        <v>0</v>
      </c>
      <c r="I466" s="7">
        <v>0</v>
      </c>
      <c r="J466" s="7">
        <v>25</v>
      </c>
      <c r="K466" s="7">
        <f t="shared" si="42"/>
        <v>270.42</v>
      </c>
      <c r="L466" s="7">
        <f t="shared" si="43"/>
        <v>2251.429</v>
      </c>
      <c r="M466" s="7">
        <f t="shared" si="44"/>
        <v>0</v>
      </c>
      <c r="N466" s="7">
        <f t="shared" si="45"/>
        <v>2251.429</v>
      </c>
      <c r="O466" s="7">
        <f t="shared" si="46"/>
        <v>270.42</v>
      </c>
      <c r="P466" s="7">
        <f t="shared" si="47"/>
        <v>0</v>
      </c>
    </row>
    <row r="467" spans="1:16" ht="25.5">
      <c r="A467" s="5" t="s">
        <v>216</v>
      </c>
      <c r="B467" s="6" t="s">
        <v>69</v>
      </c>
      <c r="C467" s="7">
        <v>2049.139</v>
      </c>
      <c r="D467" s="7">
        <v>2251.429</v>
      </c>
      <c r="E467" s="7">
        <v>270.42</v>
      </c>
      <c r="F467" s="7">
        <v>0</v>
      </c>
      <c r="G467" s="7">
        <v>0</v>
      </c>
      <c r="H467" s="7">
        <v>0</v>
      </c>
      <c r="I467" s="7">
        <v>0</v>
      </c>
      <c r="J467" s="7">
        <v>25</v>
      </c>
      <c r="K467" s="7">
        <f t="shared" si="42"/>
        <v>270.42</v>
      </c>
      <c r="L467" s="7">
        <f t="shared" si="43"/>
        <v>2251.429</v>
      </c>
      <c r="M467" s="7">
        <f t="shared" si="44"/>
        <v>0</v>
      </c>
      <c r="N467" s="7">
        <f t="shared" si="45"/>
        <v>2251.429</v>
      </c>
      <c r="O467" s="7">
        <f t="shared" si="46"/>
        <v>270.42</v>
      </c>
      <c r="P467" s="7">
        <f t="shared" si="47"/>
        <v>0</v>
      </c>
    </row>
    <row r="468" spans="1:16" ht="12.75">
      <c r="A468" s="8" t="s">
        <v>22</v>
      </c>
      <c r="B468" s="9" t="s">
        <v>23</v>
      </c>
      <c r="C468" s="10">
        <v>1608.09</v>
      </c>
      <c r="D468" s="10">
        <v>1608.09</v>
      </c>
      <c r="E468" s="10">
        <v>218.092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218.092</v>
      </c>
      <c r="L468" s="10">
        <f t="shared" si="43"/>
        <v>1608.09</v>
      </c>
      <c r="M468" s="10">
        <f t="shared" si="44"/>
        <v>0</v>
      </c>
      <c r="N468" s="10">
        <f t="shared" si="45"/>
        <v>1608.09</v>
      </c>
      <c r="O468" s="10">
        <f t="shared" si="46"/>
        <v>218.092</v>
      </c>
      <c r="P468" s="10">
        <f t="shared" si="47"/>
        <v>0</v>
      </c>
    </row>
    <row r="469" spans="1:16" ht="12.75">
      <c r="A469" s="8" t="s">
        <v>24</v>
      </c>
      <c r="B469" s="9" t="s">
        <v>25</v>
      </c>
      <c r="C469" s="10">
        <v>353.78</v>
      </c>
      <c r="D469" s="10">
        <v>353.78</v>
      </c>
      <c r="E469" s="10">
        <v>47.98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47.98</v>
      </c>
      <c r="L469" s="10">
        <f t="shared" si="43"/>
        <v>353.78</v>
      </c>
      <c r="M469" s="10">
        <f t="shared" si="44"/>
        <v>0</v>
      </c>
      <c r="N469" s="10">
        <f t="shared" si="45"/>
        <v>353.78</v>
      </c>
      <c r="O469" s="10">
        <f t="shared" si="46"/>
        <v>47.98</v>
      </c>
      <c r="P469" s="10">
        <f t="shared" si="47"/>
        <v>0</v>
      </c>
    </row>
    <row r="470" spans="1:16" ht="12.75">
      <c r="A470" s="8" t="s">
        <v>26</v>
      </c>
      <c r="B470" s="9" t="s">
        <v>27</v>
      </c>
      <c r="C470" s="10">
        <v>22.566</v>
      </c>
      <c r="D470" s="10">
        <v>174.856</v>
      </c>
      <c r="E470" s="10">
        <v>1.6</v>
      </c>
      <c r="F470" s="10">
        <v>0</v>
      </c>
      <c r="G470" s="10">
        <v>0</v>
      </c>
      <c r="H470" s="10">
        <v>0</v>
      </c>
      <c r="I470" s="10">
        <v>0</v>
      </c>
      <c r="J470" s="10">
        <v>25</v>
      </c>
      <c r="K470" s="10">
        <f t="shared" si="42"/>
        <v>1.6</v>
      </c>
      <c r="L470" s="10">
        <f t="shared" si="43"/>
        <v>174.856</v>
      </c>
      <c r="M470" s="10">
        <f t="shared" si="44"/>
        <v>0</v>
      </c>
      <c r="N470" s="10">
        <f t="shared" si="45"/>
        <v>174.856</v>
      </c>
      <c r="O470" s="10">
        <f t="shared" si="46"/>
        <v>1.6</v>
      </c>
      <c r="P470" s="10">
        <f t="shared" si="47"/>
        <v>0</v>
      </c>
    </row>
    <row r="471" spans="1:16" ht="12.75">
      <c r="A471" s="8" t="s">
        <v>28</v>
      </c>
      <c r="B471" s="9" t="s">
        <v>29</v>
      </c>
      <c r="C471" s="10">
        <v>52.495</v>
      </c>
      <c r="D471" s="10">
        <v>52.495</v>
      </c>
      <c r="E471" s="10">
        <v>2.5580000000000003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2.5580000000000003</v>
      </c>
      <c r="L471" s="10">
        <f t="shared" si="43"/>
        <v>52.495</v>
      </c>
      <c r="M471" s="10">
        <f t="shared" si="44"/>
        <v>0</v>
      </c>
      <c r="N471" s="10">
        <f t="shared" si="45"/>
        <v>52.495</v>
      </c>
      <c r="O471" s="10">
        <f t="shared" si="46"/>
        <v>2.5580000000000003</v>
      </c>
      <c r="P471" s="10">
        <f t="shared" si="47"/>
        <v>0</v>
      </c>
    </row>
    <row r="472" spans="1:16" ht="12.75">
      <c r="A472" s="8" t="s">
        <v>30</v>
      </c>
      <c r="B472" s="9" t="s">
        <v>31</v>
      </c>
      <c r="C472" s="10">
        <v>3.8</v>
      </c>
      <c r="D472" s="10">
        <v>3.8</v>
      </c>
      <c r="E472" s="10">
        <v>0.19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0.19</v>
      </c>
      <c r="L472" s="10">
        <f t="shared" si="43"/>
        <v>3.8</v>
      </c>
      <c r="M472" s="10">
        <f t="shared" si="44"/>
        <v>0</v>
      </c>
      <c r="N472" s="10">
        <f t="shared" si="45"/>
        <v>3.8</v>
      </c>
      <c r="O472" s="10">
        <f t="shared" si="46"/>
        <v>0.19</v>
      </c>
      <c r="P472" s="10">
        <f t="shared" si="47"/>
        <v>0</v>
      </c>
    </row>
    <row r="473" spans="1:16" ht="25.5">
      <c r="A473" s="8" t="s">
        <v>40</v>
      </c>
      <c r="B473" s="9" t="s">
        <v>41</v>
      </c>
      <c r="C473" s="10">
        <v>3.44</v>
      </c>
      <c r="D473" s="10">
        <v>3.44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3.44</v>
      </c>
      <c r="M473" s="10">
        <f t="shared" si="44"/>
        <v>0</v>
      </c>
      <c r="N473" s="10">
        <f t="shared" si="45"/>
        <v>3.44</v>
      </c>
      <c r="O473" s="10">
        <f t="shared" si="46"/>
        <v>0</v>
      </c>
      <c r="P473" s="10">
        <f t="shared" si="47"/>
        <v>0</v>
      </c>
    </row>
    <row r="474" spans="1:16" ht="12.75">
      <c r="A474" s="8" t="s">
        <v>42</v>
      </c>
      <c r="B474" s="9" t="s">
        <v>43</v>
      </c>
      <c r="C474" s="10">
        <v>4.968</v>
      </c>
      <c r="D474" s="10">
        <v>54.968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54.968</v>
      </c>
      <c r="M474" s="10">
        <f t="shared" si="44"/>
        <v>0</v>
      </c>
      <c r="N474" s="10">
        <f t="shared" si="45"/>
        <v>54.968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217</v>
      </c>
      <c r="B475" s="6" t="s">
        <v>218</v>
      </c>
      <c r="C475" s="7">
        <v>8863.966999999999</v>
      </c>
      <c r="D475" s="7">
        <v>10406.52</v>
      </c>
      <c r="E475" s="7">
        <v>695.965</v>
      </c>
      <c r="F475" s="7">
        <v>4.2</v>
      </c>
      <c r="G475" s="7">
        <v>0</v>
      </c>
      <c r="H475" s="7">
        <v>4.2</v>
      </c>
      <c r="I475" s="7">
        <v>0</v>
      </c>
      <c r="J475" s="7">
        <v>2.3868600000000004</v>
      </c>
      <c r="K475" s="7">
        <f t="shared" si="42"/>
        <v>691.765</v>
      </c>
      <c r="L475" s="7">
        <f t="shared" si="43"/>
        <v>10402.32</v>
      </c>
      <c r="M475" s="7">
        <f t="shared" si="44"/>
        <v>0.6034786232066267</v>
      </c>
      <c r="N475" s="7">
        <f t="shared" si="45"/>
        <v>10402.32</v>
      </c>
      <c r="O475" s="7">
        <f t="shared" si="46"/>
        <v>691.765</v>
      </c>
      <c r="P475" s="7">
        <f t="shared" si="47"/>
        <v>0.6034786232066267</v>
      </c>
    </row>
    <row r="476" spans="1:16" ht="25.5">
      <c r="A476" s="5" t="s">
        <v>219</v>
      </c>
      <c r="B476" s="6" t="s">
        <v>69</v>
      </c>
      <c r="C476" s="7">
        <v>6888.966999999999</v>
      </c>
      <c r="D476" s="7">
        <v>6888.966999999999</v>
      </c>
      <c r="E476" s="7">
        <v>640.965</v>
      </c>
      <c r="F476" s="7">
        <v>0</v>
      </c>
      <c r="G476" s="7">
        <v>0</v>
      </c>
      <c r="H476" s="7">
        <v>0</v>
      </c>
      <c r="I476" s="7">
        <v>0</v>
      </c>
      <c r="J476" s="7">
        <v>2.3868600000000004</v>
      </c>
      <c r="K476" s="7">
        <f t="shared" si="42"/>
        <v>640.965</v>
      </c>
      <c r="L476" s="7">
        <f t="shared" si="43"/>
        <v>6888.966999999999</v>
      </c>
      <c r="M476" s="7">
        <f t="shared" si="44"/>
        <v>0</v>
      </c>
      <c r="N476" s="7">
        <f t="shared" si="45"/>
        <v>6888.966999999999</v>
      </c>
      <c r="O476" s="7">
        <f t="shared" si="46"/>
        <v>640.965</v>
      </c>
      <c r="P476" s="7">
        <f t="shared" si="47"/>
        <v>0</v>
      </c>
    </row>
    <row r="477" spans="1:16" ht="12.75">
      <c r="A477" s="8" t="s">
        <v>22</v>
      </c>
      <c r="B477" s="9" t="s">
        <v>23</v>
      </c>
      <c r="C477" s="10">
        <v>5213.37</v>
      </c>
      <c r="D477" s="10">
        <v>5213.37</v>
      </c>
      <c r="E477" s="10">
        <v>500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500</v>
      </c>
      <c r="L477" s="10">
        <f t="shared" si="43"/>
        <v>5213.37</v>
      </c>
      <c r="M477" s="10">
        <f t="shared" si="44"/>
        <v>0</v>
      </c>
      <c r="N477" s="10">
        <f t="shared" si="45"/>
        <v>5213.37</v>
      </c>
      <c r="O477" s="10">
        <f t="shared" si="46"/>
        <v>500</v>
      </c>
      <c r="P477" s="10">
        <f t="shared" si="47"/>
        <v>0</v>
      </c>
    </row>
    <row r="478" spans="1:16" ht="12.75">
      <c r="A478" s="8" t="s">
        <v>24</v>
      </c>
      <c r="B478" s="9" t="s">
        <v>25</v>
      </c>
      <c r="C478" s="10">
        <v>1146.941</v>
      </c>
      <c r="D478" s="10">
        <v>1146.941</v>
      </c>
      <c r="E478" s="10">
        <v>110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110</v>
      </c>
      <c r="L478" s="10">
        <f t="shared" si="43"/>
        <v>1146.941</v>
      </c>
      <c r="M478" s="10">
        <f t="shared" si="44"/>
        <v>0</v>
      </c>
      <c r="N478" s="10">
        <f t="shared" si="45"/>
        <v>1146.941</v>
      </c>
      <c r="O478" s="10">
        <f t="shared" si="46"/>
        <v>110</v>
      </c>
      <c r="P478" s="10">
        <f t="shared" si="47"/>
        <v>0</v>
      </c>
    </row>
    <row r="479" spans="1:16" ht="12.75">
      <c r="A479" s="8" t="s">
        <v>26</v>
      </c>
      <c r="B479" s="9" t="s">
        <v>27</v>
      </c>
      <c r="C479" s="10">
        <v>101.634</v>
      </c>
      <c r="D479" s="10">
        <v>101.634</v>
      </c>
      <c r="E479" s="10">
        <v>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9</v>
      </c>
      <c r="L479" s="10">
        <f t="shared" si="43"/>
        <v>101.634</v>
      </c>
      <c r="M479" s="10">
        <f t="shared" si="44"/>
        <v>0</v>
      </c>
      <c r="N479" s="10">
        <f t="shared" si="45"/>
        <v>101.634</v>
      </c>
      <c r="O479" s="10">
        <f t="shared" si="46"/>
        <v>9</v>
      </c>
      <c r="P479" s="10">
        <f t="shared" si="47"/>
        <v>0</v>
      </c>
    </row>
    <row r="480" spans="1:16" ht="12.75">
      <c r="A480" s="8" t="s">
        <v>28</v>
      </c>
      <c r="B480" s="9" t="s">
        <v>29</v>
      </c>
      <c r="C480" s="10">
        <v>218.454</v>
      </c>
      <c r="D480" s="10">
        <v>218.454</v>
      </c>
      <c r="E480" s="10">
        <v>18</v>
      </c>
      <c r="F480" s="10">
        <v>0</v>
      </c>
      <c r="G480" s="10">
        <v>0</v>
      </c>
      <c r="H480" s="10">
        <v>0</v>
      </c>
      <c r="I480" s="10">
        <v>0</v>
      </c>
      <c r="J480" s="10">
        <v>1.4889100000000002</v>
      </c>
      <c r="K480" s="10">
        <f t="shared" si="42"/>
        <v>18</v>
      </c>
      <c r="L480" s="10">
        <f t="shared" si="43"/>
        <v>218.454</v>
      </c>
      <c r="M480" s="10">
        <f t="shared" si="44"/>
        <v>0</v>
      </c>
      <c r="N480" s="10">
        <f t="shared" si="45"/>
        <v>218.454</v>
      </c>
      <c r="O480" s="10">
        <f t="shared" si="46"/>
        <v>18</v>
      </c>
      <c r="P480" s="10">
        <f t="shared" si="47"/>
        <v>0</v>
      </c>
    </row>
    <row r="481" spans="1:16" ht="12.75">
      <c r="A481" s="8" t="s">
        <v>30</v>
      </c>
      <c r="B481" s="9" t="s">
        <v>31</v>
      </c>
      <c r="C481" s="10">
        <v>7.9510000000000005</v>
      </c>
      <c r="D481" s="10">
        <v>7.9510000000000005</v>
      </c>
      <c r="E481" s="10">
        <v>0.66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0.66</v>
      </c>
      <c r="L481" s="10">
        <f t="shared" si="43"/>
        <v>7.9510000000000005</v>
      </c>
      <c r="M481" s="10">
        <f t="shared" si="44"/>
        <v>0</v>
      </c>
      <c r="N481" s="10">
        <f t="shared" si="45"/>
        <v>7.9510000000000005</v>
      </c>
      <c r="O481" s="10">
        <f t="shared" si="46"/>
        <v>0.66</v>
      </c>
      <c r="P481" s="10">
        <f t="shared" si="47"/>
        <v>0</v>
      </c>
    </row>
    <row r="482" spans="1:16" ht="12.75">
      <c r="A482" s="8" t="s">
        <v>32</v>
      </c>
      <c r="B482" s="9" t="s">
        <v>33</v>
      </c>
      <c r="C482" s="10">
        <v>141.035</v>
      </c>
      <c r="D482" s="10">
        <v>141.035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141.035</v>
      </c>
      <c r="M482" s="10">
        <f t="shared" si="44"/>
        <v>0</v>
      </c>
      <c r="N482" s="10">
        <f t="shared" si="45"/>
        <v>141.035</v>
      </c>
      <c r="O482" s="10">
        <f t="shared" si="46"/>
        <v>0</v>
      </c>
      <c r="P482" s="10">
        <f t="shared" si="47"/>
        <v>0</v>
      </c>
    </row>
    <row r="483" spans="1:16" ht="12.75">
      <c r="A483" s="8" t="s">
        <v>34</v>
      </c>
      <c r="B483" s="9" t="s">
        <v>35</v>
      </c>
      <c r="C483" s="10">
        <v>1.508</v>
      </c>
      <c r="D483" s="10">
        <v>1.508</v>
      </c>
      <c r="E483" s="10">
        <v>0.125</v>
      </c>
      <c r="F483" s="10">
        <v>0</v>
      </c>
      <c r="G483" s="10">
        <v>0</v>
      </c>
      <c r="H483" s="10">
        <v>0</v>
      </c>
      <c r="I483" s="10">
        <v>0</v>
      </c>
      <c r="J483" s="10">
        <v>0.059500000000000004</v>
      </c>
      <c r="K483" s="10">
        <f t="shared" si="42"/>
        <v>0.125</v>
      </c>
      <c r="L483" s="10">
        <f t="shared" si="43"/>
        <v>1.508</v>
      </c>
      <c r="M483" s="10">
        <f t="shared" si="44"/>
        <v>0</v>
      </c>
      <c r="N483" s="10">
        <f t="shared" si="45"/>
        <v>1.508</v>
      </c>
      <c r="O483" s="10">
        <f t="shared" si="46"/>
        <v>0.125</v>
      </c>
      <c r="P483" s="10">
        <f t="shared" si="47"/>
        <v>0</v>
      </c>
    </row>
    <row r="484" spans="1:16" ht="12.75">
      <c r="A484" s="8" t="s">
        <v>36</v>
      </c>
      <c r="B484" s="9" t="s">
        <v>37</v>
      </c>
      <c r="C484" s="10">
        <v>34.499</v>
      </c>
      <c r="D484" s="10">
        <v>34.499</v>
      </c>
      <c r="E484" s="10">
        <v>2</v>
      </c>
      <c r="F484" s="10">
        <v>0</v>
      </c>
      <c r="G484" s="10">
        <v>0</v>
      </c>
      <c r="H484" s="10">
        <v>0</v>
      </c>
      <c r="I484" s="10">
        <v>0</v>
      </c>
      <c r="J484" s="10">
        <v>0.83845</v>
      </c>
      <c r="K484" s="10">
        <f t="shared" si="42"/>
        <v>2</v>
      </c>
      <c r="L484" s="10">
        <f t="shared" si="43"/>
        <v>34.499</v>
      </c>
      <c r="M484" s="10">
        <f t="shared" si="44"/>
        <v>0</v>
      </c>
      <c r="N484" s="10">
        <f t="shared" si="45"/>
        <v>34.499</v>
      </c>
      <c r="O484" s="10">
        <f t="shared" si="46"/>
        <v>2</v>
      </c>
      <c r="P484" s="10">
        <f t="shared" si="47"/>
        <v>0</v>
      </c>
    </row>
    <row r="485" spans="1:16" ht="25.5">
      <c r="A485" s="8" t="s">
        <v>40</v>
      </c>
      <c r="B485" s="9" t="s">
        <v>41</v>
      </c>
      <c r="C485" s="10">
        <v>9.406</v>
      </c>
      <c r="D485" s="10">
        <v>9.406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9.406</v>
      </c>
      <c r="M485" s="10">
        <f t="shared" si="44"/>
        <v>0</v>
      </c>
      <c r="N485" s="10">
        <f t="shared" si="45"/>
        <v>9.406</v>
      </c>
      <c r="O485" s="10">
        <f t="shared" si="46"/>
        <v>0</v>
      </c>
      <c r="P485" s="10">
        <f t="shared" si="47"/>
        <v>0</v>
      </c>
    </row>
    <row r="486" spans="1:16" ht="12.75">
      <c r="A486" s="8" t="s">
        <v>42</v>
      </c>
      <c r="B486" s="9" t="s">
        <v>43</v>
      </c>
      <c r="C486" s="10">
        <v>14.169</v>
      </c>
      <c r="D486" s="10">
        <v>14.169</v>
      </c>
      <c r="E486" s="10">
        <v>1.18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1.18</v>
      </c>
      <c r="L486" s="10">
        <f t="shared" si="43"/>
        <v>14.169</v>
      </c>
      <c r="M486" s="10">
        <f t="shared" si="44"/>
        <v>0</v>
      </c>
      <c r="N486" s="10">
        <f t="shared" si="45"/>
        <v>14.169</v>
      </c>
      <c r="O486" s="10">
        <f t="shared" si="46"/>
        <v>1.18</v>
      </c>
      <c r="P486" s="10">
        <f t="shared" si="47"/>
        <v>0</v>
      </c>
    </row>
    <row r="487" spans="1:16" ht="12.75">
      <c r="A487" s="5" t="s">
        <v>220</v>
      </c>
      <c r="B487" s="6" t="s">
        <v>181</v>
      </c>
      <c r="C487" s="7">
        <v>300</v>
      </c>
      <c r="D487" s="7">
        <v>300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300</v>
      </c>
      <c r="M487" s="7">
        <f t="shared" si="44"/>
        <v>0</v>
      </c>
      <c r="N487" s="7">
        <f t="shared" si="45"/>
        <v>300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221</v>
      </c>
      <c r="B488" s="9" t="s">
        <v>222</v>
      </c>
      <c r="C488" s="10">
        <v>300</v>
      </c>
      <c r="D488" s="10">
        <v>300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300</v>
      </c>
      <c r="M488" s="10">
        <f t="shared" si="44"/>
        <v>0</v>
      </c>
      <c r="N488" s="10">
        <f t="shared" si="45"/>
        <v>300</v>
      </c>
      <c r="O488" s="10">
        <f t="shared" si="46"/>
        <v>0</v>
      </c>
      <c r="P488" s="10">
        <f t="shared" si="47"/>
        <v>0</v>
      </c>
    </row>
    <row r="489" spans="1:16" ht="12.75">
      <c r="A489" s="5" t="s">
        <v>223</v>
      </c>
      <c r="B489" s="6" t="s">
        <v>224</v>
      </c>
      <c r="C489" s="7">
        <v>1580</v>
      </c>
      <c r="D489" s="7">
        <v>2410.253</v>
      </c>
      <c r="E489" s="7">
        <v>55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55</v>
      </c>
      <c r="L489" s="7">
        <f t="shared" si="43"/>
        <v>2410.253</v>
      </c>
      <c r="M489" s="7">
        <f t="shared" si="44"/>
        <v>0</v>
      </c>
      <c r="N489" s="7">
        <f t="shared" si="45"/>
        <v>2410.253</v>
      </c>
      <c r="O489" s="7">
        <f t="shared" si="46"/>
        <v>55</v>
      </c>
      <c r="P489" s="7">
        <f t="shared" si="47"/>
        <v>0</v>
      </c>
    </row>
    <row r="490" spans="1:16" ht="25.5">
      <c r="A490" s="8" t="s">
        <v>221</v>
      </c>
      <c r="B490" s="9" t="s">
        <v>222</v>
      </c>
      <c r="C490" s="10">
        <v>1580</v>
      </c>
      <c r="D490" s="10">
        <v>2410.253</v>
      </c>
      <c r="E490" s="10">
        <v>55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55</v>
      </c>
      <c r="L490" s="10">
        <f t="shared" si="43"/>
        <v>2410.253</v>
      </c>
      <c r="M490" s="10">
        <f t="shared" si="44"/>
        <v>0</v>
      </c>
      <c r="N490" s="10">
        <f t="shared" si="45"/>
        <v>2410.253</v>
      </c>
      <c r="O490" s="10">
        <f t="shared" si="46"/>
        <v>55</v>
      </c>
      <c r="P490" s="10">
        <f t="shared" si="47"/>
        <v>0</v>
      </c>
    </row>
    <row r="491" spans="1:16" ht="12.75">
      <c r="A491" s="5" t="s">
        <v>225</v>
      </c>
      <c r="B491" s="6" t="s">
        <v>63</v>
      </c>
      <c r="C491" s="7">
        <v>95</v>
      </c>
      <c r="D491" s="7">
        <v>807.3</v>
      </c>
      <c r="E491" s="7">
        <v>0</v>
      </c>
      <c r="F491" s="7">
        <v>4.2</v>
      </c>
      <c r="G491" s="7">
        <v>0</v>
      </c>
      <c r="H491" s="7">
        <v>4.2</v>
      </c>
      <c r="I491" s="7">
        <v>0</v>
      </c>
      <c r="J491" s="7">
        <v>0</v>
      </c>
      <c r="K491" s="7">
        <f t="shared" si="42"/>
        <v>-4.2</v>
      </c>
      <c r="L491" s="7">
        <f t="shared" si="43"/>
        <v>803.0999999999999</v>
      </c>
      <c r="M491" s="7">
        <f t="shared" si="44"/>
        <v>0</v>
      </c>
      <c r="N491" s="7">
        <f t="shared" si="45"/>
        <v>803.0999999999999</v>
      </c>
      <c r="O491" s="7">
        <f t="shared" si="46"/>
        <v>-4.2</v>
      </c>
      <c r="P491" s="7">
        <f t="shared" si="47"/>
        <v>0</v>
      </c>
    </row>
    <row r="492" spans="1:16" ht="12.75">
      <c r="A492" s="8" t="s">
        <v>26</v>
      </c>
      <c r="B492" s="9" t="s">
        <v>27</v>
      </c>
      <c r="C492" s="10">
        <v>0</v>
      </c>
      <c r="D492" s="10">
        <v>155</v>
      </c>
      <c r="E492" s="10">
        <v>0</v>
      </c>
      <c r="F492" s="10">
        <v>4.2</v>
      </c>
      <c r="G492" s="10">
        <v>0</v>
      </c>
      <c r="H492" s="10">
        <v>4.2</v>
      </c>
      <c r="I492" s="10">
        <v>0</v>
      </c>
      <c r="J492" s="10">
        <v>0</v>
      </c>
      <c r="K492" s="10">
        <f t="shared" si="42"/>
        <v>-4.2</v>
      </c>
      <c r="L492" s="10">
        <f t="shared" si="43"/>
        <v>150.8</v>
      </c>
      <c r="M492" s="10">
        <f t="shared" si="44"/>
        <v>0</v>
      </c>
      <c r="N492" s="10">
        <f t="shared" si="45"/>
        <v>150.8</v>
      </c>
      <c r="O492" s="10">
        <f t="shared" si="46"/>
        <v>-4.2</v>
      </c>
      <c r="P492" s="10">
        <f t="shared" si="47"/>
        <v>0</v>
      </c>
    </row>
    <row r="493" spans="1:16" ht="12.75">
      <c r="A493" s="8" t="s">
        <v>28</v>
      </c>
      <c r="B493" s="9" t="s">
        <v>29</v>
      </c>
      <c r="C493" s="10">
        <v>45</v>
      </c>
      <c r="D493" s="10">
        <v>602.3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602.3</v>
      </c>
      <c r="M493" s="10">
        <f t="shared" si="44"/>
        <v>0</v>
      </c>
      <c r="N493" s="10">
        <f t="shared" si="45"/>
        <v>602.3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64</v>
      </c>
      <c r="B494" s="9" t="s">
        <v>65</v>
      </c>
      <c r="C494" s="10">
        <v>50</v>
      </c>
      <c r="D494" s="10">
        <v>50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50</v>
      </c>
      <c r="M494" s="10">
        <f t="shared" si="44"/>
        <v>0</v>
      </c>
      <c r="N494" s="10">
        <f t="shared" si="45"/>
        <v>50</v>
      </c>
      <c r="O494" s="10">
        <f t="shared" si="46"/>
        <v>0</v>
      </c>
      <c r="P494" s="10">
        <f t="shared" si="47"/>
        <v>0</v>
      </c>
    </row>
    <row r="495" spans="1:16" ht="25.5">
      <c r="A495" s="5" t="s">
        <v>226</v>
      </c>
      <c r="B495" s="6" t="s">
        <v>227</v>
      </c>
      <c r="C495" s="7">
        <v>13972.267</v>
      </c>
      <c r="D495" s="7">
        <v>14453.267</v>
      </c>
      <c r="E495" s="7">
        <v>668.1</v>
      </c>
      <c r="F495" s="7">
        <v>34.678399999999996</v>
      </c>
      <c r="G495" s="7">
        <v>0</v>
      </c>
      <c r="H495" s="7">
        <v>34.5584</v>
      </c>
      <c r="I495" s="7">
        <v>0.12</v>
      </c>
      <c r="J495" s="7">
        <v>0.12</v>
      </c>
      <c r="K495" s="7">
        <f t="shared" si="42"/>
        <v>633.4216</v>
      </c>
      <c r="L495" s="7">
        <f t="shared" si="43"/>
        <v>14418.5886</v>
      </c>
      <c r="M495" s="7">
        <f t="shared" si="44"/>
        <v>5.190600209549468</v>
      </c>
      <c r="N495" s="7">
        <f t="shared" si="45"/>
        <v>14418.7086</v>
      </c>
      <c r="O495" s="7">
        <f t="shared" si="46"/>
        <v>633.5416</v>
      </c>
      <c r="P495" s="7">
        <f t="shared" si="47"/>
        <v>5.1726388265229755</v>
      </c>
    </row>
    <row r="496" spans="1:16" ht="25.5">
      <c r="A496" s="5" t="s">
        <v>228</v>
      </c>
      <c r="B496" s="6" t="s">
        <v>69</v>
      </c>
      <c r="C496" s="7">
        <v>7924.334</v>
      </c>
      <c r="D496" s="7">
        <v>7924.334</v>
      </c>
      <c r="E496" s="7">
        <v>668.1</v>
      </c>
      <c r="F496" s="7">
        <v>34.678399999999996</v>
      </c>
      <c r="G496" s="7">
        <v>0</v>
      </c>
      <c r="H496" s="7">
        <v>34.5584</v>
      </c>
      <c r="I496" s="7">
        <v>0.12</v>
      </c>
      <c r="J496" s="7">
        <v>0.12</v>
      </c>
      <c r="K496" s="7">
        <f t="shared" si="42"/>
        <v>633.4216</v>
      </c>
      <c r="L496" s="7">
        <f t="shared" si="43"/>
        <v>7889.6556</v>
      </c>
      <c r="M496" s="7">
        <f t="shared" si="44"/>
        <v>5.190600209549468</v>
      </c>
      <c r="N496" s="7">
        <f t="shared" si="45"/>
        <v>7889.7756</v>
      </c>
      <c r="O496" s="7">
        <f t="shared" si="46"/>
        <v>633.5416</v>
      </c>
      <c r="P496" s="7">
        <f t="shared" si="47"/>
        <v>5.1726388265229755</v>
      </c>
    </row>
    <row r="497" spans="1:16" ht="12.75">
      <c r="A497" s="8" t="s">
        <v>22</v>
      </c>
      <c r="B497" s="9" t="s">
        <v>23</v>
      </c>
      <c r="C497" s="10">
        <v>6124.136</v>
      </c>
      <c r="D497" s="10">
        <v>6124.136</v>
      </c>
      <c r="E497" s="10">
        <v>520</v>
      </c>
      <c r="F497" s="10">
        <v>31</v>
      </c>
      <c r="G497" s="10">
        <v>0</v>
      </c>
      <c r="H497" s="10">
        <v>31</v>
      </c>
      <c r="I497" s="10">
        <v>0</v>
      </c>
      <c r="J497" s="10">
        <v>0</v>
      </c>
      <c r="K497" s="10">
        <f t="shared" si="42"/>
        <v>489</v>
      </c>
      <c r="L497" s="10">
        <f t="shared" si="43"/>
        <v>6093.136</v>
      </c>
      <c r="M497" s="10">
        <f t="shared" si="44"/>
        <v>5.961538461538462</v>
      </c>
      <c r="N497" s="10">
        <f t="shared" si="45"/>
        <v>6093.136</v>
      </c>
      <c r="O497" s="10">
        <f t="shared" si="46"/>
        <v>489</v>
      </c>
      <c r="P497" s="10">
        <f t="shared" si="47"/>
        <v>5.961538461538462</v>
      </c>
    </row>
    <row r="498" spans="1:16" ht="12.75">
      <c r="A498" s="8" t="s">
        <v>24</v>
      </c>
      <c r="B498" s="9" t="s">
        <v>25</v>
      </c>
      <c r="C498" s="10">
        <v>1347.31</v>
      </c>
      <c r="D498" s="10">
        <v>1347.31</v>
      </c>
      <c r="E498" s="10">
        <v>114.4</v>
      </c>
      <c r="F498" s="10">
        <v>3.5584000000000002</v>
      </c>
      <c r="G498" s="10">
        <v>0</v>
      </c>
      <c r="H498" s="10">
        <v>3.5584000000000002</v>
      </c>
      <c r="I498" s="10">
        <v>0</v>
      </c>
      <c r="J498" s="10">
        <v>0</v>
      </c>
      <c r="K498" s="10">
        <f t="shared" si="42"/>
        <v>110.8416</v>
      </c>
      <c r="L498" s="10">
        <f t="shared" si="43"/>
        <v>1343.7516</v>
      </c>
      <c r="M498" s="10">
        <f t="shared" si="44"/>
        <v>3.1104895104895105</v>
      </c>
      <c r="N498" s="10">
        <f t="shared" si="45"/>
        <v>1343.7516</v>
      </c>
      <c r="O498" s="10">
        <f t="shared" si="46"/>
        <v>110.8416</v>
      </c>
      <c r="P498" s="10">
        <f t="shared" si="47"/>
        <v>3.1104895104895105</v>
      </c>
    </row>
    <row r="499" spans="1:16" ht="12.75">
      <c r="A499" s="8" t="s">
        <v>26</v>
      </c>
      <c r="B499" s="9" t="s">
        <v>27</v>
      </c>
      <c r="C499" s="10">
        <v>223.17</v>
      </c>
      <c r="D499" s="10">
        <v>223.17</v>
      </c>
      <c r="E499" s="10">
        <v>15</v>
      </c>
      <c r="F499" s="10">
        <v>0.12</v>
      </c>
      <c r="G499" s="10">
        <v>0</v>
      </c>
      <c r="H499" s="10">
        <v>0</v>
      </c>
      <c r="I499" s="10">
        <v>0.12</v>
      </c>
      <c r="J499" s="10">
        <v>0.12</v>
      </c>
      <c r="K499" s="10">
        <f t="shared" si="42"/>
        <v>14.88</v>
      </c>
      <c r="L499" s="10">
        <f t="shared" si="43"/>
        <v>223.04999999999998</v>
      </c>
      <c r="M499" s="10">
        <f t="shared" si="44"/>
        <v>0.8</v>
      </c>
      <c r="N499" s="10">
        <f t="shared" si="45"/>
        <v>223.17</v>
      </c>
      <c r="O499" s="10">
        <f t="shared" si="46"/>
        <v>15</v>
      </c>
      <c r="P499" s="10">
        <f t="shared" si="47"/>
        <v>0</v>
      </c>
    </row>
    <row r="500" spans="1:16" ht="12.75">
      <c r="A500" s="8" t="s">
        <v>28</v>
      </c>
      <c r="B500" s="9" t="s">
        <v>29</v>
      </c>
      <c r="C500" s="10">
        <v>220</v>
      </c>
      <c r="D500" s="10">
        <v>220</v>
      </c>
      <c r="E500" s="10">
        <v>18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18</v>
      </c>
      <c r="L500" s="10">
        <f t="shared" si="43"/>
        <v>220</v>
      </c>
      <c r="M500" s="10">
        <f t="shared" si="44"/>
        <v>0</v>
      </c>
      <c r="N500" s="10">
        <f t="shared" si="45"/>
        <v>220</v>
      </c>
      <c r="O500" s="10">
        <f t="shared" si="46"/>
        <v>18</v>
      </c>
      <c r="P500" s="10">
        <f t="shared" si="47"/>
        <v>0</v>
      </c>
    </row>
    <row r="501" spans="1:16" ht="12.75">
      <c r="A501" s="8" t="s">
        <v>30</v>
      </c>
      <c r="B501" s="9" t="s">
        <v>31</v>
      </c>
      <c r="C501" s="10">
        <v>9.718</v>
      </c>
      <c r="D501" s="10">
        <v>9.718</v>
      </c>
      <c r="E501" s="10">
        <v>0.7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0.7</v>
      </c>
      <c r="L501" s="10">
        <f t="shared" si="43"/>
        <v>9.718</v>
      </c>
      <c r="M501" s="10">
        <f t="shared" si="44"/>
        <v>0</v>
      </c>
      <c r="N501" s="10">
        <f t="shared" si="45"/>
        <v>9.718</v>
      </c>
      <c r="O501" s="10">
        <f t="shared" si="46"/>
        <v>0.7</v>
      </c>
      <c r="P501" s="10">
        <f t="shared" si="47"/>
        <v>0</v>
      </c>
    </row>
    <row r="502" spans="1:16" ht="12.75">
      <c r="A502" s="5" t="s">
        <v>229</v>
      </c>
      <c r="B502" s="6" t="s">
        <v>63</v>
      </c>
      <c r="C502" s="7">
        <v>0</v>
      </c>
      <c r="D502" s="7">
        <v>481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481</v>
      </c>
      <c r="M502" s="7">
        <f t="shared" si="44"/>
        <v>0</v>
      </c>
      <c r="N502" s="7">
        <f t="shared" si="45"/>
        <v>481</v>
      </c>
      <c r="O502" s="7">
        <f t="shared" si="46"/>
        <v>0</v>
      </c>
      <c r="P502" s="7">
        <f t="shared" si="47"/>
        <v>0</v>
      </c>
    </row>
    <row r="503" spans="1:16" ht="12.75">
      <c r="A503" s="8" t="s">
        <v>28</v>
      </c>
      <c r="B503" s="9" t="s">
        <v>29</v>
      </c>
      <c r="C503" s="10">
        <v>0</v>
      </c>
      <c r="D503" s="10">
        <v>481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481</v>
      </c>
      <c r="M503" s="10">
        <f t="shared" si="44"/>
        <v>0</v>
      </c>
      <c r="N503" s="10">
        <f t="shared" si="45"/>
        <v>481</v>
      </c>
      <c r="O503" s="10">
        <f t="shared" si="46"/>
        <v>0</v>
      </c>
      <c r="P503" s="10">
        <f t="shared" si="47"/>
        <v>0</v>
      </c>
    </row>
    <row r="504" spans="1:16" ht="12.75">
      <c r="A504" s="5" t="s">
        <v>230</v>
      </c>
      <c r="B504" s="6" t="s">
        <v>231</v>
      </c>
      <c r="C504" s="7">
        <v>6047.933</v>
      </c>
      <c r="D504" s="7">
        <v>6047.933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6047.933</v>
      </c>
      <c r="M504" s="7">
        <f t="shared" si="44"/>
        <v>0</v>
      </c>
      <c r="N504" s="7">
        <f t="shared" si="45"/>
        <v>6047.933</v>
      </c>
      <c r="O504" s="7">
        <f t="shared" si="46"/>
        <v>0</v>
      </c>
      <c r="P504" s="7">
        <f t="shared" si="47"/>
        <v>0</v>
      </c>
    </row>
    <row r="505" spans="1:16" ht="12.75">
      <c r="A505" s="8" t="s">
        <v>232</v>
      </c>
      <c r="B505" s="9" t="s">
        <v>233</v>
      </c>
      <c r="C505" s="10">
        <v>6047.933</v>
      </c>
      <c r="D505" s="10">
        <v>6047.933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6047.933</v>
      </c>
      <c r="M505" s="10">
        <f t="shared" si="44"/>
        <v>0</v>
      </c>
      <c r="N505" s="10">
        <f t="shared" si="45"/>
        <v>6047.933</v>
      </c>
      <c r="O505" s="10">
        <f t="shared" si="46"/>
        <v>0</v>
      </c>
      <c r="P505" s="10">
        <f t="shared" si="47"/>
        <v>0</v>
      </c>
    </row>
    <row r="506" spans="1:16" ht="51">
      <c r="A506" s="5" t="s">
        <v>234</v>
      </c>
      <c r="B506" s="6" t="s">
        <v>235</v>
      </c>
      <c r="C506" s="7">
        <v>745534.8969999999</v>
      </c>
      <c r="D506" s="7">
        <v>880459.6969999998</v>
      </c>
      <c r="E506" s="7">
        <v>86051.63836</v>
      </c>
      <c r="F506" s="7">
        <v>45627.463209999994</v>
      </c>
      <c r="G506" s="7">
        <v>0</v>
      </c>
      <c r="H506" s="7">
        <v>45627.463209999994</v>
      </c>
      <c r="I506" s="7">
        <v>0</v>
      </c>
      <c r="J506" s="7">
        <v>0</v>
      </c>
      <c r="K506" s="7">
        <f t="shared" si="42"/>
        <v>40424.17515</v>
      </c>
      <c r="L506" s="7">
        <f t="shared" si="43"/>
        <v>834832.2337899999</v>
      </c>
      <c r="M506" s="7">
        <f t="shared" si="44"/>
        <v>53.02335211691837</v>
      </c>
      <c r="N506" s="7">
        <f t="shared" si="45"/>
        <v>834832.2337899999</v>
      </c>
      <c r="O506" s="7">
        <f t="shared" si="46"/>
        <v>40424.17515</v>
      </c>
      <c r="P506" s="7">
        <f t="shared" si="47"/>
        <v>53.02335211691837</v>
      </c>
    </row>
    <row r="507" spans="1:16" ht="12.75">
      <c r="A507" s="5" t="s">
        <v>236</v>
      </c>
      <c r="B507" s="6" t="s">
        <v>237</v>
      </c>
      <c r="C507" s="7">
        <v>2000</v>
      </c>
      <c r="D507" s="7">
        <v>2000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0</v>
      </c>
      <c r="L507" s="7">
        <f t="shared" si="43"/>
        <v>2000</v>
      </c>
      <c r="M507" s="7">
        <f t="shared" si="44"/>
        <v>0</v>
      </c>
      <c r="N507" s="7">
        <f t="shared" si="45"/>
        <v>2000</v>
      </c>
      <c r="O507" s="7">
        <f t="shared" si="46"/>
        <v>0</v>
      </c>
      <c r="P507" s="7">
        <f t="shared" si="47"/>
        <v>0</v>
      </c>
    </row>
    <row r="508" spans="1:16" ht="12.75">
      <c r="A508" s="8" t="s">
        <v>238</v>
      </c>
      <c r="B508" s="9" t="s">
        <v>239</v>
      </c>
      <c r="C508" s="10">
        <v>2000</v>
      </c>
      <c r="D508" s="10">
        <v>2000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2000</v>
      </c>
      <c r="M508" s="10">
        <f t="shared" si="44"/>
        <v>0</v>
      </c>
      <c r="N508" s="10">
        <f t="shared" si="45"/>
        <v>2000</v>
      </c>
      <c r="O508" s="10">
        <f t="shared" si="46"/>
        <v>0</v>
      </c>
      <c r="P508" s="10">
        <f t="shared" si="47"/>
        <v>0</v>
      </c>
    </row>
    <row r="509" spans="1:16" ht="12.75">
      <c r="A509" s="5" t="s">
        <v>240</v>
      </c>
      <c r="B509" s="6" t="s">
        <v>241</v>
      </c>
      <c r="C509" s="7">
        <v>38570.1</v>
      </c>
      <c r="D509" s="7">
        <v>38570.1</v>
      </c>
      <c r="E509" s="7">
        <v>3214.2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3214.2</v>
      </c>
      <c r="L509" s="7">
        <f t="shared" si="43"/>
        <v>38570.1</v>
      </c>
      <c r="M509" s="7">
        <f t="shared" si="44"/>
        <v>0</v>
      </c>
      <c r="N509" s="7">
        <f t="shared" si="45"/>
        <v>38570.1</v>
      </c>
      <c r="O509" s="7">
        <f t="shared" si="46"/>
        <v>3214.2</v>
      </c>
      <c r="P509" s="7">
        <f t="shared" si="47"/>
        <v>0</v>
      </c>
    </row>
    <row r="510" spans="1:16" ht="25.5">
      <c r="A510" s="8" t="s">
        <v>163</v>
      </c>
      <c r="B510" s="9" t="s">
        <v>164</v>
      </c>
      <c r="C510" s="10">
        <v>38570.1</v>
      </c>
      <c r="D510" s="10">
        <v>38570.1</v>
      </c>
      <c r="E510" s="10">
        <v>3214.2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3214.2</v>
      </c>
      <c r="L510" s="10">
        <f t="shared" si="43"/>
        <v>38570.1</v>
      </c>
      <c r="M510" s="10">
        <f t="shared" si="44"/>
        <v>0</v>
      </c>
      <c r="N510" s="10">
        <f t="shared" si="45"/>
        <v>38570.1</v>
      </c>
      <c r="O510" s="10">
        <f t="shared" si="46"/>
        <v>3214.2</v>
      </c>
      <c r="P510" s="10">
        <f t="shared" si="47"/>
        <v>0</v>
      </c>
    </row>
    <row r="511" spans="1:16" ht="76.5">
      <c r="A511" s="5" t="s">
        <v>242</v>
      </c>
      <c r="B511" s="6" t="s">
        <v>243</v>
      </c>
      <c r="C511" s="7">
        <v>312006</v>
      </c>
      <c r="D511" s="7">
        <v>312006</v>
      </c>
      <c r="E511" s="7">
        <v>26330.1</v>
      </c>
      <c r="F511" s="7">
        <v>2582.43921</v>
      </c>
      <c r="G511" s="7">
        <v>0</v>
      </c>
      <c r="H511" s="7">
        <v>2582.43921</v>
      </c>
      <c r="I511" s="7">
        <v>0</v>
      </c>
      <c r="J511" s="7">
        <v>0</v>
      </c>
      <c r="K511" s="7">
        <f t="shared" si="42"/>
        <v>23747.660789999998</v>
      </c>
      <c r="L511" s="7">
        <f t="shared" si="43"/>
        <v>309423.56079</v>
      </c>
      <c r="M511" s="7">
        <f t="shared" si="44"/>
        <v>9.807935442706258</v>
      </c>
      <c r="N511" s="7">
        <f t="shared" si="45"/>
        <v>309423.56079</v>
      </c>
      <c r="O511" s="7">
        <f t="shared" si="46"/>
        <v>23747.660789999998</v>
      </c>
      <c r="P511" s="7">
        <f t="shared" si="47"/>
        <v>9.807935442706258</v>
      </c>
    </row>
    <row r="512" spans="1:16" ht="25.5">
      <c r="A512" s="8" t="s">
        <v>163</v>
      </c>
      <c r="B512" s="9" t="s">
        <v>164</v>
      </c>
      <c r="C512" s="10">
        <v>312006</v>
      </c>
      <c r="D512" s="10">
        <v>312006</v>
      </c>
      <c r="E512" s="10">
        <v>26330.1</v>
      </c>
      <c r="F512" s="10">
        <v>2582.43921</v>
      </c>
      <c r="G512" s="10">
        <v>0</v>
      </c>
      <c r="H512" s="10">
        <v>2582.43921</v>
      </c>
      <c r="I512" s="10">
        <v>0</v>
      </c>
      <c r="J512" s="10">
        <v>0</v>
      </c>
      <c r="K512" s="10">
        <f t="shared" si="42"/>
        <v>23747.660789999998</v>
      </c>
      <c r="L512" s="10">
        <f t="shared" si="43"/>
        <v>309423.56079</v>
      </c>
      <c r="M512" s="10">
        <f t="shared" si="44"/>
        <v>9.807935442706258</v>
      </c>
      <c r="N512" s="10">
        <f t="shared" si="45"/>
        <v>309423.56079</v>
      </c>
      <c r="O512" s="10">
        <f t="shared" si="46"/>
        <v>23747.660789999998</v>
      </c>
      <c r="P512" s="10">
        <f t="shared" si="47"/>
        <v>9.807935442706258</v>
      </c>
    </row>
    <row r="513" spans="1:16" ht="76.5">
      <c r="A513" s="5" t="s">
        <v>244</v>
      </c>
      <c r="B513" s="6" t="s">
        <v>245</v>
      </c>
      <c r="C513" s="7">
        <v>347965.9</v>
      </c>
      <c r="D513" s="7">
        <v>481606.7</v>
      </c>
      <c r="E513" s="7">
        <v>52677.66036</v>
      </c>
      <c r="F513" s="7">
        <v>43045.024</v>
      </c>
      <c r="G513" s="7">
        <v>0</v>
      </c>
      <c r="H513" s="7">
        <v>43045.024</v>
      </c>
      <c r="I513" s="7">
        <v>0</v>
      </c>
      <c r="J513" s="7">
        <v>0</v>
      </c>
      <c r="K513" s="7">
        <f t="shared" si="42"/>
        <v>9632.636360000004</v>
      </c>
      <c r="L513" s="7">
        <f t="shared" si="43"/>
        <v>438561.67600000004</v>
      </c>
      <c r="M513" s="7">
        <f t="shared" si="44"/>
        <v>81.71400116449666</v>
      </c>
      <c r="N513" s="7">
        <f t="shared" si="45"/>
        <v>438561.67600000004</v>
      </c>
      <c r="O513" s="7">
        <f t="shared" si="46"/>
        <v>9632.636360000004</v>
      </c>
      <c r="P513" s="7">
        <f t="shared" si="47"/>
        <v>81.71400116449666</v>
      </c>
    </row>
    <row r="514" spans="1:16" ht="25.5">
      <c r="A514" s="8" t="s">
        <v>163</v>
      </c>
      <c r="B514" s="9" t="s">
        <v>164</v>
      </c>
      <c r="C514" s="10">
        <v>347965.9</v>
      </c>
      <c r="D514" s="10">
        <v>481606.7</v>
      </c>
      <c r="E514" s="10">
        <v>52677.66036</v>
      </c>
      <c r="F514" s="10">
        <v>43045.024</v>
      </c>
      <c r="G514" s="10">
        <v>0</v>
      </c>
      <c r="H514" s="10">
        <v>43045.024</v>
      </c>
      <c r="I514" s="10">
        <v>0</v>
      </c>
      <c r="J514" s="10">
        <v>0</v>
      </c>
      <c r="K514" s="10">
        <f t="shared" si="42"/>
        <v>9632.636360000004</v>
      </c>
      <c r="L514" s="10">
        <f t="shared" si="43"/>
        <v>438561.67600000004</v>
      </c>
      <c r="M514" s="10">
        <f t="shared" si="44"/>
        <v>81.71400116449666</v>
      </c>
      <c r="N514" s="10">
        <f t="shared" si="45"/>
        <v>438561.67600000004</v>
      </c>
      <c r="O514" s="10">
        <f t="shared" si="46"/>
        <v>9632.636360000004</v>
      </c>
      <c r="P514" s="10">
        <f t="shared" si="47"/>
        <v>81.71400116449666</v>
      </c>
    </row>
    <row r="515" spans="1:16" ht="51">
      <c r="A515" s="5" t="s">
        <v>246</v>
      </c>
      <c r="B515" s="6" t="s">
        <v>247</v>
      </c>
      <c r="C515" s="7">
        <v>239.1</v>
      </c>
      <c r="D515" s="7">
        <v>239.1</v>
      </c>
      <c r="E515" s="7">
        <v>9.586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9.586</v>
      </c>
      <c r="L515" s="7">
        <f t="shared" si="43"/>
        <v>239.1</v>
      </c>
      <c r="M515" s="7">
        <f t="shared" si="44"/>
        <v>0</v>
      </c>
      <c r="N515" s="7">
        <f t="shared" si="45"/>
        <v>239.1</v>
      </c>
      <c r="O515" s="7">
        <f t="shared" si="46"/>
        <v>9.586</v>
      </c>
      <c r="P515" s="7">
        <f t="shared" si="47"/>
        <v>0</v>
      </c>
    </row>
    <row r="516" spans="1:16" ht="25.5">
      <c r="A516" s="8" t="s">
        <v>163</v>
      </c>
      <c r="B516" s="9" t="s">
        <v>164</v>
      </c>
      <c r="C516" s="10">
        <v>239.1</v>
      </c>
      <c r="D516" s="10">
        <v>239.1</v>
      </c>
      <c r="E516" s="10">
        <v>9.586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9.586</v>
      </c>
      <c r="L516" s="10">
        <f t="shared" si="43"/>
        <v>239.1</v>
      </c>
      <c r="M516" s="10">
        <f t="shared" si="44"/>
        <v>0</v>
      </c>
      <c r="N516" s="10">
        <f t="shared" si="45"/>
        <v>239.1</v>
      </c>
      <c r="O516" s="10">
        <f t="shared" si="46"/>
        <v>9.586</v>
      </c>
      <c r="P516" s="10">
        <f t="shared" si="47"/>
        <v>0</v>
      </c>
    </row>
    <row r="517" spans="1:16" ht="38.25">
      <c r="A517" s="5" t="s">
        <v>248</v>
      </c>
      <c r="B517" s="6" t="s">
        <v>249</v>
      </c>
      <c r="C517" s="7">
        <v>0</v>
      </c>
      <c r="D517" s="7">
        <v>500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500</v>
      </c>
      <c r="M517" s="7">
        <f t="shared" si="44"/>
        <v>0</v>
      </c>
      <c r="N517" s="7">
        <f t="shared" si="45"/>
        <v>500</v>
      </c>
      <c r="O517" s="7">
        <f t="shared" si="46"/>
        <v>0</v>
      </c>
      <c r="P517" s="7">
        <f t="shared" si="47"/>
        <v>0</v>
      </c>
    </row>
    <row r="518" spans="1:16" ht="25.5">
      <c r="A518" s="8" t="s">
        <v>163</v>
      </c>
      <c r="B518" s="9" t="s">
        <v>164</v>
      </c>
      <c r="C518" s="10">
        <v>0</v>
      </c>
      <c r="D518" s="10">
        <v>500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si="42"/>
        <v>0</v>
      </c>
      <c r="L518" s="10">
        <f t="shared" si="43"/>
        <v>500</v>
      </c>
      <c r="M518" s="10">
        <f t="shared" si="44"/>
        <v>0</v>
      </c>
      <c r="N518" s="10">
        <f t="shared" si="45"/>
        <v>500</v>
      </c>
      <c r="O518" s="10">
        <f t="shared" si="46"/>
        <v>0</v>
      </c>
      <c r="P518" s="10">
        <f t="shared" si="47"/>
        <v>0</v>
      </c>
    </row>
    <row r="519" spans="1:16" ht="12.75">
      <c r="A519" s="5" t="s">
        <v>250</v>
      </c>
      <c r="B519" s="6" t="s">
        <v>162</v>
      </c>
      <c r="C519" s="7">
        <v>44753.797</v>
      </c>
      <c r="D519" s="7">
        <v>45537.797</v>
      </c>
      <c r="E519" s="7">
        <v>3820.092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2"/>
        <v>3820.092</v>
      </c>
      <c r="L519" s="7">
        <f t="shared" si="43"/>
        <v>45537.797</v>
      </c>
      <c r="M519" s="7">
        <f t="shared" si="44"/>
        <v>0</v>
      </c>
      <c r="N519" s="7">
        <f t="shared" si="45"/>
        <v>45537.797</v>
      </c>
      <c r="O519" s="7">
        <f t="shared" si="46"/>
        <v>3820.092</v>
      </c>
      <c r="P519" s="7">
        <f t="shared" si="47"/>
        <v>0</v>
      </c>
    </row>
    <row r="520" spans="1:16" ht="25.5">
      <c r="A520" s="8" t="s">
        <v>163</v>
      </c>
      <c r="B520" s="9" t="s">
        <v>164</v>
      </c>
      <c r="C520" s="10">
        <v>44753.797</v>
      </c>
      <c r="D520" s="10">
        <v>45537.797</v>
      </c>
      <c r="E520" s="10">
        <v>3820.092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2"/>
        <v>3820.092</v>
      </c>
      <c r="L520" s="10">
        <f t="shared" si="43"/>
        <v>45537.797</v>
      </c>
      <c r="M520" s="10">
        <f t="shared" si="44"/>
        <v>0</v>
      </c>
      <c r="N520" s="10">
        <f t="shared" si="45"/>
        <v>45537.797</v>
      </c>
      <c r="O520" s="10">
        <f t="shared" si="46"/>
        <v>3820.092</v>
      </c>
      <c r="P520" s="10">
        <f t="shared" si="47"/>
        <v>0</v>
      </c>
    </row>
    <row r="521" spans="1:16" ht="12.75">
      <c r="A521" s="5" t="s">
        <v>251</v>
      </c>
      <c r="B521" s="6" t="s">
        <v>252</v>
      </c>
      <c r="C521" s="7">
        <v>2047645.1859999977</v>
      </c>
      <c r="D521" s="7">
        <v>2296844.0073999986</v>
      </c>
      <c r="E521" s="7">
        <v>168617.70560000002</v>
      </c>
      <c r="F521" s="7">
        <v>50188.46212</v>
      </c>
      <c r="G521" s="7">
        <v>314.66438</v>
      </c>
      <c r="H521" s="7">
        <v>52061.827249999995</v>
      </c>
      <c r="I521" s="7">
        <v>1971.4464700000005</v>
      </c>
      <c r="J521" s="7">
        <v>16446.985140000004</v>
      </c>
      <c r="K521" s="7">
        <f t="shared" si="42"/>
        <v>118429.24348000002</v>
      </c>
      <c r="L521" s="7">
        <f t="shared" si="43"/>
        <v>2246655.545279999</v>
      </c>
      <c r="M521" s="7">
        <f t="shared" si="44"/>
        <v>29.764645380158694</v>
      </c>
      <c r="N521" s="7">
        <f t="shared" si="45"/>
        <v>2244782.1801499985</v>
      </c>
      <c r="O521" s="7">
        <f t="shared" si="46"/>
        <v>116555.87835000001</v>
      </c>
      <c r="P521" s="7">
        <f t="shared" si="47"/>
        <v>30.875658676973476</v>
      </c>
    </row>
    <row r="522" spans="1:1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5"/>
  <sheetViews>
    <sheetView tabSelected="1" workbookViewId="0" topLeftCell="F1">
      <selection activeCell="F7" sqref="F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253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81249.89755000001</v>
      </c>
      <c r="E6" s="7">
        <v>0</v>
      </c>
      <c r="F6" s="7">
        <v>1541.02971</v>
      </c>
      <c r="G6" s="7">
        <v>0</v>
      </c>
      <c r="H6" s="7">
        <v>1541.02971</v>
      </c>
      <c r="I6" s="7">
        <v>0</v>
      </c>
      <c r="J6" s="7">
        <v>0</v>
      </c>
      <c r="K6" s="7">
        <f aca="true" t="shared" si="0" ref="K6:K37">E6-F6</f>
        <v>-1541.02971</v>
      </c>
      <c r="L6" s="7">
        <f aca="true" t="shared" si="1" ref="L6:L37">D6-F6</f>
        <v>79708.86784</v>
      </c>
      <c r="M6" s="7">
        <f aca="true" t="shared" si="2" ref="M6:M37">IF(E6=0,0,(F6/E6)*100)</f>
        <v>0</v>
      </c>
      <c r="N6" s="7">
        <f aca="true" t="shared" si="3" ref="N6:N37">D6-H6</f>
        <v>79708.86784</v>
      </c>
      <c r="O6" s="7">
        <f aca="true" t="shared" si="4" ref="O6:O37">E6-H6</f>
        <v>-1541.02971</v>
      </c>
      <c r="P6" s="7">
        <f aca="true" t="shared" si="5" ref="P6:P37">IF(E6=0,0,(H6/E6)*100)</f>
        <v>0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255</v>
      </c>
      <c r="B8" s="9" t="s">
        <v>256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257</v>
      </c>
      <c r="B9" s="6" t="s">
        <v>258</v>
      </c>
      <c r="C9" s="7">
        <v>197</v>
      </c>
      <c r="D9" s="7">
        <v>2636.3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2636.3</v>
      </c>
      <c r="M9" s="7">
        <f t="shared" si="2"/>
        <v>0</v>
      </c>
      <c r="N9" s="7">
        <f t="shared" si="3"/>
        <v>2636.3</v>
      </c>
      <c r="O9" s="7">
        <f t="shared" si="4"/>
        <v>0</v>
      </c>
      <c r="P9" s="7">
        <f t="shared" si="5"/>
        <v>0</v>
      </c>
    </row>
    <row r="10" spans="1:16" ht="12.75">
      <c r="A10" s="8" t="s">
        <v>259</v>
      </c>
      <c r="B10" s="9" t="s">
        <v>260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261</v>
      </c>
      <c r="B11" s="9" t="s">
        <v>262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263</v>
      </c>
      <c r="B12" s="9" t="s">
        <v>264</v>
      </c>
      <c r="C12" s="10">
        <v>0</v>
      </c>
      <c r="D12" s="10">
        <v>1913.8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50</v>
      </c>
      <c r="B13" s="6" t="s">
        <v>51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265</v>
      </c>
      <c r="B14" s="9" t="s">
        <v>266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255</v>
      </c>
      <c r="B16" s="9" t="s">
        <v>256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267</v>
      </c>
      <c r="B17" s="6" t="s">
        <v>268</v>
      </c>
      <c r="C17" s="7">
        <v>4142.8</v>
      </c>
      <c r="D17" s="7">
        <v>69604.8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69604.8</v>
      </c>
      <c r="M17" s="7">
        <f t="shared" si="2"/>
        <v>0</v>
      </c>
      <c r="N17" s="7">
        <f t="shared" si="3"/>
        <v>69604.8</v>
      </c>
      <c r="O17" s="7">
        <f t="shared" si="4"/>
        <v>0</v>
      </c>
      <c r="P17" s="7">
        <f t="shared" si="5"/>
        <v>0</v>
      </c>
    </row>
    <row r="18" spans="1:16" ht="25.5">
      <c r="A18" s="8" t="s">
        <v>263</v>
      </c>
      <c r="B18" s="9" t="s">
        <v>264</v>
      </c>
      <c r="C18" s="10">
        <v>4142.8</v>
      </c>
      <c r="D18" s="10">
        <v>69604.8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69604.8</v>
      </c>
      <c r="M18" s="10">
        <f t="shared" si="2"/>
        <v>0</v>
      </c>
      <c r="N18" s="10">
        <f t="shared" si="3"/>
        <v>69604.8</v>
      </c>
      <c r="O18" s="10">
        <f t="shared" si="4"/>
        <v>0</v>
      </c>
      <c r="P18" s="10">
        <f t="shared" si="5"/>
        <v>0</v>
      </c>
    </row>
    <row r="19" spans="1:16" ht="51">
      <c r="A19" s="5" t="s">
        <v>60</v>
      </c>
      <c r="B19" s="6" t="s">
        <v>61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6.992</v>
      </c>
      <c r="D20" s="10">
        <v>6.992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6.992</v>
      </c>
      <c r="M20" s="10">
        <f t="shared" si="2"/>
        <v>0</v>
      </c>
      <c r="N20" s="10">
        <f t="shared" si="3"/>
        <v>6.992</v>
      </c>
      <c r="O20" s="10">
        <f t="shared" si="4"/>
        <v>0</v>
      </c>
      <c r="P20" s="10">
        <f t="shared" si="5"/>
        <v>0</v>
      </c>
    </row>
    <row r="21" spans="1:16" ht="12.75">
      <c r="A21" s="5" t="s">
        <v>62</v>
      </c>
      <c r="B21" s="6" t="s">
        <v>63</v>
      </c>
      <c r="C21" s="7">
        <v>9103.183550000002</v>
      </c>
      <c r="D21" s="7">
        <v>8552.395550000001</v>
      </c>
      <c r="E21" s="7">
        <v>0</v>
      </c>
      <c r="F21" s="7">
        <v>1541.02971</v>
      </c>
      <c r="G21" s="7">
        <v>0</v>
      </c>
      <c r="H21" s="7">
        <v>1541.02971</v>
      </c>
      <c r="I21" s="7">
        <v>0</v>
      </c>
      <c r="J21" s="7">
        <v>0</v>
      </c>
      <c r="K21" s="7">
        <f t="shared" si="0"/>
        <v>-1541.02971</v>
      </c>
      <c r="L21" s="7">
        <f t="shared" si="1"/>
        <v>7011.365840000001</v>
      </c>
      <c r="M21" s="7">
        <f t="shared" si="2"/>
        <v>0</v>
      </c>
      <c r="N21" s="7">
        <f t="shared" si="3"/>
        <v>7011.365840000001</v>
      </c>
      <c r="O21" s="7">
        <f t="shared" si="4"/>
        <v>-1541.02971</v>
      </c>
      <c r="P21" s="7">
        <f t="shared" si="5"/>
        <v>0</v>
      </c>
    </row>
    <row r="22" spans="1:16" ht="25.5">
      <c r="A22" s="8" t="s">
        <v>221</v>
      </c>
      <c r="B22" s="9" t="s">
        <v>222</v>
      </c>
      <c r="C22" s="10">
        <v>0</v>
      </c>
      <c r="D22" s="10">
        <v>150</v>
      </c>
      <c r="E22" s="10">
        <v>0</v>
      </c>
      <c r="F22" s="10">
        <v>1.54775</v>
      </c>
      <c r="G22" s="10">
        <v>0</v>
      </c>
      <c r="H22" s="10">
        <v>1.54775</v>
      </c>
      <c r="I22" s="10">
        <v>0</v>
      </c>
      <c r="J22" s="10">
        <v>0</v>
      </c>
      <c r="K22" s="10">
        <f t="shared" si="0"/>
        <v>-1.54775</v>
      </c>
      <c r="L22" s="10">
        <f t="shared" si="1"/>
        <v>148.45225</v>
      </c>
      <c r="M22" s="10">
        <f t="shared" si="2"/>
        <v>0</v>
      </c>
      <c r="N22" s="10">
        <f t="shared" si="3"/>
        <v>148.45225</v>
      </c>
      <c r="O22" s="10">
        <f t="shared" si="4"/>
        <v>-1.54775</v>
      </c>
      <c r="P22" s="10">
        <f t="shared" si="5"/>
        <v>0</v>
      </c>
    </row>
    <row r="23" spans="1:16" ht="25.5">
      <c r="A23" s="8" t="s">
        <v>255</v>
      </c>
      <c r="B23" s="9" t="s">
        <v>256</v>
      </c>
      <c r="C23" s="10">
        <v>0</v>
      </c>
      <c r="D23" s="10">
        <v>6177</v>
      </c>
      <c r="E23" s="10">
        <v>0</v>
      </c>
      <c r="F23" s="10">
        <v>1539.48196</v>
      </c>
      <c r="G23" s="10">
        <v>0</v>
      </c>
      <c r="H23" s="10">
        <v>1539.48196</v>
      </c>
      <c r="I23" s="10">
        <v>0</v>
      </c>
      <c r="J23" s="10">
        <v>0</v>
      </c>
      <c r="K23" s="10">
        <f t="shared" si="0"/>
        <v>-1539.48196</v>
      </c>
      <c r="L23" s="10">
        <f t="shared" si="1"/>
        <v>4637.51804</v>
      </c>
      <c r="M23" s="10">
        <f t="shared" si="2"/>
        <v>0</v>
      </c>
      <c r="N23" s="10">
        <f t="shared" si="3"/>
        <v>4637.51804</v>
      </c>
      <c r="O23" s="10">
        <f t="shared" si="4"/>
        <v>-1539.48196</v>
      </c>
      <c r="P23" s="10">
        <f t="shared" si="5"/>
        <v>0</v>
      </c>
    </row>
    <row r="24" spans="1:16" ht="12.75">
      <c r="A24" s="8" t="s">
        <v>259</v>
      </c>
      <c r="B24" s="9" t="s">
        <v>260</v>
      </c>
      <c r="C24" s="10">
        <v>0</v>
      </c>
      <c r="D24" s="10">
        <v>1441.1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1441.1</v>
      </c>
      <c r="M24" s="10">
        <f t="shared" si="2"/>
        <v>0</v>
      </c>
      <c r="N24" s="10">
        <f t="shared" si="3"/>
        <v>1441.1</v>
      </c>
      <c r="O24" s="10">
        <f t="shared" si="4"/>
        <v>0</v>
      </c>
      <c r="P24" s="10">
        <f t="shared" si="5"/>
        <v>0</v>
      </c>
    </row>
    <row r="25" spans="1:16" ht="12.75">
      <c r="A25" s="8" t="s">
        <v>265</v>
      </c>
      <c r="B25" s="9" t="s">
        <v>266</v>
      </c>
      <c r="C25" s="10">
        <v>9103.183550000002</v>
      </c>
      <c r="D25" s="10">
        <v>784.2955500000007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784.2955500000007</v>
      </c>
      <c r="M25" s="10">
        <f t="shared" si="2"/>
        <v>0</v>
      </c>
      <c r="N25" s="10">
        <f t="shared" si="3"/>
        <v>784.2955500000007</v>
      </c>
      <c r="O25" s="10">
        <f t="shared" si="4"/>
        <v>0</v>
      </c>
      <c r="P25" s="10">
        <f t="shared" si="5"/>
        <v>0</v>
      </c>
    </row>
    <row r="26" spans="1:16" ht="12.75">
      <c r="A26" s="5" t="s">
        <v>66</v>
      </c>
      <c r="B26" s="6" t="s">
        <v>67</v>
      </c>
      <c r="C26" s="7">
        <v>4231.89477</v>
      </c>
      <c r="D26" s="7">
        <v>39151.335499999994</v>
      </c>
      <c r="E26" s="7">
        <v>0</v>
      </c>
      <c r="F26" s="7">
        <v>824.51009</v>
      </c>
      <c r="G26" s="7">
        <v>0</v>
      </c>
      <c r="H26" s="7">
        <v>709.67268</v>
      </c>
      <c r="I26" s="7">
        <v>833.8566800000001</v>
      </c>
      <c r="J26" s="7">
        <v>74.51494</v>
      </c>
      <c r="K26" s="7">
        <f t="shared" si="0"/>
        <v>-824.51009</v>
      </c>
      <c r="L26" s="7">
        <f t="shared" si="1"/>
        <v>38326.82540999999</v>
      </c>
      <c r="M26" s="7">
        <f t="shared" si="2"/>
        <v>0</v>
      </c>
      <c r="N26" s="7">
        <f t="shared" si="3"/>
        <v>38441.66281999999</v>
      </c>
      <c r="O26" s="7">
        <f t="shared" si="4"/>
        <v>-709.67268</v>
      </c>
      <c r="P26" s="7">
        <f t="shared" si="5"/>
        <v>0</v>
      </c>
    </row>
    <row r="27" spans="1:16" ht="12.75">
      <c r="A27" s="5" t="s">
        <v>70</v>
      </c>
      <c r="B27" s="6" t="s">
        <v>71</v>
      </c>
      <c r="C27" s="7">
        <v>2622.56628</v>
      </c>
      <c r="D27" s="7">
        <v>9905.692009999999</v>
      </c>
      <c r="E27" s="7">
        <v>0</v>
      </c>
      <c r="F27" s="7">
        <v>250.73488</v>
      </c>
      <c r="G27" s="7">
        <v>0</v>
      </c>
      <c r="H27" s="7">
        <v>197.17613</v>
      </c>
      <c r="I27" s="7">
        <v>241.29874</v>
      </c>
      <c r="J27" s="7">
        <v>0</v>
      </c>
      <c r="K27" s="7">
        <f t="shared" si="0"/>
        <v>-250.73488</v>
      </c>
      <c r="L27" s="7">
        <f t="shared" si="1"/>
        <v>9654.957129999999</v>
      </c>
      <c r="M27" s="7">
        <f t="shared" si="2"/>
        <v>0</v>
      </c>
      <c r="N27" s="7">
        <f t="shared" si="3"/>
        <v>9708.515879999999</v>
      </c>
      <c r="O27" s="7">
        <f t="shared" si="4"/>
        <v>-197.17613</v>
      </c>
      <c r="P27" s="7">
        <f t="shared" si="5"/>
        <v>0</v>
      </c>
    </row>
    <row r="28" spans="1:16" ht="25.5">
      <c r="A28" s="8" t="s">
        <v>255</v>
      </c>
      <c r="B28" s="9" t="s">
        <v>256</v>
      </c>
      <c r="C28" s="10">
        <v>0</v>
      </c>
      <c r="D28" s="10">
        <v>2908.66773</v>
      </c>
      <c r="E28" s="10">
        <v>0</v>
      </c>
      <c r="F28" s="10">
        <v>10</v>
      </c>
      <c r="G28" s="10">
        <v>0</v>
      </c>
      <c r="H28" s="10">
        <v>193.471</v>
      </c>
      <c r="I28" s="10">
        <v>0</v>
      </c>
      <c r="J28" s="10">
        <v>0</v>
      </c>
      <c r="K28" s="10">
        <f t="shared" si="0"/>
        <v>-10</v>
      </c>
      <c r="L28" s="10">
        <f t="shared" si="1"/>
        <v>2898.66773</v>
      </c>
      <c r="M28" s="10">
        <f t="shared" si="2"/>
        <v>0</v>
      </c>
      <c r="N28" s="10">
        <f t="shared" si="3"/>
        <v>2715.19673</v>
      </c>
      <c r="O28" s="10">
        <f t="shared" si="4"/>
        <v>-193.471</v>
      </c>
      <c r="P28" s="10">
        <f t="shared" si="5"/>
        <v>0</v>
      </c>
    </row>
    <row r="29" spans="1:16" ht="12.75">
      <c r="A29" s="8" t="s">
        <v>265</v>
      </c>
      <c r="B29" s="9" t="s">
        <v>266</v>
      </c>
      <c r="C29" s="10">
        <v>2622.56628</v>
      </c>
      <c r="D29" s="10">
        <v>6997.02428</v>
      </c>
      <c r="E29" s="10">
        <v>0</v>
      </c>
      <c r="F29" s="10">
        <v>240.73488</v>
      </c>
      <c r="G29" s="10">
        <v>0</v>
      </c>
      <c r="H29" s="10">
        <v>3.70513</v>
      </c>
      <c r="I29" s="10">
        <v>241.29874</v>
      </c>
      <c r="J29" s="10">
        <v>0</v>
      </c>
      <c r="K29" s="10">
        <f t="shared" si="0"/>
        <v>-240.73488</v>
      </c>
      <c r="L29" s="10">
        <f t="shared" si="1"/>
        <v>6756.2894</v>
      </c>
      <c r="M29" s="10">
        <f t="shared" si="2"/>
        <v>0</v>
      </c>
      <c r="N29" s="10">
        <f t="shared" si="3"/>
        <v>6993.319149999999</v>
      </c>
      <c r="O29" s="10">
        <f t="shared" si="4"/>
        <v>-3.70513</v>
      </c>
      <c r="P29" s="10">
        <f t="shared" si="5"/>
        <v>0</v>
      </c>
    </row>
    <row r="30" spans="1:16" ht="63.75">
      <c r="A30" s="5" t="s">
        <v>78</v>
      </c>
      <c r="B30" s="6" t="s">
        <v>79</v>
      </c>
      <c r="C30" s="7">
        <v>1403.96851</v>
      </c>
      <c r="D30" s="7">
        <v>27944.693509999997</v>
      </c>
      <c r="E30" s="7">
        <v>0</v>
      </c>
      <c r="F30" s="7">
        <v>573.77521</v>
      </c>
      <c r="G30" s="7">
        <v>0</v>
      </c>
      <c r="H30" s="7">
        <v>512.4965500000001</v>
      </c>
      <c r="I30" s="7">
        <v>592.55794</v>
      </c>
      <c r="J30" s="7">
        <v>74.51494</v>
      </c>
      <c r="K30" s="7">
        <f t="shared" si="0"/>
        <v>-573.77521</v>
      </c>
      <c r="L30" s="7">
        <f t="shared" si="1"/>
        <v>27370.918299999998</v>
      </c>
      <c r="M30" s="7">
        <f t="shared" si="2"/>
        <v>0</v>
      </c>
      <c r="N30" s="7">
        <f t="shared" si="3"/>
        <v>27432.196959999997</v>
      </c>
      <c r="O30" s="7">
        <f t="shared" si="4"/>
        <v>-512.4965500000001</v>
      </c>
      <c r="P30" s="7">
        <f t="shared" si="5"/>
        <v>0</v>
      </c>
    </row>
    <row r="31" spans="1:16" ht="25.5">
      <c r="A31" s="8" t="s">
        <v>255</v>
      </c>
      <c r="B31" s="9" t="s">
        <v>256</v>
      </c>
      <c r="C31" s="10">
        <v>0</v>
      </c>
      <c r="D31" s="10">
        <v>5755.357</v>
      </c>
      <c r="E31" s="10">
        <v>0</v>
      </c>
      <c r="F31" s="10">
        <v>203.70600000000002</v>
      </c>
      <c r="G31" s="10">
        <v>0</v>
      </c>
      <c r="H31" s="10">
        <v>75.173</v>
      </c>
      <c r="I31" s="10">
        <v>203.70600000000002</v>
      </c>
      <c r="J31" s="10">
        <v>51.131</v>
      </c>
      <c r="K31" s="10">
        <f t="shared" si="0"/>
        <v>-203.70600000000002</v>
      </c>
      <c r="L31" s="10">
        <f t="shared" si="1"/>
        <v>5551.651</v>
      </c>
      <c r="M31" s="10">
        <f t="shared" si="2"/>
        <v>0</v>
      </c>
      <c r="N31" s="10">
        <f t="shared" si="3"/>
        <v>5680.184</v>
      </c>
      <c r="O31" s="10">
        <f t="shared" si="4"/>
        <v>-75.173</v>
      </c>
      <c r="P31" s="10">
        <f t="shared" si="5"/>
        <v>0</v>
      </c>
    </row>
    <row r="32" spans="1:16" ht="12.75">
      <c r="A32" s="8" t="s">
        <v>259</v>
      </c>
      <c r="B32" s="9" t="s">
        <v>260</v>
      </c>
      <c r="C32" s="10">
        <v>133.7322</v>
      </c>
      <c r="D32" s="10">
        <v>133.7322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133.7322</v>
      </c>
      <c r="M32" s="10">
        <f t="shared" si="2"/>
        <v>0</v>
      </c>
      <c r="N32" s="10">
        <f t="shared" si="3"/>
        <v>133.7322</v>
      </c>
      <c r="O32" s="10">
        <f t="shared" si="4"/>
        <v>0</v>
      </c>
      <c r="P32" s="10">
        <f t="shared" si="5"/>
        <v>0</v>
      </c>
    </row>
    <row r="33" spans="1:16" ht="12.75">
      <c r="A33" s="8" t="s">
        <v>265</v>
      </c>
      <c r="B33" s="9" t="s">
        <v>266</v>
      </c>
      <c r="C33" s="10">
        <v>1270.23631</v>
      </c>
      <c r="D33" s="10">
        <v>22055.60431</v>
      </c>
      <c r="E33" s="10">
        <v>0</v>
      </c>
      <c r="F33" s="10">
        <v>370.06921000000006</v>
      </c>
      <c r="G33" s="10">
        <v>0</v>
      </c>
      <c r="H33" s="10">
        <v>437.32355</v>
      </c>
      <c r="I33" s="10">
        <v>388.85194</v>
      </c>
      <c r="J33" s="10">
        <v>23.38394</v>
      </c>
      <c r="K33" s="10">
        <f t="shared" si="0"/>
        <v>-370.06921000000006</v>
      </c>
      <c r="L33" s="10">
        <f t="shared" si="1"/>
        <v>21685.535099999997</v>
      </c>
      <c r="M33" s="10">
        <f t="shared" si="2"/>
        <v>0</v>
      </c>
      <c r="N33" s="10">
        <f t="shared" si="3"/>
        <v>21618.280759999998</v>
      </c>
      <c r="O33" s="10">
        <f t="shared" si="4"/>
        <v>-437.32355</v>
      </c>
      <c r="P33" s="10">
        <f t="shared" si="5"/>
        <v>0</v>
      </c>
    </row>
    <row r="34" spans="1:16" ht="38.25">
      <c r="A34" s="5" t="s">
        <v>82</v>
      </c>
      <c r="B34" s="6" t="s">
        <v>83</v>
      </c>
      <c r="C34" s="7">
        <v>0</v>
      </c>
      <c r="D34" s="7">
        <v>1035.99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1035.99</v>
      </c>
      <c r="M34" s="7">
        <f t="shared" si="2"/>
        <v>0</v>
      </c>
      <c r="N34" s="7">
        <f t="shared" si="3"/>
        <v>1035.99</v>
      </c>
      <c r="O34" s="7">
        <f t="shared" si="4"/>
        <v>0</v>
      </c>
      <c r="P34" s="7">
        <f t="shared" si="5"/>
        <v>0</v>
      </c>
    </row>
    <row r="35" spans="1:16" ht="25.5">
      <c r="A35" s="8" t="s">
        <v>255</v>
      </c>
      <c r="B35" s="9" t="s">
        <v>256</v>
      </c>
      <c r="C35" s="10">
        <v>0</v>
      </c>
      <c r="D35" s="10">
        <v>59.4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59.4</v>
      </c>
      <c r="M35" s="10">
        <f t="shared" si="2"/>
        <v>0</v>
      </c>
      <c r="N35" s="10">
        <f t="shared" si="3"/>
        <v>59.4</v>
      </c>
      <c r="O35" s="10">
        <f t="shared" si="4"/>
        <v>0</v>
      </c>
      <c r="P35" s="10">
        <f t="shared" si="5"/>
        <v>0</v>
      </c>
    </row>
    <row r="36" spans="1:16" ht="12.75">
      <c r="A36" s="8" t="s">
        <v>265</v>
      </c>
      <c r="B36" s="9" t="s">
        <v>266</v>
      </c>
      <c r="C36" s="10">
        <v>0</v>
      </c>
      <c r="D36" s="10">
        <v>976.59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976.59</v>
      </c>
      <c r="M36" s="10">
        <f t="shared" si="2"/>
        <v>0</v>
      </c>
      <c r="N36" s="10">
        <f t="shared" si="3"/>
        <v>976.59</v>
      </c>
      <c r="O36" s="10">
        <f t="shared" si="4"/>
        <v>0</v>
      </c>
      <c r="P36" s="10">
        <f t="shared" si="5"/>
        <v>0</v>
      </c>
    </row>
    <row r="37" spans="1:16" ht="38.25">
      <c r="A37" s="5" t="s">
        <v>84</v>
      </c>
      <c r="B37" s="6" t="s">
        <v>85</v>
      </c>
      <c r="C37" s="7">
        <v>0</v>
      </c>
      <c r="D37" s="7">
        <v>37.3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37.3</v>
      </c>
      <c r="M37" s="7">
        <f t="shared" si="2"/>
        <v>0</v>
      </c>
      <c r="N37" s="7">
        <f t="shared" si="3"/>
        <v>37.3</v>
      </c>
      <c r="O37" s="7">
        <f t="shared" si="4"/>
        <v>0</v>
      </c>
      <c r="P37" s="7">
        <f t="shared" si="5"/>
        <v>0</v>
      </c>
    </row>
    <row r="38" spans="1:16" ht="25.5">
      <c r="A38" s="8" t="s">
        <v>255</v>
      </c>
      <c r="B38" s="9" t="s">
        <v>256</v>
      </c>
      <c r="C38" s="10">
        <v>0</v>
      </c>
      <c r="D38" s="10">
        <v>37.3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aca="true" t="shared" si="6" ref="K38:K69">E38-F38</f>
        <v>0</v>
      </c>
      <c r="L38" s="10">
        <f aca="true" t="shared" si="7" ref="L38:L69">D38-F38</f>
        <v>37.3</v>
      </c>
      <c r="M38" s="10">
        <f aca="true" t="shared" si="8" ref="M38:M69">IF(E38=0,0,(F38/E38)*100)</f>
        <v>0</v>
      </c>
      <c r="N38" s="10">
        <f aca="true" t="shared" si="9" ref="N38:N69">D38-H38</f>
        <v>37.3</v>
      </c>
      <c r="O38" s="10">
        <f aca="true" t="shared" si="10" ref="O38:O69">E38-H38</f>
        <v>0</v>
      </c>
      <c r="P38" s="10">
        <f aca="true" t="shared" si="11" ref="P38:P69">IF(E38=0,0,(H38/E38)*100)</f>
        <v>0</v>
      </c>
    </row>
    <row r="39" spans="1:16" ht="25.5">
      <c r="A39" s="5" t="s">
        <v>88</v>
      </c>
      <c r="B39" s="6" t="s">
        <v>89</v>
      </c>
      <c r="C39" s="7">
        <v>0</v>
      </c>
      <c r="D39" s="7">
        <v>16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6"/>
        <v>0</v>
      </c>
      <c r="L39" s="7">
        <f t="shared" si="7"/>
        <v>16</v>
      </c>
      <c r="M39" s="7">
        <f t="shared" si="8"/>
        <v>0</v>
      </c>
      <c r="N39" s="7">
        <f t="shared" si="9"/>
        <v>16</v>
      </c>
      <c r="O39" s="7">
        <f t="shared" si="10"/>
        <v>0</v>
      </c>
      <c r="P39" s="7">
        <f t="shared" si="11"/>
        <v>0</v>
      </c>
    </row>
    <row r="40" spans="1:16" ht="25.5">
      <c r="A40" s="8" t="s">
        <v>255</v>
      </c>
      <c r="B40" s="9" t="s">
        <v>256</v>
      </c>
      <c r="C40" s="10">
        <v>0</v>
      </c>
      <c r="D40" s="10">
        <v>16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</v>
      </c>
      <c r="L40" s="10">
        <f t="shared" si="7"/>
        <v>16</v>
      </c>
      <c r="M40" s="10">
        <f t="shared" si="8"/>
        <v>0</v>
      </c>
      <c r="N40" s="10">
        <f t="shared" si="9"/>
        <v>16</v>
      </c>
      <c r="O40" s="10">
        <f t="shared" si="10"/>
        <v>0</v>
      </c>
      <c r="P40" s="10">
        <f t="shared" si="11"/>
        <v>0</v>
      </c>
    </row>
    <row r="41" spans="1:16" ht="25.5">
      <c r="A41" s="5" t="s">
        <v>269</v>
      </c>
      <c r="B41" s="6" t="s">
        <v>258</v>
      </c>
      <c r="C41" s="7">
        <v>205.35998</v>
      </c>
      <c r="D41" s="7">
        <v>211.65998000000002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0</v>
      </c>
      <c r="L41" s="7">
        <f t="shared" si="7"/>
        <v>211.65998000000002</v>
      </c>
      <c r="M41" s="7">
        <f t="shared" si="8"/>
        <v>0</v>
      </c>
      <c r="N41" s="7">
        <f t="shared" si="9"/>
        <v>211.65998000000002</v>
      </c>
      <c r="O41" s="7">
        <f t="shared" si="10"/>
        <v>0</v>
      </c>
      <c r="P41" s="7">
        <f t="shared" si="11"/>
        <v>0</v>
      </c>
    </row>
    <row r="42" spans="1:16" ht="12.75">
      <c r="A42" s="8" t="s">
        <v>261</v>
      </c>
      <c r="B42" s="9" t="s">
        <v>262</v>
      </c>
      <c r="C42" s="10">
        <v>205.35998</v>
      </c>
      <c r="D42" s="10">
        <v>211.65998000000002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211.65998000000002</v>
      </c>
      <c r="M42" s="10">
        <f t="shared" si="8"/>
        <v>0</v>
      </c>
      <c r="N42" s="10">
        <f t="shared" si="9"/>
        <v>211.65998000000002</v>
      </c>
      <c r="O42" s="10">
        <f t="shared" si="10"/>
        <v>0</v>
      </c>
      <c r="P42" s="10">
        <f t="shared" si="11"/>
        <v>0</v>
      </c>
    </row>
    <row r="43" spans="1:16" ht="25.5">
      <c r="A43" s="5" t="s">
        <v>101</v>
      </c>
      <c r="B43" s="6" t="s">
        <v>102</v>
      </c>
      <c r="C43" s="7">
        <v>0</v>
      </c>
      <c r="D43" s="7">
        <v>4462.44436</v>
      </c>
      <c r="E43" s="7">
        <v>0</v>
      </c>
      <c r="F43" s="7">
        <v>21.607590000000002</v>
      </c>
      <c r="G43" s="7">
        <v>0</v>
      </c>
      <c r="H43" s="7">
        <v>21.607590000000002</v>
      </c>
      <c r="I43" s="7">
        <v>0</v>
      </c>
      <c r="J43" s="7">
        <v>0</v>
      </c>
      <c r="K43" s="7">
        <f t="shared" si="6"/>
        <v>-21.607590000000002</v>
      </c>
      <c r="L43" s="7">
        <f t="shared" si="7"/>
        <v>4440.836770000001</v>
      </c>
      <c r="M43" s="7">
        <f t="shared" si="8"/>
        <v>0</v>
      </c>
      <c r="N43" s="7">
        <f t="shared" si="9"/>
        <v>4440.836770000001</v>
      </c>
      <c r="O43" s="7">
        <f t="shared" si="10"/>
        <v>-21.607590000000002</v>
      </c>
      <c r="P43" s="7">
        <f t="shared" si="11"/>
        <v>0</v>
      </c>
    </row>
    <row r="44" spans="1:16" ht="25.5">
      <c r="A44" s="5" t="s">
        <v>105</v>
      </c>
      <c r="B44" s="6" t="s">
        <v>106</v>
      </c>
      <c r="C44" s="7">
        <v>0</v>
      </c>
      <c r="D44" s="7">
        <v>20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6"/>
        <v>0</v>
      </c>
      <c r="L44" s="7">
        <f t="shared" si="7"/>
        <v>20</v>
      </c>
      <c r="M44" s="7">
        <f t="shared" si="8"/>
        <v>0</v>
      </c>
      <c r="N44" s="7">
        <f t="shared" si="9"/>
        <v>20</v>
      </c>
      <c r="O44" s="7">
        <f t="shared" si="10"/>
        <v>0</v>
      </c>
      <c r="P44" s="7">
        <f t="shared" si="11"/>
        <v>0</v>
      </c>
    </row>
    <row r="45" spans="1:16" ht="25.5">
      <c r="A45" s="8" t="s">
        <v>255</v>
      </c>
      <c r="B45" s="9" t="s">
        <v>256</v>
      </c>
      <c r="C45" s="10">
        <v>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6"/>
        <v>0</v>
      </c>
      <c r="L45" s="10">
        <f t="shared" si="7"/>
        <v>20</v>
      </c>
      <c r="M45" s="10">
        <f t="shared" si="8"/>
        <v>0</v>
      </c>
      <c r="N45" s="10">
        <f t="shared" si="9"/>
        <v>20</v>
      </c>
      <c r="O45" s="10">
        <f t="shared" si="10"/>
        <v>0</v>
      </c>
      <c r="P45" s="10">
        <f t="shared" si="11"/>
        <v>0</v>
      </c>
    </row>
    <row r="46" spans="1:16" ht="25.5">
      <c r="A46" s="5" t="s">
        <v>111</v>
      </c>
      <c r="B46" s="6" t="s">
        <v>112</v>
      </c>
      <c r="C46" s="7">
        <v>0</v>
      </c>
      <c r="D46" s="7">
        <v>134.98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6"/>
        <v>0</v>
      </c>
      <c r="L46" s="7">
        <f t="shared" si="7"/>
        <v>134.98</v>
      </c>
      <c r="M46" s="7">
        <f t="shared" si="8"/>
        <v>0</v>
      </c>
      <c r="N46" s="7">
        <f t="shared" si="9"/>
        <v>134.98</v>
      </c>
      <c r="O46" s="7">
        <f t="shared" si="10"/>
        <v>0</v>
      </c>
      <c r="P46" s="7">
        <f t="shared" si="11"/>
        <v>0</v>
      </c>
    </row>
    <row r="47" spans="1:16" ht="25.5">
      <c r="A47" s="8" t="s">
        <v>255</v>
      </c>
      <c r="B47" s="9" t="s">
        <v>256</v>
      </c>
      <c r="C47" s="10">
        <v>0</v>
      </c>
      <c r="D47" s="10">
        <v>134.98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6"/>
        <v>0</v>
      </c>
      <c r="L47" s="10">
        <f t="shared" si="7"/>
        <v>134.98</v>
      </c>
      <c r="M47" s="10">
        <f t="shared" si="8"/>
        <v>0</v>
      </c>
      <c r="N47" s="10">
        <f t="shared" si="9"/>
        <v>134.98</v>
      </c>
      <c r="O47" s="10">
        <f t="shared" si="10"/>
        <v>0</v>
      </c>
      <c r="P47" s="10">
        <f t="shared" si="11"/>
        <v>0</v>
      </c>
    </row>
    <row r="48" spans="1:16" ht="25.5">
      <c r="A48" s="5" t="s">
        <v>121</v>
      </c>
      <c r="B48" s="6" t="s">
        <v>99</v>
      </c>
      <c r="C48" s="7">
        <v>0</v>
      </c>
      <c r="D48" s="7">
        <v>89.36436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6"/>
        <v>0</v>
      </c>
      <c r="L48" s="7">
        <f t="shared" si="7"/>
        <v>89.36436</v>
      </c>
      <c r="M48" s="7">
        <f t="shared" si="8"/>
        <v>0</v>
      </c>
      <c r="N48" s="7">
        <f t="shared" si="9"/>
        <v>89.36436</v>
      </c>
      <c r="O48" s="7">
        <f t="shared" si="10"/>
        <v>0</v>
      </c>
      <c r="P48" s="7">
        <f t="shared" si="11"/>
        <v>0</v>
      </c>
    </row>
    <row r="49" spans="1:16" ht="25.5">
      <c r="A49" s="8" t="s">
        <v>255</v>
      </c>
      <c r="B49" s="9" t="s">
        <v>256</v>
      </c>
      <c r="C49" s="10">
        <v>0</v>
      </c>
      <c r="D49" s="10">
        <v>89.36436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6"/>
        <v>0</v>
      </c>
      <c r="L49" s="10">
        <f t="shared" si="7"/>
        <v>89.36436</v>
      </c>
      <c r="M49" s="10">
        <f t="shared" si="8"/>
        <v>0</v>
      </c>
      <c r="N49" s="10">
        <f t="shared" si="9"/>
        <v>89.36436</v>
      </c>
      <c r="O49" s="10">
        <f t="shared" si="10"/>
        <v>0</v>
      </c>
      <c r="P49" s="10">
        <f t="shared" si="11"/>
        <v>0</v>
      </c>
    </row>
    <row r="50" spans="1:16" ht="25.5">
      <c r="A50" s="5" t="s">
        <v>270</v>
      </c>
      <c r="B50" s="6" t="s">
        <v>258</v>
      </c>
      <c r="C50" s="7">
        <v>0</v>
      </c>
      <c r="D50" s="7">
        <v>547.3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6"/>
        <v>0</v>
      </c>
      <c r="L50" s="7">
        <f t="shared" si="7"/>
        <v>547.3</v>
      </c>
      <c r="M50" s="7">
        <f t="shared" si="8"/>
        <v>0</v>
      </c>
      <c r="N50" s="7">
        <f t="shared" si="9"/>
        <v>547.3</v>
      </c>
      <c r="O50" s="7">
        <f t="shared" si="10"/>
        <v>0</v>
      </c>
      <c r="P50" s="7">
        <f t="shared" si="11"/>
        <v>0</v>
      </c>
    </row>
    <row r="51" spans="1:16" ht="25.5">
      <c r="A51" s="8" t="s">
        <v>263</v>
      </c>
      <c r="B51" s="9" t="s">
        <v>264</v>
      </c>
      <c r="C51" s="10">
        <v>0</v>
      </c>
      <c r="D51" s="10">
        <v>547.3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0</v>
      </c>
      <c r="L51" s="10">
        <f t="shared" si="7"/>
        <v>547.3</v>
      </c>
      <c r="M51" s="10">
        <f t="shared" si="8"/>
        <v>0</v>
      </c>
      <c r="N51" s="10">
        <f t="shared" si="9"/>
        <v>547.3</v>
      </c>
      <c r="O51" s="10">
        <f t="shared" si="10"/>
        <v>0</v>
      </c>
      <c r="P51" s="10">
        <f t="shared" si="11"/>
        <v>0</v>
      </c>
    </row>
    <row r="52" spans="1:16" ht="25.5">
      <c r="A52" s="5" t="s">
        <v>271</v>
      </c>
      <c r="B52" s="6" t="s">
        <v>268</v>
      </c>
      <c r="C52" s="7">
        <v>0</v>
      </c>
      <c r="D52" s="7">
        <v>2500</v>
      </c>
      <c r="E52" s="7">
        <v>0</v>
      </c>
      <c r="F52" s="7">
        <v>21.607590000000002</v>
      </c>
      <c r="G52" s="7">
        <v>0</v>
      </c>
      <c r="H52" s="7">
        <v>21.607590000000002</v>
      </c>
      <c r="I52" s="7">
        <v>0</v>
      </c>
      <c r="J52" s="7">
        <v>0</v>
      </c>
      <c r="K52" s="7">
        <f t="shared" si="6"/>
        <v>-21.607590000000002</v>
      </c>
      <c r="L52" s="7">
        <f t="shared" si="7"/>
        <v>2478.39241</v>
      </c>
      <c r="M52" s="7">
        <f t="shared" si="8"/>
        <v>0</v>
      </c>
      <c r="N52" s="7">
        <f t="shared" si="9"/>
        <v>2478.39241</v>
      </c>
      <c r="O52" s="7">
        <f t="shared" si="10"/>
        <v>-21.607590000000002</v>
      </c>
      <c r="P52" s="7">
        <f t="shared" si="11"/>
        <v>0</v>
      </c>
    </row>
    <row r="53" spans="1:16" ht="25.5">
      <c r="A53" s="8" t="s">
        <v>263</v>
      </c>
      <c r="B53" s="9" t="s">
        <v>264</v>
      </c>
      <c r="C53" s="10">
        <v>0</v>
      </c>
      <c r="D53" s="10">
        <v>2500</v>
      </c>
      <c r="E53" s="10">
        <v>0</v>
      </c>
      <c r="F53" s="10">
        <v>21.607590000000002</v>
      </c>
      <c r="G53" s="10">
        <v>0</v>
      </c>
      <c r="H53" s="10">
        <v>21.607590000000002</v>
      </c>
      <c r="I53" s="10">
        <v>0</v>
      </c>
      <c r="J53" s="10">
        <v>0</v>
      </c>
      <c r="K53" s="10">
        <f t="shared" si="6"/>
        <v>-21.607590000000002</v>
      </c>
      <c r="L53" s="10">
        <f t="shared" si="7"/>
        <v>2478.39241</v>
      </c>
      <c r="M53" s="10">
        <f t="shared" si="8"/>
        <v>0</v>
      </c>
      <c r="N53" s="10">
        <f t="shared" si="9"/>
        <v>2478.39241</v>
      </c>
      <c r="O53" s="10">
        <f t="shared" si="10"/>
        <v>-21.607590000000002</v>
      </c>
      <c r="P53" s="10">
        <f t="shared" si="11"/>
        <v>0</v>
      </c>
    </row>
    <row r="54" spans="1:16" ht="12.75">
      <c r="A54" s="5" t="s">
        <v>124</v>
      </c>
      <c r="B54" s="6" t="s">
        <v>63</v>
      </c>
      <c r="C54" s="7">
        <v>0</v>
      </c>
      <c r="D54" s="7">
        <v>1170.8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0</v>
      </c>
      <c r="L54" s="7">
        <f t="shared" si="7"/>
        <v>1170.8</v>
      </c>
      <c r="M54" s="7">
        <f t="shared" si="8"/>
        <v>0</v>
      </c>
      <c r="N54" s="7">
        <f t="shared" si="9"/>
        <v>1170.8</v>
      </c>
      <c r="O54" s="7">
        <f t="shared" si="10"/>
        <v>0</v>
      </c>
      <c r="P54" s="7">
        <f t="shared" si="11"/>
        <v>0</v>
      </c>
    </row>
    <row r="55" spans="1:16" ht="25.5">
      <c r="A55" s="8" t="s">
        <v>263</v>
      </c>
      <c r="B55" s="9" t="s">
        <v>264</v>
      </c>
      <c r="C55" s="10">
        <v>0</v>
      </c>
      <c r="D55" s="10">
        <v>1170.8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0</v>
      </c>
      <c r="L55" s="10">
        <f t="shared" si="7"/>
        <v>1170.8</v>
      </c>
      <c r="M55" s="10">
        <f t="shared" si="8"/>
        <v>0</v>
      </c>
      <c r="N55" s="10">
        <f t="shared" si="9"/>
        <v>1170.8</v>
      </c>
      <c r="O55" s="10">
        <f t="shared" si="10"/>
        <v>0</v>
      </c>
      <c r="P55" s="10">
        <f t="shared" si="11"/>
        <v>0</v>
      </c>
    </row>
    <row r="56" spans="1:16" ht="25.5">
      <c r="A56" s="5" t="s">
        <v>125</v>
      </c>
      <c r="B56" s="6" t="s">
        <v>126</v>
      </c>
      <c r="C56" s="7">
        <v>200</v>
      </c>
      <c r="D56" s="7">
        <v>22166.24308</v>
      </c>
      <c r="E56" s="7">
        <v>6245</v>
      </c>
      <c r="F56" s="7">
        <v>1310.45</v>
      </c>
      <c r="G56" s="7">
        <v>0</v>
      </c>
      <c r="H56" s="7">
        <v>1270.7</v>
      </c>
      <c r="I56" s="7">
        <v>39.75</v>
      </c>
      <c r="J56" s="7">
        <v>0</v>
      </c>
      <c r="K56" s="7">
        <f t="shared" si="6"/>
        <v>4934.55</v>
      </c>
      <c r="L56" s="7">
        <f t="shared" si="7"/>
        <v>20855.79308</v>
      </c>
      <c r="M56" s="7">
        <f t="shared" si="8"/>
        <v>20.9839871897518</v>
      </c>
      <c r="N56" s="7">
        <f t="shared" si="9"/>
        <v>20895.54308</v>
      </c>
      <c r="O56" s="7">
        <f t="shared" si="10"/>
        <v>4974.3</v>
      </c>
      <c r="P56" s="7">
        <f t="shared" si="11"/>
        <v>20.347477982385907</v>
      </c>
    </row>
    <row r="57" spans="1:16" ht="25.5">
      <c r="A57" s="5" t="s">
        <v>128</v>
      </c>
      <c r="B57" s="6" t="s">
        <v>129</v>
      </c>
      <c r="C57" s="7">
        <v>0</v>
      </c>
      <c r="D57" s="7">
        <v>4662.343080000001</v>
      </c>
      <c r="E57" s="7">
        <v>0</v>
      </c>
      <c r="F57" s="7">
        <v>39.75</v>
      </c>
      <c r="G57" s="7">
        <v>0</v>
      </c>
      <c r="H57" s="7">
        <v>0</v>
      </c>
      <c r="I57" s="7">
        <v>39.75</v>
      </c>
      <c r="J57" s="7">
        <v>0</v>
      </c>
      <c r="K57" s="7">
        <f t="shared" si="6"/>
        <v>-39.75</v>
      </c>
      <c r="L57" s="7">
        <f t="shared" si="7"/>
        <v>4622.593080000001</v>
      </c>
      <c r="M57" s="7">
        <f t="shared" si="8"/>
        <v>0</v>
      </c>
      <c r="N57" s="7">
        <f t="shared" si="9"/>
        <v>4662.343080000001</v>
      </c>
      <c r="O57" s="7">
        <f t="shared" si="10"/>
        <v>0</v>
      </c>
      <c r="P57" s="7">
        <f t="shared" si="11"/>
        <v>0</v>
      </c>
    </row>
    <row r="58" spans="1:16" ht="25.5">
      <c r="A58" s="8" t="s">
        <v>263</v>
      </c>
      <c r="B58" s="9" t="s">
        <v>264</v>
      </c>
      <c r="C58" s="10">
        <v>0</v>
      </c>
      <c r="D58" s="10">
        <v>4662.343080000001</v>
      </c>
      <c r="E58" s="10">
        <v>0</v>
      </c>
      <c r="F58" s="10">
        <v>39.75</v>
      </c>
      <c r="G58" s="10">
        <v>0</v>
      </c>
      <c r="H58" s="10">
        <v>0</v>
      </c>
      <c r="I58" s="10">
        <v>39.75</v>
      </c>
      <c r="J58" s="10">
        <v>0</v>
      </c>
      <c r="K58" s="10">
        <f t="shared" si="6"/>
        <v>-39.75</v>
      </c>
      <c r="L58" s="10">
        <f t="shared" si="7"/>
        <v>4622.593080000001</v>
      </c>
      <c r="M58" s="10">
        <f t="shared" si="8"/>
        <v>0</v>
      </c>
      <c r="N58" s="10">
        <f t="shared" si="9"/>
        <v>4662.343080000001</v>
      </c>
      <c r="O58" s="10">
        <f t="shared" si="10"/>
        <v>0</v>
      </c>
      <c r="P58" s="10">
        <f t="shared" si="11"/>
        <v>0</v>
      </c>
    </row>
    <row r="59" spans="1:16" ht="12.75">
      <c r="A59" s="5" t="s">
        <v>130</v>
      </c>
      <c r="B59" s="6" t="s">
        <v>131</v>
      </c>
      <c r="C59" s="7">
        <v>0</v>
      </c>
      <c r="D59" s="7">
        <v>36.9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0</v>
      </c>
      <c r="L59" s="7">
        <f t="shared" si="7"/>
        <v>36.9</v>
      </c>
      <c r="M59" s="7">
        <f t="shared" si="8"/>
        <v>0</v>
      </c>
      <c r="N59" s="7">
        <f t="shared" si="9"/>
        <v>36.9</v>
      </c>
      <c r="O59" s="7">
        <f t="shared" si="10"/>
        <v>0</v>
      </c>
      <c r="P59" s="7">
        <f t="shared" si="11"/>
        <v>0</v>
      </c>
    </row>
    <row r="60" spans="1:16" ht="25.5">
      <c r="A60" s="8" t="s">
        <v>263</v>
      </c>
      <c r="B60" s="9" t="s">
        <v>264</v>
      </c>
      <c r="C60" s="10">
        <v>0</v>
      </c>
      <c r="D60" s="10">
        <v>36.9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</v>
      </c>
      <c r="L60" s="10">
        <f t="shared" si="7"/>
        <v>36.9</v>
      </c>
      <c r="M60" s="10">
        <f t="shared" si="8"/>
        <v>0</v>
      </c>
      <c r="N60" s="10">
        <f t="shared" si="9"/>
        <v>36.9</v>
      </c>
      <c r="O60" s="10">
        <f t="shared" si="10"/>
        <v>0</v>
      </c>
      <c r="P60" s="10">
        <f t="shared" si="11"/>
        <v>0</v>
      </c>
    </row>
    <row r="61" spans="1:16" ht="12.75">
      <c r="A61" s="5" t="s">
        <v>134</v>
      </c>
      <c r="B61" s="6" t="s">
        <v>135</v>
      </c>
      <c r="C61" s="7">
        <v>0</v>
      </c>
      <c r="D61" s="7">
        <v>16600</v>
      </c>
      <c r="E61" s="7">
        <v>6245</v>
      </c>
      <c r="F61" s="7">
        <v>1270.7</v>
      </c>
      <c r="G61" s="7">
        <v>0</v>
      </c>
      <c r="H61" s="7">
        <v>1270.7</v>
      </c>
      <c r="I61" s="7">
        <v>0</v>
      </c>
      <c r="J61" s="7">
        <v>0</v>
      </c>
      <c r="K61" s="7">
        <f t="shared" si="6"/>
        <v>4974.3</v>
      </c>
      <c r="L61" s="7">
        <f t="shared" si="7"/>
        <v>15329.3</v>
      </c>
      <c r="M61" s="7">
        <f t="shared" si="8"/>
        <v>20.347477982385907</v>
      </c>
      <c r="N61" s="7">
        <f t="shared" si="9"/>
        <v>15329.3</v>
      </c>
      <c r="O61" s="7">
        <f t="shared" si="10"/>
        <v>4974.3</v>
      </c>
      <c r="P61" s="7">
        <f t="shared" si="11"/>
        <v>20.347477982385907</v>
      </c>
    </row>
    <row r="62" spans="1:16" ht="25.5">
      <c r="A62" s="8" t="s">
        <v>255</v>
      </c>
      <c r="B62" s="9" t="s">
        <v>256</v>
      </c>
      <c r="C62" s="10">
        <v>0</v>
      </c>
      <c r="D62" s="10">
        <v>16600</v>
      </c>
      <c r="E62" s="10">
        <v>6245</v>
      </c>
      <c r="F62" s="10">
        <v>1270.7</v>
      </c>
      <c r="G62" s="10">
        <v>0</v>
      </c>
      <c r="H62" s="10">
        <v>1270.7</v>
      </c>
      <c r="I62" s="10">
        <v>0</v>
      </c>
      <c r="J62" s="10">
        <v>0</v>
      </c>
      <c r="K62" s="10">
        <f t="shared" si="6"/>
        <v>4974.3</v>
      </c>
      <c r="L62" s="10">
        <f t="shared" si="7"/>
        <v>15329.3</v>
      </c>
      <c r="M62" s="10">
        <f t="shared" si="8"/>
        <v>20.347477982385907</v>
      </c>
      <c r="N62" s="10">
        <f t="shared" si="9"/>
        <v>15329.3</v>
      </c>
      <c r="O62" s="10">
        <f t="shared" si="10"/>
        <v>4974.3</v>
      </c>
      <c r="P62" s="10">
        <f t="shared" si="11"/>
        <v>20.347477982385907</v>
      </c>
    </row>
    <row r="63" spans="1:16" ht="38.25">
      <c r="A63" s="5" t="s">
        <v>272</v>
      </c>
      <c r="B63" s="6" t="s">
        <v>273</v>
      </c>
      <c r="C63" s="7">
        <v>200</v>
      </c>
      <c r="D63" s="7">
        <v>200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6"/>
        <v>0</v>
      </c>
      <c r="L63" s="7">
        <f t="shared" si="7"/>
        <v>200</v>
      </c>
      <c r="M63" s="7">
        <f t="shared" si="8"/>
        <v>0</v>
      </c>
      <c r="N63" s="7">
        <f t="shared" si="9"/>
        <v>200</v>
      </c>
      <c r="O63" s="7">
        <f t="shared" si="10"/>
        <v>0</v>
      </c>
      <c r="P63" s="7">
        <f t="shared" si="11"/>
        <v>0</v>
      </c>
    </row>
    <row r="64" spans="1:16" ht="12.75">
      <c r="A64" s="8" t="s">
        <v>261</v>
      </c>
      <c r="B64" s="9" t="s">
        <v>262</v>
      </c>
      <c r="C64" s="10">
        <v>200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0</v>
      </c>
      <c r="L64" s="10">
        <f t="shared" si="7"/>
        <v>0</v>
      </c>
      <c r="M64" s="10">
        <f t="shared" si="8"/>
        <v>0</v>
      </c>
      <c r="N64" s="10">
        <f t="shared" si="9"/>
        <v>0</v>
      </c>
      <c r="O64" s="10">
        <f t="shared" si="10"/>
        <v>0</v>
      </c>
      <c r="P64" s="10">
        <f t="shared" si="11"/>
        <v>0</v>
      </c>
    </row>
    <row r="65" spans="1:16" ht="25.5">
      <c r="A65" s="8" t="s">
        <v>263</v>
      </c>
      <c r="B65" s="9" t="s">
        <v>264</v>
      </c>
      <c r="C65" s="10">
        <v>0</v>
      </c>
      <c r="D65" s="10">
        <v>200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</v>
      </c>
      <c r="L65" s="10">
        <f t="shared" si="7"/>
        <v>200</v>
      </c>
      <c r="M65" s="10">
        <f t="shared" si="8"/>
        <v>0</v>
      </c>
      <c r="N65" s="10">
        <f t="shared" si="9"/>
        <v>200</v>
      </c>
      <c r="O65" s="10">
        <f t="shared" si="10"/>
        <v>0</v>
      </c>
      <c r="P65" s="10">
        <f t="shared" si="11"/>
        <v>0</v>
      </c>
    </row>
    <row r="66" spans="1:16" ht="25.5">
      <c r="A66" s="5" t="s">
        <v>274</v>
      </c>
      <c r="B66" s="6" t="s">
        <v>268</v>
      </c>
      <c r="C66" s="7">
        <v>0</v>
      </c>
      <c r="D66" s="7">
        <v>667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6"/>
        <v>0</v>
      </c>
      <c r="L66" s="7">
        <f t="shared" si="7"/>
        <v>667</v>
      </c>
      <c r="M66" s="7">
        <f t="shared" si="8"/>
        <v>0</v>
      </c>
      <c r="N66" s="7">
        <f t="shared" si="9"/>
        <v>667</v>
      </c>
      <c r="O66" s="7">
        <f t="shared" si="10"/>
        <v>0</v>
      </c>
      <c r="P66" s="7">
        <f t="shared" si="11"/>
        <v>0</v>
      </c>
    </row>
    <row r="67" spans="1:16" ht="25.5">
      <c r="A67" s="8" t="s">
        <v>263</v>
      </c>
      <c r="B67" s="9" t="s">
        <v>264</v>
      </c>
      <c r="C67" s="10">
        <v>0</v>
      </c>
      <c r="D67" s="10">
        <v>667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</v>
      </c>
      <c r="L67" s="10">
        <f t="shared" si="7"/>
        <v>667</v>
      </c>
      <c r="M67" s="10">
        <f t="shared" si="8"/>
        <v>0</v>
      </c>
      <c r="N67" s="10">
        <f t="shared" si="9"/>
        <v>667</v>
      </c>
      <c r="O67" s="10">
        <f t="shared" si="10"/>
        <v>0</v>
      </c>
      <c r="P67" s="10">
        <f t="shared" si="11"/>
        <v>0</v>
      </c>
    </row>
    <row r="68" spans="1:16" ht="25.5">
      <c r="A68" s="5" t="s">
        <v>137</v>
      </c>
      <c r="B68" s="6" t="s">
        <v>138</v>
      </c>
      <c r="C68" s="7">
        <v>0</v>
      </c>
      <c r="D68" s="7">
        <v>437.02</v>
      </c>
      <c r="E68" s="7">
        <v>0</v>
      </c>
      <c r="F68" s="7">
        <v>0</v>
      </c>
      <c r="G68" s="7">
        <v>0</v>
      </c>
      <c r="H68" s="7">
        <v>0</v>
      </c>
      <c r="I68" s="7">
        <v>16.99274</v>
      </c>
      <c r="J68" s="7">
        <v>16.99274</v>
      </c>
      <c r="K68" s="7">
        <f t="shared" si="6"/>
        <v>0</v>
      </c>
      <c r="L68" s="7">
        <f t="shared" si="7"/>
        <v>437.02</v>
      </c>
      <c r="M68" s="7">
        <f t="shared" si="8"/>
        <v>0</v>
      </c>
      <c r="N68" s="7">
        <f t="shared" si="9"/>
        <v>437.02</v>
      </c>
      <c r="O68" s="7">
        <f t="shared" si="10"/>
        <v>0</v>
      </c>
      <c r="P68" s="7">
        <f t="shared" si="11"/>
        <v>0</v>
      </c>
    </row>
    <row r="69" spans="1:16" ht="25.5">
      <c r="A69" s="5" t="s">
        <v>139</v>
      </c>
      <c r="B69" s="6" t="s">
        <v>69</v>
      </c>
      <c r="C69" s="7">
        <v>0</v>
      </c>
      <c r="D69" s="7">
        <v>28</v>
      </c>
      <c r="E69" s="7">
        <v>0</v>
      </c>
      <c r="F69" s="7">
        <v>0</v>
      </c>
      <c r="G69" s="7">
        <v>0</v>
      </c>
      <c r="H69" s="7">
        <v>0</v>
      </c>
      <c r="I69" s="7">
        <v>16.99274</v>
      </c>
      <c r="J69" s="7">
        <v>16.99274</v>
      </c>
      <c r="K69" s="7">
        <f t="shared" si="6"/>
        <v>0</v>
      </c>
      <c r="L69" s="7">
        <f t="shared" si="7"/>
        <v>28</v>
      </c>
      <c r="M69" s="7">
        <f t="shared" si="8"/>
        <v>0</v>
      </c>
      <c r="N69" s="7">
        <f t="shared" si="9"/>
        <v>28</v>
      </c>
      <c r="O69" s="7">
        <f t="shared" si="10"/>
        <v>0</v>
      </c>
      <c r="P69" s="7">
        <f t="shared" si="11"/>
        <v>0</v>
      </c>
    </row>
    <row r="70" spans="1:16" ht="25.5">
      <c r="A70" s="8" t="s">
        <v>255</v>
      </c>
      <c r="B70" s="9" t="s">
        <v>256</v>
      </c>
      <c r="C70" s="10">
        <v>0</v>
      </c>
      <c r="D70" s="10">
        <v>28</v>
      </c>
      <c r="E70" s="10">
        <v>0</v>
      </c>
      <c r="F70" s="10">
        <v>0</v>
      </c>
      <c r="G70" s="10">
        <v>0</v>
      </c>
      <c r="H70" s="10">
        <v>0</v>
      </c>
      <c r="I70" s="10">
        <v>16.99274</v>
      </c>
      <c r="J70" s="10">
        <v>16.99274</v>
      </c>
      <c r="K70" s="10">
        <f aca="true" t="shared" si="12" ref="K70:K101">E70-F70</f>
        <v>0</v>
      </c>
      <c r="L70" s="10">
        <f aca="true" t="shared" si="13" ref="L70:L101">D70-F70</f>
        <v>28</v>
      </c>
      <c r="M70" s="10">
        <f aca="true" t="shared" si="14" ref="M70:M101">IF(E70=0,0,(F70/E70)*100)</f>
        <v>0</v>
      </c>
      <c r="N70" s="10">
        <f aca="true" t="shared" si="15" ref="N70:N101">D70-H70</f>
        <v>28</v>
      </c>
      <c r="O70" s="10">
        <f aca="true" t="shared" si="16" ref="O70:O101">E70-H70</f>
        <v>0</v>
      </c>
      <c r="P70" s="10">
        <f aca="true" t="shared" si="17" ref="P70:P101">IF(E70=0,0,(H70/E70)*100)</f>
        <v>0</v>
      </c>
    </row>
    <row r="71" spans="1:16" ht="51">
      <c r="A71" s="5" t="s">
        <v>146</v>
      </c>
      <c r="B71" s="6" t="s">
        <v>147</v>
      </c>
      <c r="C71" s="7">
        <v>0</v>
      </c>
      <c r="D71" s="7">
        <v>187.4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0</v>
      </c>
      <c r="L71" s="7">
        <f t="shared" si="13"/>
        <v>187.4</v>
      </c>
      <c r="M71" s="7">
        <f t="shared" si="14"/>
        <v>0</v>
      </c>
      <c r="N71" s="7">
        <f t="shared" si="15"/>
        <v>187.4</v>
      </c>
      <c r="O71" s="7">
        <f t="shared" si="16"/>
        <v>0</v>
      </c>
      <c r="P71" s="7">
        <f t="shared" si="17"/>
        <v>0</v>
      </c>
    </row>
    <row r="72" spans="1:16" ht="25.5">
      <c r="A72" s="8" t="s">
        <v>255</v>
      </c>
      <c r="B72" s="9" t="s">
        <v>256</v>
      </c>
      <c r="C72" s="10">
        <v>0</v>
      </c>
      <c r="D72" s="10">
        <v>187.4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</v>
      </c>
      <c r="L72" s="10">
        <f t="shared" si="13"/>
        <v>187.4</v>
      </c>
      <c r="M72" s="10">
        <f t="shared" si="14"/>
        <v>0</v>
      </c>
      <c r="N72" s="10">
        <f t="shared" si="15"/>
        <v>187.4</v>
      </c>
      <c r="O72" s="10">
        <f t="shared" si="16"/>
        <v>0</v>
      </c>
      <c r="P72" s="10">
        <f t="shared" si="17"/>
        <v>0</v>
      </c>
    </row>
    <row r="73" spans="1:16" ht="25.5">
      <c r="A73" s="5" t="s">
        <v>148</v>
      </c>
      <c r="B73" s="6" t="s">
        <v>149</v>
      </c>
      <c r="C73" s="7">
        <v>0</v>
      </c>
      <c r="D73" s="7">
        <v>221.62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0</v>
      </c>
      <c r="L73" s="7">
        <f t="shared" si="13"/>
        <v>221.62</v>
      </c>
      <c r="M73" s="7">
        <f t="shared" si="14"/>
        <v>0</v>
      </c>
      <c r="N73" s="7">
        <f t="shared" si="15"/>
        <v>221.62</v>
      </c>
      <c r="O73" s="7">
        <f t="shared" si="16"/>
        <v>0</v>
      </c>
      <c r="P73" s="7">
        <f t="shared" si="17"/>
        <v>0</v>
      </c>
    </row>
    <row r="74" spans="1:16" ht="25.5">
      <c r="A74" s="8" t="s">
        <v>255</v>
      </c>
      <c r="B74" s="9" t="s">
        <v>256</v>
      </c>
      <c r="C74" s="10">
        <v>0</v>
      </c>
      <c r="D74" s="10">
        <v>221.62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221.62</v>
      </c>
      <c r="M74" s="10">
        <f t="shared" si="14"/>
        <v>0</v>
      </c>
      <c r="N74" s="10">
        <f t="shared" si="15"/>
        <v>221.62</v>
      </c>
      <c r="O74" s="10">
        <f t="shared" si="16"/>
        <v>0</v>
      </c>
      <c r="P74" s="10">
        <f t="shared" si="17"/>
        <v>0</v>
      </c>
    </row>
    <row r="75" spans="1:16" ht="12.75">
      <c r="A75" s="5" t="s">
        <v>165</v>
      </c>
      <c r="B75" s="6" t="s">
        <v>166</v>
      </c>
      <c r="C75" s="7">
        <v>67.5</v>
      </c>
      <c r="D75" s="7">
        <v>3037.8</v>
      </c>
      <c r="E75" s="7">
        <v>125</v>
      </c>
      <c r="F75" s="7">
        <v>7.1306400000000005</v>
      </c>
      <c r="G75" s="7">
        <v>0</v>
      </c>
      <c r="H75" s="7">
        <v>7.1306400000000005</v>
      </c>
      <c r="I75" s="7">
        <v>0</v>
      </c>
      <c r="J75" s="7">
        <v>0</v>
      </c>
      <c r="K75" s="7">
        <f t="shared" si="12"/>
        <v>117.86936</v>
      </c>
      <c r="L75" s="7">
        <f t="shared" si="13"/>
        <v>3030.6693600000003</v>
      </c>
      <c r="M75" s="7">
        <f t="shared" si="14"/>
        <v>5.704512</v>
      </c>
      <c r="N75" s="7">
        <f t="shared" si="15"/>
        <v>3030.6693600000003</v>
      </c>
      <c r="O75" s="7">
        <f t="shared" si="16"/>
        <v>117.86936</v>
      </c>
      <c r="P75" s="7">
        <f t="shared" si="17"/>
        <v>5.704512</v>
      </c>
    </row>
    <row r="76" spans="1:16" ht="12.75">
      <c r="A76" s="5" t="s">
        <v>170</v>
      </c>
      <c r="B76" s="6" t="s">
        <v>171</v>
      </c>
      <c r="C76" s="7">
        <v>0</v>
      </c>
      <c r="D76" s="7">
        <v>272</v>
      </c>
      <c r="E76" s="7">
        <v>125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12"/>
        <v>125</v>
      </c>
      <c r="L76" s="7">
        <f t="shared" si="13"/>
        <v>272</v>
      </c>
      <c r="M76" s="7">
        <f t="shared" si="14"/>
        <v>0</v>
      </c>
      <c r="N76" s="7">
        <f t="shared" si="15"/>
        <v>272</v>
      </c>
      <c r="O76" s="7">
        <f t="shared" si="16"/>
        <v>125</v>
      </c>
      <c r="P76" s="7">
        <f t="shared" si="17"/>
        <v>0</v>
      </c>
    </row>
    <row r="77" spans="1:16" ht="25.5">
      <c r="A77" s="8" t="s">
        <v>255</v>
      </c>
      <c r="B77" s="9" t="s">
        <v>256</v>
      </c>
      <c r="C77" s="10">
        <v>0</v>
      </c>
      <c r="D77" s="10">
        <v>272</v>
      </c>
      <c r="E77" s="10">
        <v>125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125</v>
      </c>
      <c r="L77" s="10">
        <f t="shared" si="13"/>
        <v>272</v>
      </c>
      <c r="M77" s="10">
        <f t="shared" si="14"/>
        <v>0</v>
      </c>
      <c r="N77" s="10">
        <f t="shared" si="15"/>
        <v>272</v>
      </c>
      <c r="O77" s="10">
        <f t="shared" si="16"/>
        <v>125</v>
      </c>
      <c r="P77" s="10">
        <f t="shared" si="17"/>
        <v>0</v>
      </c>
    </row>
    <row r="78" spans="1:16" ht="12.75">
      <c r="A78" s="5" t="s">
        <v>174</v>
      </c>
      <c r="B78" s="6" t="s">
        <v>175</v>
      </c>
      <c r="C78" s="7">
        <v>0</v>
      </c>
      <c r="D78" s="7">
        <v>490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12"/>
        <v>0</v>
      </c>
      <c r="L78" s="7">
        <f t="shared" si="13"/>
        <v>490</v>
      </c>
      <c r="M78" s="7">
        <f t="shared" si="14"/>
        <v>0</v>
      </c>
      <c r="N78" s="7">
        <f t="shared" si="15"/>
        <v>490</v>
      </c>
      <c r="O78" s="7">
        <f t="shared" si="16"/>
        <v>0</v>
      </c>
      <c r="P78" s="7">
        <f t="shared" si="17"/>
        <v>0</v>
      </c>
    </row>
    <row r="79" spans="1:16" ht="25.5">
      <c r="A79" s="8" t="s">
        <v>255</v>
      </c>
      <c r="B79" s="9" t="s">
        <v>256</v>
      </c>
      <c r="C79" s="10">
        <v>0</v>
      </c>
      <c r="D79" s="10">
        <v>490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0</v>
      </c>
      <c r="L79" s="10">
        <f t="shared" si="13"/>
        <v>490</v>
      </c>
      <c r="M79" s="10">
        <f t="shared" si="14"/>
        <v>0</v>
      </c>
      <c r="N79" s="10">
        <f t="shared" si="15"/>
        <v>490</v>
      </c>
      <c r="O79" s="10">
        <f t="shared" si="16"/>
        <v>0</v>
      </c>
      <c r="P79" s="10">
        <f t="shared" si="17"/>
        <v>0</v>
      </c>
    </row>
    <row r="80" spans="1:16" ht="12.75">
      <c r="A80" s="5" t="s">
        <v>178</v>
      </c>
      <c r="B80" s="6" t="s">
        <v>179</v>
      </c>
      <c r="C80" s="7">
        <v>0</v>
      </c>
      <c r="D80" s="7">
        <v>65.5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12"/>
        <v>0</v>
      </c>
      <c r="L80" s="7">
        <f t="shared" si="13"/>
        <v>65.5</v>
      </c>
      <c r="M80" s="7">
        <f t="shared" si="14"/>
        <v>0</v>
      </c>
      <c r="N80" s="7">
        <f t="shared" si="15"/>
        <v>65.5</v>
      </c>
      <c r="O80" s="7">
        <f t="shared" si="16"/>
        <v>0</v>
      </c>
      <c r="P80" s="7">
        <f t="shared" si="17"/>
        <v>0</v>
      </c>
    </row>
    <row r="81" spans="1:16" ht="25.5">
      <c r="A81" s="8" t="s">
        <v>255</v>
      </c>
      <c r="B81" s="9" t="s">
        <v>256</v>
      </c>
      <c r="C81" s="10">
        <v>0</v>
      </c>
      <c r="D81" s="10">
        <v>65.5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0</v>
      </c>
      <c r="L81" s="10">
        <f t="shared" si="13"/>
        <v>65.5</v>
      </c>
      <c r="M81" s="10">
        <f t="shared" si="14"/>
        <v>0</v>
      </c>
      <c r="N81" s="10">
        <f t="shared" si="15"/>
        <v>65.5</v>
      </c>
      <c r="O81" s="10">
        <f t="shared" si="16"/>
        <v>0</v>
      </c>
      <c r="P81" s="10">
        <f t="shared" si="17"/>
        <v>0</v>
      </c>
    </row>
    <row r="82" spans="1:16" ht="12.75">
      <c r="A82" s="5" t="s">
        <v>180</v>
      </c>
      <c r="B82" s="6" t="s">
        <v>181</v>
      </c>
      <c r="C82" s="7">
        <v>0</v>
      </c>
      <c r="D82" s="7">
        <v>30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12"/>
        <v>0</v>
      </c>
      <c r="L82" s="7">
        <f t="shared" si="13"/>
        <v>30</v>
      </c>
      <c r="M82" s="7">
        <f t="shared" si="14"/>
        <v>0</v>
      </c>
      <c r="N82" s="7">
        <f t="shared" si="15"/>
        <v>30</v>
      </c>
      <c r="O82" s="7">
        <f t="shared" si="16"/>
        <v>0</v>
      </c>
      <c r="P82" s="7">
        <f t="shared" si="17"/>
        <v>0</v>
      </c>
    </row>
    <row r="83" spans="1:16" ht="25.5">
      <c r="A83" s="8" t="s">
        <v>263</v>
      </c>
      <c r="B83" s="9" t="s">
        <v>264</v>
      </c>
      <c r="C83" s="10">
        <v>0</v>
      </c>
      <c r="D83" s="10">
        <v>30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</v>
      </c>
      <c r="L83" s="10">
        <f t="shared" si="13"/>
        <v>30</v>
      </c>
      <c r="M83" s="10">
        <f t="shared" si="14"/>
        <v>0</v>
      </c>
      <c r="N83" s="10">
        <f t="shared" si="15"/>
        <v>30</v>
      </c>
      <c r="O83" s="10">
        <f t="shared" si="16"/>
        <v>0</v>
      </c>
      <c r="P83" s="10">
        <f t="shared" si="17"/>
        <v>0</v>
      </c>
    </row>
    <row r="84" spans="1:16" ht="25.5">
      <c r="A84" s="5" t="s">
        <v>275</v>
      </c>
      <c r="B84" s="6" t="s">
        <v>258</v>
      </c>
      <c r="C84" s="7">
        <v>67.5</v>
      </c>
      <c r="D84" s="7">
        <v>1920.3</v>
      </c>
      <c r="E84" s="7">
        <v>0</v>
      </c>
      <c r="F84" s="7">
        <v>7.1306400000000005</v>
      </c>
      <c r="G84" s="7">
        <v>0</v>
      </c>
      <c r="H84" s="7">
        <v>7.1306400000000005</v>
      </c>
      <c r="I84" s="7">
        <v>0</v>
      </c>
      <c r="J84" s="7">
        <v>0</v>
      </c>
      <c r="K84" s="7">
        <f t="shared" si="12"/>
        <v>-7.1306400000000005</v>
      </c>
      <c r="L84" s="7">
        <f t="shared" si="13"/>
        <v>1913.1693599999999</v>
      </c>
      <c r="M84" s="7">
        <f t="shared" si="14"/>
        <v>0</v>
      </c>
      <c r="N84" s="7">
        <f t="shared" si="15"/>
        <v>1913.1693599999999</v>
      </c>
      <c r="O84" s="7">
        <f t="shared" si="16"/>
        <v>-7.1306400000000005</v>
      </c>
      <c r="P84" s="7">
        <f t="shared" si="17"/>
        <v>0</v>
      </c>
    </row>
    <row r="85" spans="1:16" ht="12.75">
      <c r="A85" s="8" t="s">
        <v>261</v>
      </c>
      <c r="B85" s="9" t="s">
        <v>262</v>
      </c>
      <c r="C85" s="10">
        <v>67.5</v>
      </c>
      <c r="D85" s="10">
        <v>1710.8</v>
      </c>
      <c r="E85" s="10">
        <v>0</v>
      </c>
      <c r="F85" s="10">
        <v>7.1306400000000005</v>
      </c>
      <c r="G85" s="10">
        <v>0</v>
      </c>
      <c r="H85" s="10">
        <v>7.1306400000000005</v>
      </c>
      <c r="I85" s="10">
        <v>0</v>
      </c>
      <c r="J85" s="10">
        <v>0</v>
      </c>
      <c r="K85" s="10">
        <f t="shared" si="12"/>
        <v>-7.1306400000000005</v>
      </c>
      <c r="L85" s="10">
        <f t="shared" si="13"/>
        <v>1703.6693599999999</v>
      </c>
      <c r="M85" s="10">
        <f t="shared" si="14"/>
        <v>0</v>
      </c>
      <c r="N85" s="10">
        <f t="shared" si="15"/>
        <v>1703.6693599999999</v>
      </c>
      <c r="O85" s="10">
        <f t="shared" si="16"/>
        <v>-7.1306400000000005</v>
      </c>
      <c r="P85" s="10">
        <f t="shared" si="17"/>
        <v>0</v>
      </c>
    </row>
    <row r="86" spans="1:16" ht="25.5">
      <c r="A86" s="8" t="s">
        <v>263</v>
      </c>
      <c r="B86" s="9" t="s">
        <v>264</v>
      </c>
      <c r="C86" s="10">
        <v>0</v>
      </c>
      <c r="D86" s="10">
        <v>209.5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</v>
      </c>
      <c r="L86" s="10">
        <f t="shared" si="13"/>
        <v>209.5</v>
      </c>
      <c r="M86" s="10">
        <f t="shared" si="14"/>
        <v>0</v>
      </c>
      <c r="N86" s="10">
        <f t="shared" si="15"/>
        <v>209.5</v>
      </c>
      <c r="O86" s="10">
        <f t="shared" si="16"/>
        <v>0</v>
      </c>
      <c r="P86" s="10">
        <f t="shared" si="17"/>
        <v>0</v>
      </c>
    </row>
    <row r="87" spans="1:16" ht="25.5">
      <c r="A87" s="5" t="s">
        <v>276</v>
      </c>
      <c r="B87" s="6" t="s">
        <v>268</v>
      </c>
      <c r="C87" s="7">
        <v>0</v>
      </c>
      <c r="D87" s="7">
        <v>260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2"/>
        <v>0</v>
      </c>
      <c r="L87" s="7">
        <f t="shared" si="13"/>
        <v>260</v>
      </c>
      <c r="M87" s="7">
        <f t="shared" si="14"/>
        <v>0</v>
      </c>
      <c r="N87" s="7">
        <f t="shared" si="15"/>
        <v>260</v>
      </c>
      <c r="O87" s="7">
        <f t="shared" si="16"/>
        <v>0</v>
      </c>
      <c r="P87" s="7">
        <f t="shared" si="17"/>
        <v>0</v>
      </c>
    </row>
    <row r="88" spans="1:16" ht="25.5">
      <c r="A88" s="8" t="s">
        <v>263</v>
      </c>
      <c r="B88" s="9" t="s">
        <v>264</v>
      </c>
      <c r="C88" s="10">
        <v>0</v>
      </c>
      <c r="D88" s="10">
        <v>260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0</v>
      </c>
      <c r="L88" s="10">
        <f t="shared" si="13"/>
        <v>260</v>
      </c>
      <c r="M88" s="10">
        <f t="shared" si="14"/>
        <v>0</v>
      </c>
      <c r="N88" s="10">
        <f t="shared" si="15"/>
        <v>260</v>
      </c>
      <c r="O88" s="10">
        <f t="shared" si="16"/>
        <v>0</v>
      </c>
      <c r="P88" s="10">
        <f t="shared" si="17"/>
        <v>0</v>
      </c>
    </row>
    <row r="89" spans="1:16" ht="25.5">
      <c r="A89" s="5" t="s">
        <v>187</v>
      </c>
      <c r="B89" s="6" t="s">
        <v>188</v>
      </c>
      <c r="C89" s="7">
        <v>7763.25</v>
      </c>
      <c r="D89" s="7">
        <v>184935.1491</v>
      </c>
      <c r="E89" s="7">
        <v>4400</v>
      </c>
      <c r="F89" s="7">
        <v>3244.3458800000003</v>
      </c>
      <c r="G89" s="7">
        <v>0</v>
      </c>
      <c r="H89" s="7">
        <v>2446.18352</v>
      </c>
      <c r="I89" s="7">
        <v>3163.7132</v>
      </c>
      <c r="J89" s="7">
        <v>3115.97012</v>
      </c>
      <c r="K89" s="7">
        <f t="shared" si="12"/>
        <v>1155.6541199999997</v>
      </c>
      <c r="L89" s="7">
        <f t="shared" si="13"/>
        <v>181690.80322</v>
      </c>
      <c r="M89" s="7">
        <f t="shared" si="14"/>
        <v>73.73513363636364</v>
      </c>
      <c r="N89" s="7">
        <f t="shared" si="15"/>
        <v>182488.96558000002</v>
      </c>
      <c r="O89" s="7">
        <f t="shared" si="16"/>
        <v>1953.81648</v>
      </c>
      <c r="P89" s="7">
        <f t="shared" si="17"/>
        <v>55.595079999999996</v>
      </c>
    </row>
    <row r="90" spans="1:16" ht="12.75">
      <c r="A90" s="5" t="s">
        <v>277</v>
      </c>
      <c r="B90" s="6" t="s">
        <v>278</v>
      </c>
      <c r="C90" s="7">
        <v>456</v>
      </c>
      <c r="D90" s="7">
        <v>456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0</v>
      </c>
      <c r="L90" s="7">
        <f t="shared" si="13"/>
        <v>456</v>
      </c>
      <c r="M90" s="7">
        <f t="shared" si="14"/>
        <v>0</v>
      </c>
      <c r="N90" s="7">
        <f t="shared" si="15"/>
        <v>456</v>
      </c>
      <c r="O90" s="7">
        <f t="shared" si="16"/>
        <v>0</v>
      </c>
      <c r="P90" s="7">
        <f t="shared" si="17"/>
        <v>0</v>
      </c>
    </row>
    <row r="91" spans="1:16" ht="25.5">
      <c r="A91" s="8" t="s">
        <v>263</v>
      </c>
      <c r="B91" s="9" t="s">
        <v>264</v>
      </c>
      <c r="C91" s="10">
        <v>456</v>
      </c>
      <c r="D91" s="10">
        <v>456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456</v>
      </c>
      <c r="M91" s="10">
        <f t="shared" si="14"/>
        <v>0</v>
      </c>
      <c r="N91" s="10">
        <f t="shared" si="15"/>
        <v>456</v>
      </c>
      <c r="O91" s="10">
        <f t="shared" si="16"/>
        <v>0</v>
      </c>
      <c r="P91" s="10">
        <f t="shared" si="17"/>
        <v>0</v>
      </c>
    </row>
    <row r="92" spans="1:16" ht="25.5">
      <c r="A92" s="5" t="s">
        <v>190</v>
      </c>
      <c r="B92" s="6" t="s">
        <v>191</v>
      </c>
      <c r="C92" s="7">
        <v>460</v>
      </c>
      <c r="D92" s="7">
        <v>460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0</v>
      </c>
      <c r="L92" s="7">
        <f t="shared" si="13"/>
        <v>460</v>
      </c>
      <c r="M92" s="7">
        <f t="shared" si="14"/>
        <v>0</v>
      </c>
      <c r="N92" s="7">
        <f t="shared" si="15"/>
        <v>460</v>
      </c>
      <c r="O92" s="7">
        <f t="shared" si="16"/>
        <v>0</v>
      </c>
      <c r="P92" s="7">
        <f t="shared" si="17"/>
        <v>0</v>
      </c>
    </row>
    <row r="93" spans="1:16" ht="25.5">
      <c r="A93" s="8" t="s">
        <v>263</v>
      </c>
      <c r="B93" s="9" t="s">
        <v>264</v>
      </c>
      <c r="C93" s="10">
        <v>460</v>
      </c>
      <c r="D93" s="10">
        <v>460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</v>
      </c>
      <c r="L93" s="10">
        <f t="shared" si="13"/>
        <v>460</v>
      </c>
      <c r="M93" s="10">
        <f t="shared" si="14"/>
        <v>0</v>
      </c>
      <c r="N93" s="10">
        <f t="shared" si="15"/>
        <v>460</v>
      </c>
      <c r="O93" s="10">
        <f t="shared" si="16"/>
        <v>0</v>
      </c>
      <c r="P93" s="10">
        <f t="shared" si="17"/>
        <v>0</v>
      </c>
    </row>
    <row r="94" spans="1:16" ht="12.75">
      <c r="A94" s="5" t="s">
        <v>192</v>
      </c>
      <c r="B94" s="6" t="s">
        <v>181</v>
      </c>
      <c r="C94" s="7">
        <v>1225</v>
      </c>
      <c r="D94" s="7">
        <v>11937.46</v>
      </c>
      <c r="E94" s="7">
        <v>0</v>
      </c>
      <c r="F94" s="7">
        <v>0</v>
      </c>
      <c r="G94" s="7">
        <v>0</v>
      </c>
      <c r="H94" s="7">
        <v>165.55084</v>
      </c>
      <c r="I94" s="7">
        <v>0</v>
      </c>
      <c r="J94" s="7">
        <v>0</v>
      </c>
      <c r="K94" s="7">
        <f t="shared" si="12"/>
        <v>0</v>
      </c>
      <c r="L94" s="7">
        <f t="shared" si="13"/>
        <v>11937.46</v>
      </c>
      <c r="M94" s="7">
        <f t="shared" si="14"/>
        <v>0</v>
      </c>
      <c r="N94" s="7">
        <f t="shared" si="15"/>
        <v>11771.90916</v>
      </c>
      <c r="O94" s="7">
        <f t="shared" si="16"/>
        <v>-165.55084</v>
      </c>
      <c r="P94" s="7">
        <f t="shared" si="17"/>
        <v>0</v>
      </c>
    </row>
    <row r="95" spans="1:16" ht="12.75">
      <c r="A95" s="8" t="s">
        <v>265</v>
      </c>
      <c r="B95" s="9" t="s">
        <v>266</v>
      </c>
      <c r="C95" s="10">
        <v>25</v>
      </c>
      <c r="D95" s="10">
        <v>11937.46</v>
      </c>
      <c r="E95" s="10">
        <v>0</v>
      </c>
      <c r="F95" s="10">
        <v>0</v>
      </c>
      <c r="G95" s="10">
        <v>0</v>
      </c>
      <c r="H95" s="10">
        <v>165.55084</v>
      </c>
      <c r="I95" s="10">
        <v>0</v>
      </c>
      <c r="J95" s="10">
        <v>0</v>
      </c>
      <c r="K95" s="10">
        <f t="shared" si="12"/>
        <v>0</v>
      </c>
      <c r="L95" s="10">
        <f t="shared" si="13"/>
        <v>11937.46</v>
      </c>
      <c r="M95" s="10">
        <f t="shared" si="14"/>
        <v>0</v>
      </c>
      <c r="N95" s="10">
        <f t="shared" si="15"/>
        <v>11771.90916</v>
      </c>
      <c r="O95" s="10">
        <f t="shared" si="16"/>
        <v>-165.55084</v>
      </c>
      <c r="P95" s="10">
        <f t="shared" si="17"/>
        <v>0</v>
      </c>
    </row>
    <row r="96" spans="1:16" ht="25.5">
      <c r="A96" s="8" t="s">
        <v>263</v>
      </c>
      <c r="B96" s="9" t="s">
        <v>264</v>
      </c>
      <c r="C96" s="10">
        <v>1200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</v>
      </c>
      <c r="L96" s="10">
        <f t="shared" si="13"/>
        <v>0</v>
      </c>
      <c r="M96" s="10">
        <f t="shared" si="14"/>
        <v>0</v>
      </c>
      <c r="N96" s="10">
        <f t="shared" si="15"/>
        <v>0</v>
      </c>
      <c r="O96" s="10">
        <f t="shared" si="16"/>
        <v>0</v>
      </c>
      <c r="P96" s="10">
        <f t="shared" si="17"/>
        <v>0</v>
      </c>
    </row>
    <row r="97" spans="1:16" ht="51">
      <c r="A97" s="5" t="s">
        <v>193</v>
      </c>
      <c r="B97" s="6" t="s">
        <v>194</v>
      </c>
      <c r="C97" s="7">
        <v>0</v>
      </c>
      <c r="D97" s="7">
        <v>180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0</v>
      </c>
      <c r="L97" s="7">
        <f t="shared" si="13"/>
        <v>180</v>
      </c>
      <c r="M97" s="7">
        <f t="shared" si="14"/>
        <v>0</v>
      </c>
      <c r="N97" s="7">
        <f t="shared" si="15"/>
        <v>180</v>
      </c>
      <c r="O97" s="7">
        <f t="shared" si="16"/>
        <v>0</v>
      </c>
      <c r="P97" s="7">
        <f t="shared" si="17"/>
        <v>0</v>
      </c>
    </row>
    <row r="98" spans="1:16" ht="12.75">
      <c r="A98" s="8" t="s">
        <v>265</v>
      </c>
      <c r="B98" s="9" t="s">
        <v>266</v>
      </c>
      <c r="C98" s="10">
        <v>0</v>
      </c>
      <c r="D98" s="10">
        <v>30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</v>
      </c>
      <c r="L98" s="10">
        <f t="shared" si="13"/>
        <v>30</v>
      </c>
      <c r="M98" s="10">
        <f t="shared" si="14"/>
        <v>0</v>
      </c>
      <c r="N98" s="10">
        <f t="shared" si="15"/>
        <v>30</v>
      </c>
      <c r="O98" s="10">
        <f t="shared" si="16"/>
        <v>0</v>
      </c>
      <c r="P98" s="10">
        <f t="shared" si="17"/>
        <v>0</v>
      </c>
    </row>
    <row r="99" spans="1:16" ht="25.5">
      <c r="A99" s="8" t="s">
        <v>263</v>
      </c>
      <c r="B99" s="9" t="s">
        <v>264</v>
      </c>
      <c r="C99" s="10">
        <v>0</v>
      </c>
      <c r="D99" s="10">
        <v>150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</v>
      </c>
      <c r="L99" s="10">
        <f t="shared" si="13"/>
        <v>150</v>
      </c>
      <c r="M99" s="10">
        <f t="shared" si="14"/>
        <v>0</v>
      </c>
      <c r="N99" s="10">
        <f t="shared" si="15"/>
        <v>150</v>
      </c>
      <c r="O99" s="10">
        <f t="shared" si="16"/>
        <v>0</v>
      </c>
      <c r="P99" s="10">
        <f t="shared" si="17"/>
        <v>0</v>
      </c>
    </row>
    <row r="100" spans="1:16" ht="25.5">
      <c r="A100" s="5" t="s">
        <v>279</v>
      </c>
      <c r="B100" s="6" t="s">
        <v>258</v>
      </c>
      <c r="C100" s="7">
        <v>527</v>
      </c>
      <c r="D100" s="7">
        <v>5331</v>
      </c>
      <c r="E100" s="7">
        <v>0</v>
      </c>
      <c r="F100" s="7">
        <v>80.63268</v>
      </c>
      <c r="G100" s="7">
        <v>0</v>
      </c>
      <c r="H100" s="7">
        <v>80.63268</v>
      </c>
      <c r="I100" s="7">
        <v>0</v>
      </c>
      <c r="J100" s="7">
        <v>0</v>
      </c>
      <c r="K100" s="7">
        <f t="shared" si="12"/>
        <v>-80.63268</v>
      </c>
      <c r="L100" s="7">
        <f t="shared" si="13"/>
        <v>5250.36732</v>
      </c>
      <c r="M100" s="7">
        <f t="shared" si="14"/>
        <v>0</v>
      </c>
      <c r="N100" s="7">
        <f t="shared" si="15"/>
        <v>5250.36732</v>
      </c>
      <c r="O100" s="7">
        <f t="shared" si="16"/>
        <v>-80.63268</v>
      </c>
      <c r="P100" s="7">
        <f t="shared" si="17"/>
        <v>0</v>
      </c>
    </row>
    <row r="101" spans="1:16" ht="12.75">
      <c r="A101" s="8" t="s">
        <v>259</v>
      </c>
      <c r="B101" s="9" t="s">
        <v>260</v>
      </c>
      <c r="C101" s="10">
        <v>40</v>
      </c>
      <c r="D101" s="10">
        <v>3077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</v>
      </c>
      <c r="L101" s="10">
        <f t="shared" si="13"/>
        <v>3077</v>
      </c>
      <c r="M101" s="10">
        <f t="shared" si="14"/>
        <v>0</v>
      </c>
      <c r="N101" s="10">
        <f t="shared" si="15"/>
        <v>3077</v>
      </c>
      <c r="O101" s="10">
        <f t="shared" si="16"/>
        <v>0</v>
      </c>
      <c r="P101" s="10">
        <f t="shared" si="17"/>
        <v>0</v>
      </c>
    </row>
    <row r="102" spans="1:16" ht="12.75">
      <c r="A102" s="8" t="s">
        <v>261</v>
      </c>
      <c r="B102" s="9" t="s">
        <v>262</v>
      </c>
      <c r="C102" s="10">
        <v>487</v>
      </c>
      <c r="D102" s="10">
        <v>1054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</v>
      </c>
      <c r="L102" s="10">
        <f aca="true" t="shared" si="19" ref="L102:L133">D102-F102</f>
        <v>1054</v>
      </c>
      <c r="M102" s="10">
        <f aca="true" t="shared" si="20" ref="M102:M133">IF(E102=0,0,(F102/E102)*100)</f>
        <v>0</v>
      </c>
      <c r="N102" s="10">
        <f aca="true" t="shared" si="21" ref="N102:N133">D102-H102</f>
        <v>1054</v>
      </c>
      <c r="O102" s="10">
        <f aca="true" t="shared" si="22" ref="O102:O133">E102-H102</f>
        <v>0</v>
      </c>
      <c r="P102" s="10">
        <f aca="true" t="shared" si="23" ref="P102:P133">IF(E102=0,0,(H102/E102)*100)</f>
        <v>0</v>
      </c>
    </row>
    <row r="103" spans="1:16" ht="25.5">
      <c r="A103" s="8" t="s">
        <v>263</v>
      </c>
      <c r="B103" s="9" t="s">
        <v>264</v>
      </c>
      <c r="C103" s="10">
        <v>0</v>
      </c>
      <c r="D103" s="10">
        <v>1200</v>
      </c>
      <c r="E103" s="10">
        <v>0</v>
      </c>
      <c r="F103" s="10">
        <v>80.63268</v>
      </c>
      <c r="G103" s="10">
        <v>0</v>
      </c>
      <c r="H103" s="10">
        <v>80.63268</v>
      </c>
      <c r="I103" s="10">
        <v>0</v>
      </c>
      <c r="J103" s="10">
        <v>0</v>
      </c>
      <c r="K103" s="10">
        <f t="shared" si="18"/>
        <v>-80.63268</v>
      </c>
      <c r="L103" s="10">
        <f t="shared" si="19"/>
        <v>1119.36732</v>
      </c>
      <c r="M103" s="10">
        <f t="shared" si="20"/>
        <v>0</v>
      </c>
      <c r="N103" s="10">
        <f t="shared" si="21"/>
        <v>1119.36732</v>
      </c>
      <c r="O103" s="10">
        <f t="shared" si="22"/>
        <v>-80.63268</v>
      </c>
      <c r="P103" s="10">
        <f t="shared" si="23"/>
        <v>0</v>
      </c>
    </row>
    <row r="104" spans="1:16" ht="12.75">
      <c r="A104" s="5" t="s">
        <v>195</v>
      </c>
      <c r="B104" s="6" t="s">
        <v>51</v>
      </c>
      <c r="C104" s="7">
        <v>1200</v>
      </c>
      <c r="D104" s="7">
        <v>39800</v>
      </c>
      <c r="E104" s="7">
        <v>4400</v>
      </c>
      <c r="F104" s="7">
        <v>1841.9701200000002</v>
      </c>
      <c r="G104" s="7">
        <v>0</v>
      </c>
      <c r="H104" s="7">
        <v>0</v>
      </c>
      <c r="I104" s="7">
        <v>1841.9701200000002</v>
      </c>
      <c r="J104" s="7">
        <v>1841.9701200000002</v>
      </c>
      <c r="K104" s="7">
        <f t="shared" si="18"/>
        <v>2558.02988</v>
      </c>
      <c r="L104" s="7">
        <f t="shared" si="19"/>
        <v>37958.02988</v>
      </c>
      <c r="M104" s="7">
        <f t="shared" si="20"/>
        <v>41.86295727272727</v>
      </c>
      <c r="N104" s="7">
        <f t="shared" si="21"/>
        <v>39800</v>
      </c>
      <c r="O104" s="7">
        <f t="shared" si="22"/>
        <v>4400</v>
      </c>
      <c r="P104" s="7">
        <f t="shared" si="23"/>
        <v>0</v>
      </c>
    </row>
    <row r="105" spans="1:16" ht="12.75">
      <c r="A105" s="8" t="s">
        <v>265</v>
      </c>
      <c r="B105" s="9" t="s">
        <v>266</v>
      </c>
      <c r="C105" s="10">
        <v>1200</v>
      </c>
      <c r="D105" s="10">
        <v>38600</v>
      </c>
      <c r="E105" s="10">
        <v>4400</v>
      </c>
      <c r="F105" s="10">
        <v>1841.9701200000002</v>
      </c>
      <c r="G105" s="10">
        <v>0</v>
      </c>
      <c r="H105" s="10">
        <v>0</v>
      </c>
      <c r="I105" s="10">
        <v>1841.9701200000002</v>
      </c>
      <c r="J105" s="10">
        <v>1841.9701200000002</v>
      </c>
      <c r="K105" s="10">
        <f t="shared" si="18"/>
        <v>2558.02988</v>
      </c>
      <c r="L105" s="10">
        <f t="shared" si="19"/>
        <v>36758.02988</v>
      </c>
      <c r="M105" s="10">
        <f t="shared" si="20"/>
        <v>41.86295727272727</v>
      </c>
      <c r="N105" s="10">
        <f t="shared" si="21"/>
        <v>38600</v>
      </c>
      <c r="O105" s="10">
        <f t="shared" si="22"/>
        <v>4400</v>
      </c>
      <c r="P105" s="10">
        <f t="shared" si="23"/>
        <v>0</v>
      </c>
    </row>
    <row r="106" spans="1:16" ht="12.75">
      <c r="A106" s="8" t="s">
        <v>261</v>
      </c>
      <c r="B106" s="9" t="s">
        <v>262</v>
      </c>
      <c r="C106" s="10">
        <v>0</v>
      </c>
      <c r="D106" s="10">
        <v>1200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</v>
      </c>
      <c r="L106" s="10">
        <f t="shared" si="19"/>
        <v>1200</v>
      </c>
      <c r="M106" s="10">
        <f t="shared" si="20"/>
        <v>0</v>
      </c>
      <c r="N106" s="10">
        <f t="shared" si="21"/>
        <v>1200</v>
      </c>
      <c r="O106" s="10">
        <f t="shared" si="22"/>
        <v>0</v>
      </c>
      <c r="P106" s="10">
        <f t="shared" si="23"/>
        <v>0</v>
      </c>
    </row>
    <row r="107" spans="1:16" ht="25.5">
      <c r="A107" s="5" t="s">
        <v>280</v>
      </c>
      <c r="B107" s="6" t="s">
        <v>268</v>
      </c>
      <c r="C107" s="7">
        <v>3895.25</v>
      </c>
      <c r="D107" s="7">
        <v>123881.6891</v>
      </c>
      <c r="E107" s="7">
        <v>0</v>
      </c>
      <c r="F107" s="7">
        <v>1321.7430800000002</v>
      </c>
      <c r="G107" s="7">
        <v>0</v>
      </c>
      <c r="H107" s="7">
        <v>2200</v>
      </c>
      <c r="I107" s="7">
        <v>1321.7430800000002</v>
      </c>
      <c r="J107" s="7">
        <v>1274</v>
      </c>
      <c r="K107" s="7">
        <f t="shared" si="18"/>
        <v>-1321.7430800000002</v>
      </c>
      <c r="L107" s="7">
        <f t="shared" si="19"/>
        <v>122559.94602</v>
      </c>
      <c r="M107" s="7">
        <f t="shared" si="20"/>
        <v>0</v>
      </c>
      <c r="N107" s="7">
        <f t="shared" si="21"/>
        <v>121681.6891</v>
      </c>
      <c r="O107" s="7">
        <f t="shared" si="22"/>
        <v>-2200</v>
      </c>
      <c r="P107" s="7">
        <f t="shared" si="23"/>
        <v>0</v>
      </c>
    </row>
    <row r="108" spans="1:16" ht="25.5">
      <c r="A108" s="8" t="s">
        <v>263</v>
      </c>
      <c r="B108" s="9" t="s">
        <v>264</v>
      </c>
      <c r="C108" s="10">
        <v>3895.25</v>
      </c>
      <c r="D108" s="10">
        <v>123881.6891</v>
      </c>
      <c r="E108" s="10">
        <v>0</v>
      </c>
      <c r="F108" s="10">
        <v>1321.7430800000002</v>
      </c>
      <c r="G108" s="10">
        <v>0</v>
      </c>
      <c r="H108" s="10">
        <v>2200</v>
      </c>
      <c r="I108" s="10">
        <v>1321.7430800000002</v>
      </c>
      <c r="J108" s="10">
        <v>1274</v>
      </c>
      <c r="K108" s="10">
        <f t="shared" si="18"/>
        <v>-1321.7430800000002</v>
      </c>
      <c r="L108" s="10">
        <f t="shared" si="19"/>
        <v>122559.94602</v>
      </c>
      <c r="M108" s="10">
        <f t="shared" si="20"/>
        <v>0</v>
      </c>
      <c r="N108" s="10">
        <f t="shared" si="21"/>
        <v>121681.6891</v>
      </c>
      <c r="O108" s="10">
        <f t="shared" si="22"/>
        <v>-2200</v>
      </c>
      <c r="P108" s="10">
        <f t="shared" si="23"/>
        <v>0</v>
      </c>
    </row>
    <row r="109" spans="1:16" ht="12.75">
      <c r="A109" s="5" t="s">
        <v>202</v>
      </c>
      <c r="B109" s="6" t="s">
        <v>203</v>
      </c>
      <c r="C109" s="7">
        <v>0</v>
      </c>
      <c r="D109" s="7">
        <v>340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0</v>
      </c>
      <c r="L109" s="7">
        <f t="shared" si="19"/>
        <v>340</v>
      </c>
      <c r="M109" s="7">
        <f t="shared" si="20"/>
        <v>0</v>
      </c>
      <c r="N109" s="7">
        <f t="shared" si="21"/>
        <v>340</v>
      </c>
      <c r="O109" s="7">
        <f t="shared" si="22"/>
        <v>0</v>
      </c>
      <c r="P109" s="7">
        <f t="shared" si="23"/>
        <v>0</v>
      </c>
    </row>
    <row r="110" spans="1:16" ht="25.5">
      <c r="A110" s="8" t="s">
        <v>255</v>
      </c>
      <c r="B110" s="9" t="s">
        <v>256</v>
      </c>
      <c r="C110" s="10">
        <v>0</v>
      </c>
      <c r="D110" s="10">
        <v>340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</v>
      </c>
      <c r="L110" s="10">
        <f t="shared" si="19"/>
        <v>340</v>
      </c>
      <c r="M110" s="10">
        <f t="shared" si="20"/>
        <v>0</v>
      </c>
      <c r="N110" s="10">
        <f t="shared" si="21"/>
        <v>340</v>
      </c>
      <c r="O110" s="10">
        <f t="shared" si="22"/>
        <v>0</v>
      </c>
      <c r="P110" s="10">
        <f t="shared" si="23"/>
        <v>0</v>
      </c>
    </row>
    <row r="111" spans="1:16" ht="25.5">
      <c r="A111" s="5" t="s">
        <v>281</v>
      </c>
      <c r="B111" s="6" t="s">
        <v>282</v>
      </c>
      <c r="C111" s="7">
        <v>0</v>
      </c>
      <c r="D111" s="7">
        <v>2549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18"/>
        <v>0</v>
      </c>
      <c r="L111" s="7">
        <f t="shared" si="19"/>
        <v>2549</v>
      </c>
      <c r="M111" s="7">
        <f t="shared" si="20"/>
        <v>0</v>
      </c>
      <c r="N111" s="7">
        <f t="shared" si="21"/>
        <v>2549</v>
      </c>
      <c r="O111" s="7">
        <f t="shared" si="22"/>
        <v>0</v>
      </c>
      <c r="P111" s="7">
        <f t="shared" si="23"/>
        <v>0</v>
      </c>
    </row>
    <row r="112" spans="1:16" ht="12.75">
      <c r="A112" s="8" t="s">
        <v>28</v>
      </c>
      <c r="B112" s="9" t="s">
        <v>29</v>
      </c>
      <c r="C112" s="10">
        <v>0</v>
      </c>
      <c r="D112" s="10">
        <v>50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0</v>
      </c>
      <c r="L112" s="10">
        <f t="shared" si="19"/>
        <v>50</v>
      </c>
      <c r="M112" s="10">
        <f t="shared" si="20"/>
        <v>0</v>
      </c>
      <c r="N112" s="10">
        <f t="shared" si="21"/>
        <v>50</v>
      </c>
      <c r="O112" s="10">
        <f t="shared" si="22"/>
        <v>0</v>
      </c>
      <c r="P112" s="10">
        <f t="shared" si="23"/>
        <v>0</v>
      </c>
    </row>
    <row r="113" spans="1:16" ht="12.75">
      <c r="A113" s="8" t="s">
        <v>259</v>
      </c>
      <c r="B113" s="9" t="s">
        <v>260</v>
      </c>
      <c r="C113" s="10">
        <v>0</v>
      </c>
      <c r="D113" s="10">
        <v>2499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</v>
      </c>
      <c r="L113" s="10">
        <f t="shared" si="19"/>
        <v>2499</v>
      </c>
      <c r="M113" s="10">
        <f t="shared" si="20"/>
        <v>0</v>
      </c>
      <c r="N113" s="10">
        <f t="shared" si="21"/>
        <v>2499</v>
      </c>
      <c r="O113" s="10">
        <f t="shared" si="22"/>
        <v>0</v>
      </c>
      <c r="P113" s="10">
        <f t="shared" si="23"/>
        <v>0</v>
      </c>
    </row>
    <row r="114" spans="1:16" ht="25.5">
      <c r="A114" s="5" t="s">
        <v>205</v>
      </c>
      <c r="B114" s="6" t="s">
        <v>206</v>
      </c>
      <c r="C114" s="7">
        <v>2670.962</v>
      </c>
      <c r="D114" s="7">
        <v>56154.703</v>
      </c>
      <c r="E114" s="7">
        <v>3068</v>
      </c>
      <c r="F114" s="7">
        <v>446.57489000000004</v>
      </c>
      <c r="G114" s="7">
        <v>2.807</v>
      </c>
      <c r="H114" s="7">
        <v>216.85848000000001</v>
      </c>
      <c r="I114" s="7">
        <v>338.89984</v>
      </c>
      <c r="J114" s="7">
        <v>9.823</v>
      </c>
      <c r="K114" s="7">
        <f t="shared" si="18"/>
        <v>2621.42511</v>
      </c>
      <c r="L114" s="7">
        <f t="shared" si="19"/>
        <v>55708.12811</v>
      </c>
      <c r="M114" s="7">
        <f t="shared" si="20"/>
        <v>14.55589602346806</v>
      </c>
      <c r="N114" s="7">
        <f t="shared" si="21"/>
        <v>55937.84452</v>
      </c>
      <c r="O114" s="7">
        <f t="shared" si="22"/>
        <v>2851.14152</v>
      </c>
      <c r="P114" s="7">
        <f t="shared" si="23"/>
        <v>7.068398956975229</v>
      </c>
    </row>
    <row r="115" spans="1:16" ht="38.25">
      <c r="A115" s="5" t="s">
        <v>208</v>
      </c>
      <c r="B115" s="6" t="s">
        <v>209</v>
      </c>
      <c r="C115" s="7">
        <v>0</v>
      </c>
      <c r="D115" s="7">
        <v>10179.441</v>
      </c>
      <c r="E115" s="7">
        <v>0</v>
      </c>
      <c r="F115" s="7">
        <v>0</v>
      </c>
      <c r="G115" s="7">
        <v>2.807</v>
      </c>
      <c r="H115" s="7">
        <v>0</v>
      </c>
      <c r="I115" s="7">
        <v>0.09684000000000001</v>
      </c>
      <c r="J115" s="7">
        <v>0</v>
      </c>
      <c r="K115" s="7">
        <f t="shared" si="18"/>
        <v>0</v>
      </c>
      <c r="L115" s="7">
        <f t="shared" si="19"/>
        <v>10179.441</v>
      </c>
      <c r="M115" s="7">
        <f t="shared" si="20"/>
        <v>0</v>
      </c>
      <c r="N115" s="7">
        <f t="shared" si="21"/>
        <v>10179.441</v>
      </c>
      <c r="O115" s="7">
        <f t="shared" si="22"/>
        <v>0</v>
      </c>
      <c r="P115" s="7">
        <f t="shared" si="23"/>
        <v>0</v>
      </c>
    </row>
    <row r="116" spans="1:16" ht="12.75">
      <c r="A116" s="8" t="s">
        <v>265</v>
      </c>
      <c r="B116" s="9" t="s">
        <v>266</v>
      </c>
      <c r="C116" s="10">
        <v>0</v>
      </c>
      <c r="D116" s="10">
        <v>7300</v>
      </c>
      <c r="E116" s="10">
        <v>0</v>
      </c>
      <c r="F116" s="10">
        <v>0</v>
      </c>
      <c r="G116" s="10">
        <v>1.824</v>
      </c>
      <c r="H116" s="10">
        <v>0</v>
      </c>
      <c r="I116" s="10">
        <v>0</v>
      </c>
      <c r="J116" s="10">
        <v>0</v>
      </c>
      <c r="K116" s="10">
        <f t="shared" si="18"/>
        <v>0</v>
      </c>
      <c r="L116" s="10">
        <f t="shared" si="19"/>
        <v>7300</v>
      </c>
      <c r="M116" s="10">
        <f t="shared" si="20"/>
        <v>0</v>
      </c>
      <c r="N116" s="10">
        <f t="shared" si="21"/>
        <v>7300</v>
      </c>
      <c r="O116" s="10">
        <f t="shared" si="22"/>
        <v>0</v>
      </c>
      <c r="P116" s="10">
        <f t="shared" si="23"/>
        <v>0</v>
      </c>
    </row>
    <row r="117" spans="1:16" ht="25.5">
      <c r="A117" s="8" t="s">
        <v>263</v>
      </c>
      <c r="B117" s="9" t="s">
        <v>264</v>
      </c>
      <c r="C117" s="10">
        <v>0</v>
      </c>
      <c r="D117" s="10">
        <v>2879.4410000000003</v>
      </c>
      <c r="E117" s="10">
        <v>0</v>
      </c>
      <c r="F117" s="10">
        <v>0</v>
      </c>
      <c r="G117" s="10">
        <v>0.983</v>
      </c>
      <c r="H117" s="10">
        <v>0</v>
      </c>
      <c r="I117" s="10">
        <v>0.09684000000000001</v>
      </c>
      <c r="J117" s="10">
        <v>0</v>
      </c>
      <c r="K117" s="10">
        <f t="shared" si="18"/>
        <v>0</v>
      </c>
      <c r="L117" s="10">
        <f t="shared" si="19"/>
        <v>2879.4410000000003</v>
      </c>
      <c r="M117" s="10">
        <f t="shared" si="20"/>
        <v>0</v>
      </c>
      <c r="N117" s="10">
        <f t="shared" si="21"/>
        <v>2879.4410000000003</v>
      </c>
      <c r="O117" s="10">
        <f t="shared" si="22"/>
        <v>0</v>
      </c>
      <c r="P117" s="10">
        <f t="shared" si="23"/>
        <v>0</v>
      </c>
    </row>
    <row r="118" spans="1:16" ht="12.75">
      <c r="A118" s="5" t="s">
        <v>283</v>
      </c>
      <c r="B118" s="6" t="s">
        <v>284</v>
      </c>
      <c r="C118" s="7">
        <v>1360.962</v>
      </c>
      <c r="D118" s="7">
        <v>8320.962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0</v>
      </c>
      <c r="L118" s="7">
        <f t="shared" si="19"/>
        <v>8320.962</v>
      </c>
      <c r="M118" s="7">
        <f t="shared" si="20"/>
        <v>0</v>
      </c>
      <c r="N118" s="7">
        <f t="shared" si="21"/>
        <v>8320.962</v>
      </c>
      <c r="O118" s="7">
        <f t="shared" si="22"/>
        <v>0</v>
      </c>
      <c r="P118" s="7">
        <f t="shared" si="23"/>
        <v>0</v>
      </c>
    </row>
    <row r="119" spans="1:16" ht="12.75">
      <c r="A119" s="8" t="s">
        <v>285</v>
      </c>
      <c r="B119" s="9" t="s">
        <v>286</v>
      </c>
      <c r="C119" s="10">
        <v>1360.962</v>
      </c>
      <c r="D119" s="10">
        <v>8320.962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</v>
      </c>
      <c r="L119" s="10">
        <f t="shared" si="19"/>
        <v>8320.962</v>
      </c>
      <c r="M119" s="10">
        <f t="shared" si="20"/>
        <v>0</v>
      </c>
      <c r="N119" s="10">
        <f t="shared" si="21"/>
        <v>8320.962</v>
      </c>
      <c r="O119" s="10">
        <f t="shared" si="22"/>
        <v>0</v>
      </c>
      <c r="P119" s="10">
        <f t="shared" si="23"/>
        <v>0</v>
      </c>
    </row>
    <row r="120" spans="1:16" ht="25.5">
      <c r="A120" s="5" t="s">
        <v>287</v>
      </c>
      <c r="B120" s="6" t="s">
        <v>288</v>
      </c>
      <c r="C120" s="7">
        <v>0</v>
      </c>
      <c r="D120" s="7">
        <v>30500</v>
      </c>
      <c r="E120" s="7">
        <v>3000</v>
      </c>
      <c r="F120" s="7">
        <v>446.57489000000004</v>
      </c>
      <c r="G120" s="7">
        <v>0</v>
      </c>
      <c r="H120" s="7">
        <v>216.85848000000001</v>
      </c>
      <c r="I120" s="7">
        <v>338.803</v>
      </c>
      <c r="J120" s="7">
        <v>9.823</v>
      </c>
      <c r="K120" s="7">
        <f t="shared" si="18"/>
        <v>2553.42511</v>
      </c>
      <c r="L120" s="7">
        <f t="shared" si="19"/>
        <v>30053.42511</v>
      </c>
      <c r="M120" s="7">
        <f t="shared" si="20"/>
        <v>14.885829666666666</v>
      </c>
      <c r="N120" s="7">
        <f t="shared" si="21"/>
        <v>30283.14152</v>
      </c>
      <c r="O120" s="7">
        <f t="shared" si="22"/>
        <v>2783.14152</v>
      </c>
      <c r="P120" s="7">
        <f t="shared" si="23"/>
        <v>7.228616000000001</v>
      </c>
    </row>
    <row r="121" spans="1:16" ht="25.5">
      <c r="A121" s="8" t="s">
        <v>263</v>
      </c>
      <c r="B121" s="9" t="s">
        <v>264</v>
      </c>
      <c r="C121" s="10">
        <v>0</v>
      </c>
      <c r="D121" s="10">
        <v>30500</v>
      </c>
      <c r="E121" s="10">
        <v>3000</v>
      </c>
      <c r="F121" s="10">
        <v>446.57489000000004</v>
      </c>
      <c r="G121" s="10">
        <v>0</v>
      </c>
      <c r="H121" s="10">
        <v>216.85848000000001</v>
      </c>
      <c r="I121" s="10">
        <v>338.803</v>
      </c>
      <c r="J121" s="10">
        <v>9.823</v>
      </c>
      <c r="K121" s="10">
        <f t="shared" si="18"/>
        <v>2553.42511</v>
      </c>
      <c r="L121" s="10">
        <f t="shared" si="19"/>
        <v>30053.42511</v>
      </c>
      <c r="M121" s="10">
        <f t="shared" si="20"/>
        <v>14.885829666666666</v>
      </c>
      <c r="N121" s="10">
        <f t="shared" si="21"/>
        <v>30283.14152</v>
      </c>
      <c r="O121" s="10">
        <f t="shared" si="22"/>
        <v>2783.14152</v>
      </c>
      <c r="P121" s="10">
        <f t="shared" si="23"/>
        <v>7.228616000000001</v>
      </c>
    </row>
    <row r="122" spans="1:16" ht="25.5">
      <c r="A122" s="5" t="s">
        <v>289</v>
      </c>
      <c r="B122" s="6" t="s">
        <v>258</v>
      </c>
      <c r="C122" s="7">
        <v>0</v>
      </c>
      <c r="D122" s="7">
        <v>2600.3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18"/>
        <v>0</v>
      </c>
      <c r="L122" s="7">
        <f t="shared" si="19"/>
        <v>2600.3</v>
      </c>
      <c r="M122" s="7">
        <f t="shared" si="20"/>
        <v>0</v>
      </c>
      <c r="N122" s="7">
        <f t="shared" si="21"/>
        <v>2600.3</v>
      </c>
      <c r="O122" s="7">
        <f t="shared" si="22"/>
        <v>0</v>
      </c>
      <c r="P122" s="7">
        <f t="shared" si="23"/>
        <v>0</v>
      </c>
    </row>
    <row r="123" spans="1:16" ht="25.5">
      <c r="A123" s="8" t="s">
        <v>263</v>
      </c>
      <c r="B123" s="9" t="s">
        <v>264</v>
      </c>
      <c r="C123" s="10">
        <v>0</v>
      </c>
      <c r="D123" s="10">
        <v>2600.3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</v>
      </c>
      <c r="L123" s="10">
        <f t="shared" si="19"/>
        <v>2600.3</v>
      </c>
      <c r="M123" s="10">
        <f t="shared" si="20"/>
        <v>0</v>
      </c>
      <c r="N123" s="10">
        <f t="shared" si="21"/>
        <v>2600.3</v>
      </c>
      <c r="O123" s="10">
        <f t="shared" si="22"/>
        <v>0</v>
      </c>
      <c r="P123" s="10">
        <f t="shared" si="23"/>
        <v>0</v>
      </c>
    </row>
    <row r="124" spans="1:16" ht="25.5">
      <c r="A124" s="5" t="s">
        <v>290</v>
      </c>
      <c r="B124" s="6" t="s">
        <v>268</v>
      </c>
      <c r="C124" s="7">
        <v>0</v>
      </c>
      <c r="D124" s="7">
        <v>1714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0</v>
      </c>
      <c r="L124" s="7">
        <f t="shared" si="19"/>
        <v>1714</v>
      </c>
      <c r="M124" s="7">
        <f t="shared" si="20"/>
        <v>0</v>
      </c>
      <c r="N124" s="7">
        <f t="shared" si="21"/>
        <v>1714</v>
      </c>
      <c r="O124" s="7">
        <f t="shared" si="22"/>
        <v>0</v>
      </c>
      <c r="P124" s="7">
        <f t="shared" si="23"/>
        <v>0</v>
      </c>
    </row>
    <row r="125" spans="1:16" ht="25.5">
      <c r="A125" s="8" t="s">
        <v>263</v>
      </c>
      <c r="B125" s="9" t="s">
        <v>264</v>
      </c>
      <c r="C125" s="10">
        <v>0</v>
      </c>
      <c r="D125" s="10">
        <v>1714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1714</v>
      </c>
      <c r="M125" s="10">
        <f t="shared" si="20"/>
        <v>0</v>
      </c>
      <c r="N125" s="10">
        <f t="shared" si="21"/>
        <v>1714</v>
      </c>
      <c r="O125" s="10">
        <f t="shared" si="22"/>
        <v>0</v>
      </c>
      <c r="P125" s="10">
        <f t="shared" si="23"/>
        <v>0</v>
      </c>
    </row>
    <row r="126" spans="1:16" ht="12.75">
      <c r="A126" s="5" t="s">
        <v>213</v>
      </c>
      <c r="B126" s="6" t="s">
        <v>63</v>
      </c>
      <c r="C126" s="7">
        <v>490</v>
      </c>
      <c r="D126" s="7">
        <v>720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720</v>
      </c>
      <c r="M126" s="7">
        <f t="shared" si="20"/>
        <v>0</v>
      </c>
      <c r="N126" s="7">
        <f t="shared" si="21"/>
        <v>720</v>
      </c>
      <c r="O126" s="7">
        <f t="shared" si="22"/>
        <v>0</v>
      </c>
      <c r="P126" s="7">
        <f t="shared" si="23"/>
        <v>0</v>
      </c>
    </row>
    <row r="127" spans="1:16" ht="12.75">
      <c r="A127" s="8" t="s">
        <v>265</v>
      </c>
      <c r="B127" s="9" t="s">
        <v>266</v>
      </c>
      <c r="C127" s="10">
        <v>490</v>
      </c>
      <c r="D127" s="10">
        <v>490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490</v>
      </c>
      <c r="M127" s="10">
        <f t="shared" si="20"/>
        <v>0</v>
      </c>
      <c r="N127" s="10">
        <f t="shared" si="21"/>
        <v>490</v>
      </c>
      <c r="O127" s="10">
        <f t="shared" si="22"/>
        <v>0</v>
      </c>
      <c r="P127" s="10">
        <f t="shared" si="23"/>
        <v>0</v>
      </c>
    </row>
    <row r="128" spans="1:16" ht="25.5">
      <c r="A128" s="8" t="s">
        <v>263</v>
      </c>
      <c r="B128" s="9" t="s">
        <v>264</v>
      </c>
      <c r="C128" s="10">
        <v>0</v>
      </c>
      <c r="D128" s="10">
        <v>230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230</v>
      </c>
      <c r="M128" s="10">
        <f t="shared" si="20"/>
        <v>0</v>
      </c>
      <c r="N128" s="10">
        <f t="shared" si="21"/>
        <v>230</v>
      </c>
      <c r="O128" s="10">
        <f t="shared" si="22"/>
        <v>0</v>
      </c>
      <c r="P128" s="10">
        <f t="shared" si="23"/>
        <v>0</v>
      </c>
    </row>
    <row r="129" spans="1:16" ht="25.5">
      <c r="A129" s="5" t="s">
        <v>291</v>
      </c>
      <c r="B129" s="6" t="s">
        <v>282</v>
      </c>
      <c r="C129" s="7">
        <v>820</v>
      </c>
      <c r="D129" s="7">
        <v>2120</v>
      </c>
      <c r="E129" s="7">
        <v>68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68</v>
      </c>
      <c r="L129" s="7">
        <f t="shared" si="19"/>
        <v>2120</v>
      </c>
      <c r="M129" s="7">
        <f t="shared" si="20"/>
        <v>0</v>
      </c>
      <c r="N129" s="7">
        <f t="shared" si="21"/>
        <v>2120</v>
      </c>
      <c r="O129" s="7">
        <f t="shared" si="22"/>
        <v>68</v>
      </c>
      <c r="P129" s="7">
        <f t="shared" si="23"/>
        <v>0</v>
      </c>
    </row>
    <row r="130" spans="1:16" ht="25.5">
      <c r="A130" s="8" t="s">
        <v>46</v>
      </c>
      <c r="B130" s="9" t="s">
        <v>47</v>
      </c>
      <c r="C130" s="10">
        <v>820</v>
      </c>
      <c r="D130" s="10">
        <v>820</v>
      </c>
      <c r="E130" s="10">
        <v>68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68</v>
      </c>
      <c r="L130" s="10">
        <f t="shared" si="19"/>
        <v>820</v>
      </c>
      <c r="M130" s="10">
        <f t="shared" si="20"/>
        <v>0</v>
      </c>
      <c r="N130" s="10">
        <f t="shared" si="21"/>
        <v>820</v>
      </c>
      <c r="O130" s="10">
        <f t="shared" si="22"/>
        <v>68</v>
      </c>
      <c r="P130" s="10">
        <f t="shared" si="23"/>
        <v>0</v>
      </c>
    </row>
    <row r="131" spans="1:16" ht="25.5">
      <c r="A131" s="8" t="s">
        <v>263</v>
      </c>
      <c r="B131" s="9" t="s">
        <v>264</v>
      </c>
      <c r="C131" s="10">
        <v>0</v>
      </c>
      <c r="D131" s="10">
        <v>1300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0</v>
      </c>
      <c r="L131" s="10">
        <f t="shared" si="19"/>
        <v>1300</v>
      </c>
      <c r="M131" s="10">
        <f t="shared" si="20"/>
        <v>0</v>
      </c>
      <c r="N131" s="10">
        <f t="shared" si="21"/>
        <v>1300</v>
      </c>
      <c r="O131" s="10">
        <f t="shared" si="22"/>
        <v>0</v>
      </c>
      <c r="P131" s="10">
        <f t="shared" si="23"/>
        <v>0</v>
      </c>
    </row>
    <row r="132" spans="1:16" ht="25.5">
      <c r="A132" s="5" t="s">
        <v>214</v>
      </c>
      <c r="B132" s="6" t="s">
        <v>215</v>
      </c>
      <c r="C132" s="7">
        <v>2077</v>
      </c>
      <c r="D132" s="7">
        <v>128718.77700000002</v>
      </c>
      <c r="E132" s="7">
        <v>0</v>
      </c>
      <c r="F132" s="7">
        <v>1084.0736200000001</v>
      </c>
      <c r="G132" s="7">
        <v>0</v>
      </c>
      <c r="H132" s="7">
        <v>681.20381</v>
      </c>
      <c r="I132" s="7">
        <v>442.86981000000003</v>
      </c>
      <c r="J132" s="7">
        <v>0</v>
      </c>
      <c r="K132" s="7">
        <f t="shared" si="18"/>
        <v>-1084.0736200000001</v>
      </c>
      <c r="L132" s="7">
        <f t="shared" si="19"/>
        <v>127634.70338000002</v>
      </c>
      <c r="M132" s="7">
        <f t="shared" si="20"/>
        <v>0</v>
      </c>
      <c r="N132" s="7">
        <f t="shared" si="21"/>
        <v>128037.57319000001</v>
      </c>
      <c r="O132" s="7">
        <f t="shared" si="22"/>
        <v>-681.20381</v>
      </c>
      <c r="P132" s="7">
        <f t="shared" si="23"/>
        <v>0</v>
      </c>
    </row>
    <row r="133" spans="1:16" ht="12.75">
      <c r="A133" s="5" t="s">
        <v>292</v>
      </c>
      <c r="B133" s="6" t="s">
        <v>71</v>
      </c>
      <c r="C133" s="7">
        <v>0</v>
      </c>
      <c r="D133" s="7">
        <v>765.4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0</v>
      </c>
      <c r="L133" s="7">
        <f t="shared" si="19"/>
        <v>765.4</v>
      </c>
      <c r="M133" s="7">
        <f t="shared" si="20"/>
        <v>0</v>
      </c>
      <c r="N133" s="7">
        <f t="shared" si="21"/>
        <v>765.4</v>
      </c>
      <c r="O133" s="7">
        <f t="shared" si="22"/>
        <v>0</v>
      </c>
      <c r="P133" s="7">
        <f t="shared" si="23"/>
        <v>0</v>
      </c>
    </row>
    <row r="134" spans="1:16" ht="12.75">
      <c r="A134" s="8" t="s">
        <v>265</v>
      </c>
      <c r="B134" s="9" t="s">
        <v>266</v>
      </c>
      <c r="C134" s="10">
        <v>0</v>
      </c>
      <c r="D134" s="10">
        <v>765.4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24" ref="K134:K164">E134-F134</f>
        <v>0</v>
      </c>
      <c r="L134" s="10">
        <f aca="true" t="shared" si="25" ref="L134:L164">D134-F134</f>
        <v>765.4</v>
      </c>
      <c r="M134" s="10">
        <f aca="true" t="shared" si="26" ref="M134:M164">IF(E134=0,0,(F134/E134)*100)</f>
        <v>0</v>
      </c>
      <c r="N134" s="10">
        <f aca="true" t="shared" si="27" ref="N134:N164">D134-H134</f>
        <v>765.4</v>
      </c>
      <c r="O134" s="10">
        <f aca="true" t="shared" si="28" ref="O134:O164">E134-H134</f>
        <v>0</v>
      </c>
      <c r="P134" s="10">
        <f aca="true" t="shared" si="29" ref="P134:P164">IF(E134=0,0,(H134/E134)*100)</f>
        <v>0</v>
      </c>
    </row>
    <row r="135" spans="1:16" ht="63.75">
      <c r="A135" s="5" t="s">
        <v>293</v>
      </c>
      <c r="B135" s="6" t="s">
        <v>79</v>
      </c>
      <c r="C135" s="7">
        <v>0</v>
      </c>
      <c r="D135" s="7">
        <v>90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24"/>
        <v>0</v>
      </c>
      <c r="L135" s="7">
        <f t="shared" si="25"/>
        <v>90</v>
      </c>
      <c r="M135" s="7">
        <f t="shared" si="26"/>
        <v>0</v>
      </c>
      <c r="N135" s="7">
        <f t="shared" si="27"/>
        <v>90</v>
      </c>
      <c r="O135" s="7">
        <f t="shared" si="28"/>
        <v>0</v>
      </c>
      <c r="P135" s="7">
        <f t="shared" si="29"/>
        <v>0</v>
      </c>
    </row>
    <row r="136" spans="1:16" ht="12.75">
      <c r="A136" s="8" t="s">
        <v>265</v>
      </c>
      <c r="B136" s="9" t="s">
        <v>266</v>
      </c>
      <c r="C136" s="10">
        <v>0</v>
      </c>
      <c r="D136" s="10">
        <v>90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90</v>
      </c>
      <c r="M136" s="10">
        <f t="shared" si="26"/>
        <v>0</v>
      </c>
      <c r="N136" s="10">
        <f t="shared" si="27"/>
        <v>90</v>
      </c>
      <c r="O136" s="10">
        <f t="shared" si="28"/>
        <v>0</v>
      </c>
      <c r="P136" s="10">
        <f t="shared" si="29"/>
        <v>0</v>
      </c>
    </row>
    <row r="137" spans="1:16" ht="12.75">
      <c r="A137" s="5" t="s">
        <v>294</v>
      </c>
      <c r="B137" s="6" t="s">
        <v>181</v>
      </c>
      <c r="C137" s="7">
        <v>0</v>
      </c>
      <c r="D137" s="7">
        <v>12520</v>
      </c>
      <c r="E137" s="7">
        <v>0</v>
      </c>
      <c r="F137" s="7">
        <v>167.52154000000002</v>
      </c>
      <c r="G137" s="7">
        <v>0</v>
      </c>
      <c r="H137" s="7">
        <v>167.52154000000002</v>
      </c>
      <c r="I137" s="7">
        <v>0</v>
      </c>
      <c r="J137" s="7">
        <v>0</v>
      </c>
      <c r="K137" s="7">
        <f t="shared" si="24"/>
        <v>-167.52154000000002</v>
      </c>
      <c r="L137" s="7">
        <f t="shared" si="25"/>
        <v>12352.47846</v>
      </c>
      <c r="M137" s="7">
        <f t="shared" si="26"/>
        <v>0</v>
      </c>
      <c r="N137" s="7">
        <f t="shared" si="27"/>
        <v>12352.47846</v>
      </c>
      <c r="O137" s="7">
        <f t="shared" si="28"/>
        <v>-167.52154000000002</v>
      </c>
      <c r="P137" s="7">
        <f t="shared" si="29"/>
        <v>0</v>
      </c>
    </row>
    <row r="138" spans="1:16" ht="12.75">
      <c r="A138" s="8" t="s">
        <v>265</v>
      </c>
      <c r="B138" s="9" t="s">
        <v>266</v>
      </c>
      <c r="C138" s="10">
        <v>0</v>
      </c>
      <c r="D138" s="10">
        <v>12520</v>
      </c>
      <c r="E138" s="10">
        <v>0</v>
      </c>
      <c r="F138" s="10">
        <v>167.52154000000002</v>
      </c>
      <c r="G138" s="10">
        <v>0</v>
      </c>
      <c r="H138" s="10">
        <v>167.52154000000002</v>
      </c>
      <c r="I138" s="10">
        <v>0</v>
      </c>
      <c r="J138" s="10">
        <v>0</v>
      </c>
      <c r="K138" s="10">
        <f t="shared" si="24"/>
        <v>-167.52154000000002</v>
      </c>
      <c r="L138" s="10">
        <f t="shared" si="25"/>
        <v>12352.47846</v>
      </c>
      <c r="M138" s="10">
        <f t="shared" si="26"/>
        <v>0</v>
      </c>
      <c r="N138" s="10">
        <f t="shared" si="27"/>
        <v>12352.47846</v>
      </c>
      <c r="O138" s="10">
        <f t="shared" si="28"/>
        <v>-167.52154000000002</v>
      </c>
      <c r="P138" s="10">
        <f t="shared" si="29"/>
        <v>0</v>
      </c>
    </row>
    <row r="139" spans="1:16" ht="25.5">
      <c r="A139" s="5" t="s">
        <v>295</v>
      </c>
      <c r="B139" s="6" t="s">
        <v>258</v>
      </c>
      <c r="C139" s="7">
        <v>2077</v>
      </c>
      <c r="D139" s="7">
        <v>60365.76</v>
      </c>
      <c r="E139" s="7">
        <v>0</v>
      </c>
      <c r="F139" s="7">
        <v>378.71208</v>
      </c>
      <c r="G139" s="7">
        <v>0</v>
      </c>
      <c r="H139" s="7">
        <v>40</v>
      </c>
      <c r="I139" s="7">
        <v>378.71208</v>
      </c>
      <c r="J139" s="7">
        <v>0</v>
      </c>
      <c r="K139" s="7">
        <f t="shared" si="24"/>
        <v>-378.71208</v>
      </c>
      <c r="L139" s="7">
        <f t="shared" si="25"/>
        <v>59987.047920000005</v>
      </c>
      <c r="M139" s="7">
        <f t="shared" si="26"/>
        <v>0</v>
      </c>
      <c r="N139" s="7">
        <f t="shared" si="27"/>
        <v>60325.76</v>
      </c>
      <c r="O139" s="7">
        <f t="shared" si="28"/>
        <v>-40</v>
      </c>
      <c r="P139" s="7">
        <f t="shared" si="29"/>
        <v>0</v>
      </c>
    </row>
    <row r="140" spans="1:16" ht="12.75">
      <c r="A140" s="8" t="s">
        <v>259</v>
      </c>
      <c r="B140" s="9" t="s">
        <v>260</v>
      </c>
      <c r="C140" s="10">
        <v>1150</v>
      </c>
      <c r="D140" s="10">
        <v>20895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0</v>
      </c>
      <c r="L140" s="10">
        <f t="shared" si="25"/>
        <v>20895</v>
      </c>
      <c r="M140" s="10">
        <f t="shared" si="26"/>
        <v>0</v>
      </c>
      <c r="N140" s="10">
        <f t="shared" si="27"/>
        <v>20895</v>
      </c>
      <c r="O140" s="10">
        <f t="shared" si="28"/>
        <v>0</v>
      </c>
      <c r="P140" s="10">
        <f t="shared" si="29"/>
        <v>0</v>
      </c>
    </row>
    <row r="141" spans="1:16" ht="12.75">
      <c r="A141" s="8" t="s">
        <v>296</v>
      </c>
      <c r="B141" s="9" t="s">
        <v>297</v>
      </c>
      <c r="C141" s="10">
        <v>0</v>
      </c>
      <c r="D141" s="10">
        <v>303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0</v>
      </c>
      <c r="L141" s="10">
        <f t="shared" si="25"/>
        <v>303</v>
      </c>
      <c r="M141" s="10">
        <f t="shared" si="26"/>
        <v>0</v>
      </c>
      <c r="N141" s="10">
        <f t="shared" si="27"/>
        <v>303</v>
      </c>
      <c r="O141" s="10">
        <f t="shared" si="28"/>
        <v>0</v>
      </c>
      <c r="P141" s="10">
        <f t="shared" si="29"/>
        <v>0</v>
      </c>
    </row>
    <row r="142" spans="1:16" ht="12.75">
      <c r="A142" s="8" t="s">
        <v>261</v>
      </c>
      <c r="B142" s="9" t="s">
        <v>262</v>
      </c>
      <c r="C142" s="10">
        <v>927</v>
      </c>
      <c r="D142" s="10">
        <v>39167.76</v>
      </c>
      <c r="E142" s="10">
        <v>0</v>
      </c>
      <c r="F142" s="10">
        <v>378.71208</v>
      </c>
      <c r="G142" s="10">
        <v>0</v>
      </c>
      <c r="H142" s="10">
        <v>40</v>
      </c>
      <c r="I142" s="10">
        <v>378.71208</v>
      </c>
      <c r="J142" s="10">
        <v>0</v>
      </c>
      <c r="K142" s="10">
        <f t="shared" si="24"/>
        <v>-378.71208</v>
      </c>
      <c r="L142" s="10">
        <f t="shared" si="25"/>
        <v>38789.047920000005</v>
      </c>
      <c r="M142" s="10">
        <f t="shared" si="26"/>
        <v>0</v>
      </c>
      <c r="N142" s="10">
        <f t="shared" si="27"/>
        <v>39127.76</v>
      </c>
      <c r="O142" s="10">
        <f t="shared" si="28"/>
        <v>-40</v>
      </c>
      <c r="P142" s="10">
        <f t="shared" si="29"/>
        <v>0</v>
      </c>
    </row>
    <row r="143" spans="1:16" ht="12.75">
      <c r="A143" s="5" t="s">
        <v>298</v>
      </c>
      <c r="B143" s="6" t="s">
        <v>55</v>
      </c>
      <c r="C143" s="7">
        <v>0</v>
      </c>
      <c r="D143" s="7">
        <v>54503.35</v>
      </c>
      <c r="E143" s="7">
        <v>0</v>
      </c>
      <c r="F143" s="7">
        <v>537.84</v>
      </c>
      <c r="G143" s="7">
        <v>0</v>
      </c>
      <c r="H143" s="7">
        <v>473.68227</v>
      </c>
      <c r="I143" s="7">
        <v>64.15773</v>
      </c>
      <c r="J143" s="7">
        <v>0</v>
      </c>
      <c r="K143" s="7">
        <f t="shared" si="24"/>
        <v>-537.84</v>
      </c>
      <c r="L143" s="7">
        <f t="shared" si="25"/>
        <v>53965.51</v>
      </c>
      <c r="M143" s="7">
        <f t="shared" si="26"/>
        <v>0</v>
      </c>
      <c r="N143" s="7">
        <f t="shared" si="27"/>
        <v>54029.66773</v>
      </c>
      <c r="O143" s="7">
        <f t="shared" si="28"/>
        <v>-473.68227</v>
      </c>
      <c r="P143" s="7">
        <f t="shared" si="29"/>
        <v>0</v>
      </c>
    </row>
    <row r="144" spans="1:16" ht="12.75">
      <c r="A144" s="8" t="s">
        <v>265</v>
      </c>
      <c r="B144" s="9" t="s">
        <v>266</v>
      </c>
      <c r="C144" s="10">
        <v>0</v>
      </c>
      <c r="D144" s="10">
        <v>54503.35</v>
      </c>
      <c r="E144" s="10">
        <v>0</v>
      </c>
      <c r="F144" s="10">
        <v>537.84</v>
      </c>
      <c r="G144" s="10">
        <v>0</v>
      </c>
      <c r="H144" s="10">
        <v>473.68227</v>
      </c>
      <c r="I144" s="10">
        <v>64.15773</v>
      </c>
      <c r="J144" s="10">
        <v>0</v>
      </c>
      <c r="K144" s="10">
        <f t="shared" si="24"/>
        <v>-537.84</v>
      </c>
      <c r="L144" s="10">
        <f t="shared" si="25"/>
        <v>53965.51</v>
      </c>
      <c r="M144" s="10">
        <f t="shared" si="26"/>
        <v>0</v>
      </c>
      <c r="N144" s="10">
        <f t="shared" si="27"/>
        <v>54029.66773</v>
      </c>
      <c r="O144" s="10">
        <f t="shared" si="28"/>
        <v>-473.68227</v>
      </c>
      <c r="P144" s="10">
        <f t="shared" si="29"/>
        <v>0</v>
      </c>
    </row>
    <row r="145" spans="1:16" ht="12.75">
      <c r="A145" s="5" t="s">
        <v>299</v>
      </c>
      <c r="B145" s="6" t="s">
        <v>63</v>
      </c>
      <c r="C145" s="7">
        <v>0</v>
      </c>
      <c r="D145" s="7">
        <v>474.267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0</v>
      </c>
      <c r="L145" s="7">
        <f t="shared" si="25"/>
        <v>474.267</v>
      </c>
      <c r="M145" s="7">
        <f t="shared" si="26"/>
        <v>0</v>
      </c>
      <c r="N145" s="7">
        <f t="shared" si="27"/>
        <v>474.267</v>
      </c>
      <c r="O145" s="7">
        <f t="shared" si="28"/>
        <v>0</v>
      </c>
      <c r="P145" s="7">
        <f t="shared" si="29"/>
        <v>0</v>
      </c>
    </row>
    <row r="146" spans="1:16" ht="12.75">
      <c r="A146" s="8" t="s">
        <v>265</v>
      </c>
      <c r="B146" s="9" t="s">
        <v>266</v>
      </c>
      <c r="C146" s="10">
        <v>0</v>
      </c>
      <c r="D146" s="10">
        <v>474.267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0</v>
      </c>
      <c r="L146" s="10">
        <f t="shared" si="25"/>
        <v>474.267</v>
      </c>
      <c r="M146" s="10">
        <f t="shared" si="26"/>
        <v>0</v>
      </c>
      <c r="N146" s="10">
        <f t="shared" si="27"/>
        <v>474.267</v>
      </c>
      <c r="O146" s="10">
        <f t="shared" si="28"/>
        <v>0</v>
      </c>
      <c r="P146" s="10">
        <f t="shared" si="29"/>
        <v>0</v>
      </c>
    </row>
    <row r="147" spans="1:16" ht="25.5">
      <c r="A147" s="5" t="s">
        <v>217</v>
      </c>
      <c r="B147" s="6" t="s">
        <v>218</v>
      </c>
      <c r="C147" s="7">
        <v>1251.23</v>
      </c>
      <c r="D147" s="7">
        <v>3646.257</v>
      </c>
      <c r="E147" s="7">
        <v>40.38</v>
      </c>
      <c r="F147" s="7">
        <v>0</v>
      </c>
      <c r="G147" s="7">
        <v>0</v>
      </c>
      <c r="H147" s="7">
        <v>0</v>
      </c>
      <c r="I147" s="7">
        <v>202.21433000000002</v>
      </c>
      <c r="J147" s="7">
        <v>0</v>
      </c>
      <c r="K147" s="7">
        <f t="shared" si="24"/>
        <v>40.38</v>
      </c>
      <c r="L147" s="7">
        <f t="shared" si="25"/>
        <v>3646.257</v>
      </c>
      <c r="M147" s="7">
        <f t="shared" si="26"/>
        <v>0</v>
      </c>
      <c r="N147" s="7">
        <f t="shared" si="27"/>
        <v>3646.257</v>
      </c>
      <c r="O147" s="7">
        <f t="shared" si="28"/>
        <v>40.38</v>
      </c>
      <c r="P147" s="7">
        <f t="shared" si="29"/>
        <v>0</v>
      </c>
    </row>
    <row r="148" spans="1:16" ht="12.75">
      <c r="A148" s="5" t="s">
        <v>220</v>
      </c>
      <c r="B148" s="6" t="s">
        <v>181</v>
      </c>
      <c r="C148" s="7">
        <v>751.23</v>
      </c>
      <c r="D148" s="7">
        <v>1561.23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0</v>
      </c>
      <c r="L148" s="7">
        <f t="shared" si="25"/>
        <v>1561.23</v>
      </c>
      <c r="M148" s="7">
        <f t="shared" si="26"/>
        <v>0</v>
      </c>
      <c r="N148" s="7">
        <f t="shared" si="27"/>
        <v>1561.23</v>
      </c>
      <c r="O148" s="7">
        <f t="shared" si="28"/>
        <v>0</v>
      </c>
      <c r="P148" s="7">
        <f t="shared" si="29"/>
        <v>0</v>
      </c>
    </row>
    <row r="149" spans="1:16" ht="25.5">
      <c r="A149" s="8" t="s">
        <v>255</v>
      </c>
      <c r="B149" s="9" t="s">
        <v>256</v>
      </c>
      <c r="C149" s="10">
        <v>0</v>
      </c>
      <c r="D149" s="10">
        <v>500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0</v>
      </c>
      <c r="L149" s="10">
        <f t="shared" si="25"/>
        <v>500</v>
      </c>
      <c r="M149" s="10">
        <f t="shared" si="26"/>
        <v>0</v>
      </c>
      <c r="N149" s="10">
        <f t="shared" si="27"/>
        <v>500</v>
      </c>
      <c r="O149" s="10">
        <f t="shared" si="28"/>
        <v>0</v>
      </c>
      <c r="P149" s="10">
        <f t="shared" si="29"/>
        <v>0</v>
      </c>
    </row>
    <row r="150" spans="1:16" ht="12.75">
      <c r="A150" s="8" t="s">
        <v>265</v>
      </c>
      <c r="B150" s="9" t="s">
        <v>266</v>
      </c>
      <c r="C150" s="10">
        <v>751.23</v>
      </c>
      <c r="D150" s="10">
        <v>1061.23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0</v>
      </c>
      <c r="L150" s="10">
        <f t="shared" si="25"/>
        <v>1061.23</v>
      </c>
      <c r="M150" s="10">
        <f t="shared" si="26"/>
        <v>0</v>
      </c>
      <c r="N150" s="10">
        <f t="shared" si="27"/>
        <v>1061.23</v>
      </c>
      <c r="O150" s="10">
        <f t="shared" si="28"/>
        <v>0</v>
      </c>
      <c r="P150" s="10">
        <f t="shared" si="29"/>
        <v>0</v>
      </c>
    </row>
    <row r="151" spans="1:16" ht="25.5">
      <c r="A151" s="5" t="s">
        <v>300</v>
      </c>
      <c r="B151" s="6" t="s">
        <v>258</v>
      </c>
      <c r="C151" s="7">
        <v>500</v>
      </c>
      <c r="D151" s="7">
        <v>609.9</v>
      </c>
      <c r="E151" s="7">
        <v>0</v>
      </c>
      <c r="F151" s="7">
        <v>0</v>
      </c>
      <c r="G151" s="7">
        <v>0</v>
      </c>
      <c r="H151" s="7">
        <v>0</v>
      </c>
      <c r="I151" s="7">
        <v>150</v>
      </c>
      <c r="J151" s="7">
        <v>0</v>
      </c>
      <c r="K151" s="7">
        <f t="shared" si="24"/>
        <v>0</v>
      </c>
      <c r="L151" s="7">
        <f t="shared" si="25"/>
        <v>609.9</v>
      </c>
      <c r="M151" s="7">
        <f t="shared" si="26"/>
        <v>0</v>
      </c>
      <c r="N151" s="7">
        <f t="shared" si="27"/>
        <v>609.9</v>
      </c>
      <c r="O151" s="7">
        <f t="shared" si="28"/>
        <v>0</v>
      </c>
      <c r="P151" s="7">
        <f t="shared" si="29"/>
        <v>0</v>
      </c>
    </row>
    <row r="152" spans="1:16" ht="12.75">
      <c r="A152" s="8" t="s">
        <v>259</v>
      </c>
      <c r="B152" s="9" t="s">
        <v>260</v>
      </c>
      <c r="C152" s="10">
        <v>500</v>
      </c>
      <c r="D152" s="10">
        <v>609.9</v>
      </c>
      <c r="E152" s="10">
        <v>0</v>
      </c>
      <c r="F152" s="10">
        <v>0</v>
      </c>
      <c r="G152" s="10">
        <v>0</v>
      </c>
      <c r="H152" s="10">
        <v>0</v>
      </c>
      <c r="I152" s="10">
        <v>150</v>
      </c>
      <c r="J152" s="10">
        <v>0</v>
      </c>
      <c r="K152" s="10">
        <f t="shared" si="24"/>
        <v>0</v>
      </c>
      <c r="L152" s="10">
        <f t="shared" si="25"/>
        <v>609.9</v>
      </c>
      <c r="M152" s="10">
        <f t="shared" si="26"/>
        <v>0</v>
      </c>
      <c r="N152" s="10">
        <f t="shared" si="27"/>
        <v>609.9</v>
      </c>
      <c r="O152" s="10">
        <f t="shared" si="28"/>
        <v>0</v>
      </c>
      <c r="P152" s="10">
        <f t="shared" si="29"/>
        <v>0</v>
      </c>
    </row>
    <row r="153" spans="1:16" ht="25.5">
      <c r="A153" s="5" t="s">
        <v>301</v>
      </c>
      <c r="B153" s="6" t="s">
        <v>302</v>
      </c>
      <c r="C153" s="7">
        <v>0</v>
      </c>
      <c r="D153" s="7">
        <v>700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0</v>
      </c>
      <c r="L153" s="7">
        <f t="shared" si="25"/>
        <v>700</v>
      </c>
      <c r="M153" s="7">
        <f t="shared" si="26"/>
        <v>0</v>
      </c>
      <c r="N153" s="7">
        <f t="shared" si="27"/>
        <v>700</v>
      </c>
      <c r="O153" s="7">
        <f t="shared" si="28"/>
        <v>0</v>
      </c>
      <c r="P153" s="7">
        <f t="shared" si="29"/>
        <v>0</v>
      </c>
    </row>
    <row r="154" spans="1:16" ht="25.5">
      <c r="A154" s="8" t="s">
        <v>221</v>
      </c>
      <c r="B154" s="9" t="s">
        <v>222</v>
      </c>
      <c r="C154" s="10">
        <v>0</v>
      </c>
      <c r="D154" s="10">
        <v>700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0</v>
      </c>
      <c r="L154" s="10">
        <f t="shared" si="25"/>
        <v>700</v>
      </c>
      <c r="M154" s="10">
        <f t="shared" si="26"/>
        <v>0</v>
      </c>
      <c r="N154" s="10">
        <f t="shared" si="27"/>
        <v>700</v>
      </c>
      <c r="O154" s="10">
        <f t="shared" si="28"/>
        <v>0</v>
      </c>
      <c r="P154" s="10">
        <f t="shared" si="29"/>
        <v>0</v>
      </c>
    </row>
    <row r="155" spans="1:16" ht="38.25">
      <c r="A155" s="5" t="s">
        <v>303</v>
      </c>
      <c r="B155" s="6" t="s">
        <v>304</v>
      </c>
      <c r="C155" s="7">
        <v>0</v>
      </c>
      <c r="D155" s="7">
        <v>300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24"/>
        <v>0</v>
      </c>
      <c r="L155" s="7">
        <f t="shared" si="25"/>
        <v>300</v>
      </c>
      <c r="M155" s="7">
        <f t="shared" si="26"/>
        <v>0</v>
      </c>
      <c r="N155" s="7">
        <f t="shared" si="27"/>
        <v>300</v>
      </c>
      <c r="O155" s="7">
        <f t="shared" si="28"/>
        <v>0</v>
      </c>
      <c r="P155" s="7">
        <f t="shared" si="29"/>
        <v>0</v>
      </c>
    </row>
    <row r="156" spans="1:16" ht="25.5">
      <c r="A156" s="8" t="s">
        <v>221</v>
      </c>
      <c r="B156" s="9" t="s">
        <v>222</v>
      </c>
      <c r="C156" s="10">
        <v>0</v>
      </c>
      <c r="D156" s="10">
        <v>300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24"/>
        <v>0</v>
      </c>
      <c r="L156" s="10">
        <f t="shared" si="25"/>
        <v>300</v>
      </c>
      <c r="M156" s="10">
        <f t="shared" si="26"/>
        <v>0</v>
      </c>
      <c r="N156" s="10">
        <f t="shared" si="27"/>
        <v>300</v>
      </c>
      <c r="O156" s="10">
        <f t="shared" si="28"/>
        <v>0</v>
      </c>
      <c r="P156" s="10">
        <f t="shared" si="29"/>
        <v>0</v>
      </c>
    </row>
    <row r="157" spans="1:16" ht="12.75">
      <c r="A157" s="5" t="s">
        <v>223</v>
      </c>
      <c r="B157" s="6" t="s">
        <v>224</v>
      </c>
      <c r="C157" s="7">
        <v>0</v>
      </c>
      <c r="D157" s="7">
        <v>475.127</v>
      </c>
      <c r="E157" s="7">
        <v>40.38</v>
      </c>
      <c r="F157" s="7">
        <v>0</v>
      </c>
      <c r="G157" s="7">
        <v>0</v>
      </c>
      <c r="H157" s="7">
        <v>0</v>
      </c>
      <c r="I157" s="7">
        <v>52.214330000000004</v>
      </c>
      <c r="J157" s="7">
        <v>0</v>
      </c>
      <c r="K157" s="7">
        <f t="shared" si="24"/>
        <v>40.38</v>
      </c>
      <c r="L157" s="7">
        <f t="shared" si="25"/>
        <v>475.127</v>
      </c>
      <c r="M157" s="7">
        <f t="shared" si="26"/>
        <v>0</v>
      </c>
      <c r="N157" s="7">
        <f t="shared" si="27"/>
        <v>475.127</v>
      </c>
      <c r="O157" s="7">
        <f t="shared" si="28"/>
        <v>40.38</v>
      </c>
      <c r="P157" s="7">
        <f t="shared" si="29"/>
        <v>0</v>
      </c>
    </row>
    <row r="158" spans="1:16" ht="25.5">
      <c r="A158" s="8" t="s">
        <v>221</v>
      </c>
      <c r="B158" s="9" t="s">
        <v>222</v>
      </c>
      <c r="C158" s="10">
        <v>0</v>
      </c>
      <c r="D158" s="10">
        <v>475.127</v>
      </c>
      <c r="E158" s="10">
        <v>40.38</v>
      </c>
      <c r="F158" s="10">
        <v>0</v>
      </c>
      <c r="G158" s="10">
        <v>0</v>
      </c>
      <c r="H158" s="10">
        <v>0</v>
      </c>
      <c r="I158" s="10">
        <v>52.214330000000004</v>
      </c>
      <c r="J158" s="10">
        <v>0</v>
      </c>
      <c r="K158" s="10">
        <f t="shared" si="24"/>
        <v>40.38</v>
      </c>
      <c r="L158" s="10">
        <f t="shared" si="25"/>
        <v>475.127</v>
      </c>
      <c r="M158" s="10">
        <f t="shared" si="26"/>
        <v>0</v>
      </c>
      <c r="N158" s="10">
        <f t="shared" si="27"/>
        <v>475.127</v>
      </c>
      <c r="O158" s="10">
        <f t="shared" si="28"/>
        <v>40.38</v>
      </c>
      <c r="P158" s="10">
        <f t="shared" si="29"/>
        <v>0</v>
      </c>
    </row>
    <row r="159" spans="1:16" ht="51">
      <c r="A159" s="5" t="s">
        <v>234</v>
      </c>
      <c r="B159" s="6" t="s">
        <v>235</v>
      </c>
      <c r="C159" s="7">
        <v>331279.29068000003</v>
      </c>
      <c r="D159" s="7">
        <v>500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500</v>
      </c>
      <c r="M159" s="7">
        <f t="shared" si="26"/>
        <v>0</v>
      </c>
      <c r="N159" s="7">
        <f t="shared" si="27"/>
        <v>500</v>
      </c>
      <c r="O159" s="7">
        <f t="shared" si="28"/>
        <v>0</v>
      </c>
      <c r="P159" s="7">
        <f t="shared" si="29"/>
        <v>0</v>
      </c>
    </row>
    <row r="160" spans="1:16" ht="25.5">
      <c r="A160" s="5" t="s">
        <v>305</v>
      </c>
      <c r="B160" s="6" t="s">
        <v>258</v>
      </c>
      <c r="C160" s="7">
        <v>331279.29068000003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24"/>
        <v>0</v>
      </c>
      <c r="L160" s="7">
        <f t="shared" si="25"/>
        <v>0</v>
      </c>
      <c r="M160" s="7">
        <f t="shared" si="26"/>
        <v>0</v>
      </c>
      <c r="N160" s="7">
        <f t="shared" si="27"/>
        <v>0</v>
      </c>
      <c r="O160" s="7">
        <f t="shared" si="28"/>
        <v>0</v>
      </c>
      <c r="P160" s="7">
        <f t="shared" si="29"/>
        <v>0</v>
      </c>
    </row>
    <row r="161" spans="1:16" ht="12.75">
      <c r="A161" s="8" t="s">
        <v>265</v>
      </c>
      <c r="B161" s="9" t="s">
        <v>266</v>
      </c>
      <c r="C161" s="10">
        <v>331279.29068000003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4"/>
        <v>0</v>
      </c>
      <c r="L161" s="10">
        <f t="shared" si="25"/>
        <v>0</v>
      </c>
      <c r="M161" s="10">
        <f t="shared" si="26"/>
        <v>0</v>
      </c>
      <c r="N161" s="10">
        <f t="shared" si="27"/>
        <v>0</v>
      </c>
      <c r="O161" s="10">
        <f t="shared" si="28"/>
        <v>0</v>
      </c>
      <c r="P161" s="10">
        <f t="shared" si="29"/>
        <v>0</v>
      </c>
    </row>
    <row r="162" spans="1:16" ht="12.75">
      <c r="A162" s="5" t="s">
        <v>250</v>
      </c>
      <c r="B162" s="6" t="s">
        <v>162</v>
      </c>
      <c r="C162" s="7">
        <v>0</v>
      </c>
      <c r="D162" s="7">
        <v>500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0</v>
      </c>
      <c r="L162" s="7">
        <f t="shared" si="25"/>
        <v>500</v>
      </c>
      <c r="M162" s="7">
        <f t="shared" si="26"/>
        <v>0</v>
      </c>
      <c r="N162" s="7">
        <f t="shared" si="27"/>
        <v>500</v>
      </c>
      <c r="O162" s="7">
        <f t="shared" si="28"/>
        <v>0</v>
      </c>
      <c r="P162" s="7">
        <f t="shared" si="29"/>
        <v>0</v>
      </c>
    </row>
    <row r="163" spans="1:16" ht="25.5">
      <c r="A163" s="8" t="s">
        <v>158</v>
      </c>
      <c r="B163" s="9" t="s">
        <v>159</v>
      </c>
      <c r="C163" s="10">
        <v>0</v>
      </c>
      <c r="D163" s="10">
        <v>500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0</v>
      </c>
      <c r="L163" s="10">
        <f t="shared" si="25"/>
        <v>500</v>
      </c>
      <c r="M163" s="10">
        <f t="shared" si="26"/>
        <v>0</v>
      </c>
      <c r="N163" s="10">
        <f t="shared" si="27"/>
        <v>500</v>
      </c>
      <c r="O163" s="10">
        <f t="shared" si="28"/>
        <v>0</v>
      </c>
      <c r="P163" s="10">
        <f t="shared" si="29"/>
        <v>0</v>
      </c>
    </row>
    <row r="164" spans="1:16" ht="12.75">
      <c r="A164" s="5" t="s">
        <v>251</v>
      </c>
      <c r="B164" s="6" t="s">
        <v>252</v>
      </c>
      <c r="C164" s="7">
        <v>362991.10300000006</v>
      </c>
      <c r="D164" s="7">
        <v>524459.62659</v>
      </c>
      <c r="E164" s="7">
        <v>13878.38</v>
      </c>
      <c r="F164" s="7">
        <v>8479.72242</v>
      </c>
      <c r="G164" s="7">
        <v>2.807</v>
      </c>
      <c r="H164" s="7">
        <v>6894.38643</v>
      </c>
      <c r="I164" s="7">
        <v>5038.296600000001</v>
      </c>
      <c r="J164" s="7">
        <v>3217.3008</v>
      </c>
      <c r="K164" s="7">
        <f t="shared" si="24"/>
        <v>5398.657579999999</v>
      </c>
      <c r="L164" s="7">
        <f t="shared" si="25"/>
        <v>515979.90417</v>
      </c>
      <c r="M164" s="7">
        <f t="shared" si="26"/>
        <v>61.100232303770326</v>
      </c>
      <c r="N164" s="7">
        <f t="shared" si="27"/>
        <v>517565.24016</v>
      </c>
      <c r="O164" s="7">
        <f t="shared" si="28"/>
        <v>6983.99357</v>
      </c>
      <c r="P164" s="7">
        <f t="shared" si="29"/>
        <v>49.677170029931446</v>
      </c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2017-09-04T06:29:53Z</dcterms:created>
  <dcterms:modified xsi:type="dcterms:W3CDTF">2017-09-04T06:33:52Z</dcterms:modified>
  <cp:category/>
  <cp:version/>
  <cp:contentType/>
  <cp:contentStatus/>
</cp:coreProperties>
</file>