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<sst xmlns="http://schemas.openxmlformats.org/spreadsheetml/2006/main" count="1494" uniqueCount="306">
  <si>
    <t xml:space="preserve">Аналіз фінансування установ з 28.08.2017 по 01.09.2017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</si>
  <si>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</si>
  <si>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</si>
  <si>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</si>
  <si>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</si>
  <si>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</si>
  <si>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</si>
  <si>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</si>
  <si>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</si>
  <si>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</si>
  <si>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</si>
  <si>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</si>
  <si>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</si>
  <si>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</si>
  <si>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</si>
  <si>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</si>
  <si>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</si>
  <si>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</si>
  <si>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</si>
  <si>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</si>
  <si>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</si>
  <si>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</si>
  <si>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</si>
  <si>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</si>
  <si>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</si>
  <si>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</si>
  <si>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</si>
  <si>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</si>
  <si>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</si>
  <si>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</si>
  <si>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</si>
  <si>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</si>
  <si>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</si>
  <si>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</si>
  <si>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</si>
  <si>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</si>
  <si>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</si>
  <si>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</si>
  <si>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</si>
  <si>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</si>
  <si>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</si>
  <si>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</si>
  <si>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</si>
  <si>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</si>
  <si>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</si>
  <si>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</si>
  <si>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</si>
  <si>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</si>
  <si>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</si>
  <si>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</si>
  <si>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</si>
  <si>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</si>
  <si>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</si>
  <si>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</si>
  <si>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</si>
  <si>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</si>
  <si>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</si>
  <si>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</si>
  <si>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</si>
  <si>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</si>
  <si>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</si>
  <si>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</si>
  <si>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</si>
  <si>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</si>
  <si>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</si>
  <si>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</si>
  <si>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</si>
  <si>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</si>
  <si>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</si>
  <si>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</si>
  <si>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</si>
  <si>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</si>
  <si>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</si>
  <si>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</si>
  <si>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</si>
  <si>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</si>
  <si>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</si>
  <si>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</si>
  <si>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</si>
  <si>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</si>
  <si>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</si>
  <si>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</si>
  <si>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</si>
  <si>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</si>
  <si>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</si>
  <si>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</si>
  <si>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</si>
  <si>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</si>
  <si>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</si>
  <si>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</si>
  <si>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</si>
  <si>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</si>
  <si>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</si>
  <si>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</si>
  <si>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</si>
  <si>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</si>
  <si>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</si>
  <si>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</si>
  <si>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</si>
  <si>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</si>
  <si>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</si>
  <si>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</si>
  <si>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</si>
  <si>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</si>
  <si>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</si>
  <si>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</si>
  <si>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</si>
  <si>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</si>
  <si>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</si>
  <si>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</si>
  <si>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</si>
  <si>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</si>
  <si>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</si>
  <si>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</si>
  <si>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</si>
  <si>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</si>
  <si>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</si>
  <si>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</si>
  <si>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</si>
  <si>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</si>
  <si>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</si>
  <si>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</si>
  <si>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</si>
  <si>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</si>
  <si>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</si>
  <si>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</si>
  <si>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</si>
  <si>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</si>
  <si>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</si>
  <si>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</si>
  <si>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</si>
  <si>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</si>
  <si>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</si>
  <si>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</si>
  <si>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</si>
  <si>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</si>
  <si>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</si>
  <si>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</si>
  <si>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</si>
  <si>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</si>
  <si>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</si>
  <si>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</si>
  <si>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</si>
  <si>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</si>
  <si>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</si>
  <si>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</si>
  <si>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</si>
  <si>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</si>
  <si>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</si>
  <si>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</si>
  <si>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</si>
  <si>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</si>
  <si>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</si>
  <si>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</si>
  <si>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</si>
  <si>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</si>
  <si>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</si>
  <si>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</si>
  <si>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</si>
  <si>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</si>
  <si>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</si>
  <si>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</si>
  <si>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</si>
  <si>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</si>
  <si>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</si>
  <si>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</si>
  <si>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</si>
  <si>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</si>
  <si>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</si>
  <si>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</si>
  <si>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</si>
  <si>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</si>
  <si>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</si>
  <si>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</si>
  <si>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</si>
  <si>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</si>
  <si>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</si>
  <si>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</si>
  <si>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</si>
  <si>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</si>
  <si>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</si>
  <si>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</si>
  <si>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</si>
  <si>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</si>
  <si>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</si>
  <si>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</si>
  <si>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</si>
  <si>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</si>
  <si>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</si>
  <si>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</si>
  <si>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</si>
  <si>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</si>
  <si>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</si>
  <si>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</si>
  <si>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</si>
  <si>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</si>
  <si>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</si>
  <si>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</si>
  <si>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</si>
  <si>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</si>
  <si>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</si>
  <si>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</si>
  <si>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</si>
  <si>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</si>
  <si>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</si>
  <si>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</si>
  <si>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</si>
  <si>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</si>
  <si>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</si>
  <si>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</si>
  <si>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</si>
  <si>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</si>
  <si>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</si>
  <si>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</si>
  <si>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</si>
  <si>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</si>
  <si>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</si>
  <si>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</si>
  <si>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</si>
  <si>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</si>
  <si>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</si>
  <si>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</si>
  <si>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</si>
  <si>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</si>
  <si>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</si>
  <si>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</si>
  <si>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</si>
  <si>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</si>
  <si>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</si>
  <si>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</si>
  <si>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</si>
  <si>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</si>
  <si>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</si>
  <si>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</si>
  <si>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</si>
  <si>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</si>
  <si>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</si>
  <si>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</si>
  <si>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</si>
  <si>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</si>
  <si>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</si>
  <si>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</si>
  <si>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</si>
  <si>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</si>
  <si>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</si>
  <si>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</si>
  <si>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</si>
  <si>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</si>
  <si>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</si>
  <si>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</si>
  <si>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</si>
  <si>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</si>
  <si>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</si>
  <si>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</si>
  <si>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</si>
  <si>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</si>
  <si>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</si>
  <si>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</si>
  <si>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</si>
  <si>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</si>
  <si>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</si>
  <si>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</si>
  <si>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</si>
  <si>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</si>
  <si>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</si>
  <si>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</si>
  <si>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</si>
  <si>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</si>
  <si>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</si>
  <si>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</si>
  <si>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</si>
  <si>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</si>
  <si>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</si>
  <si>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</si>
  <si>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</si>
  <si>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</si>
  <si>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</si>
  <si>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</si>
  <si>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</si>
  <si>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</si>
  <si>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</si>
  <si>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</si>
  <si>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Охорона та раціональне використання природних ресурсів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</si>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</sst>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2"/>
  <sheetViews>
    <sheetView tabSelected="1" workbookViewId="0" topLeftCell="E1">
      <selection activeCell="K5" sqref="K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74499.99574999999</v>
      </c>
      <c r="E6" s="7">
        <v>9401.946000000002</v>
      </c>
      <c r="F6" s="7">
        <v>2793.5221300000003</v>
      </c>
      <c r="G6" s="7">
        <v>0</v>
      </c>
      <c r="H6" s="7">
        <v>2800.7856899999997</v>
      </c>
      <c r="I6" s="7">
        <v>0</v>
      </c>
      <c r="J6" s="7">
        <v>104.64954</v>
      </c>
      <c r="K6" s="7">
        <f aca="true" t="shared" si="0" ref="K6:K69">E6-F6</f>
        <v>6608.423870000001</v>
      </c>
      <c r="L6" s="7">
        <f aca="true" t="shared" si="1" ref="L6:L69">D6-F6</f>
        <v>71706.47361999999</v>
      </c>
      <c r="M6" s="7">
        <f aca="true" t="shared" si="2" ref="M6:M69">IF(E6=0,0,(F6/E6)*100)</f>
        <v>29.712169480658574</v>
      </c>
      <c r="N6" s="7">
        <f aca="true" t="shared" si="3" ref="N6:N69">D6-H6</f>
        <v>71699.21005999998</v>
      </c>
      <c r="O6" s="7">
        <f aca="true" t="shared" si="4" ref="O6:O69">E6-H6</f>
        <v>6601.160310000002</v>
      </c>
      <c r="P6" s="7">
        <f aca="true" t="shared" si="5" ref="P6:P69">IF(E6=0,0,(H6/E6)*100)</f>
        <v>29.78942540193274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7293</v>
      </c>
      <c r="F7" s="7">
        <v>2650.35343</v>
      </c>
      <c r="G7" s="7">
        <v>0</v>
      </c>
      <c r="H7" s="7">
        <v>2651.2067899999997</v>
      </c>
      <c r="I7" s="7">
        <v>0</v>
      </c>
      <c r="J7" s="7">
        <v>10.361040000000001</v>
      </c>
      <c r="K7" s="7">
        <f t="shared" si="0"/>
        <v>4642.64657</v>
      </c>
      <c r="L7" s="7">
        <f t="shared" si="1"/>
        <v>51214.135569999984</v>
      </c>
      <c r="M7" s="7">
        <f t="shared" si="2"/>
        <v>36.341058960647196</v>
      </c>
      <c r="N7" s="7">
        <f t="shared" si="3"/>
        <v>51213.28220999999</v>
      </c>
      <c r="O7" s="7">
        <f t="shared" si="4"/>
        <v>4641.79321</v>
      </c>
      <c r="P7" s="7">
        <f t="shared" si="5"/>
        <v>36.35276004387769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5600</v>
      </c>
      <c r="F8" s="10">
        <v>2195.7320299999997</v>
      </c>
      <c r="G8" s="10">
        <v>0</v>
      </c>
      <c r="H8" s="10">
        <v>2195.7320299999997</v>
      </c>
      <c r="I8" s="10">
        <v>0</v>
      </c>
      <c r="J8" s="10">
        <v>0</v>
      </c>
      <c r="K8" s="10">
        <f t="shared" si="0"/>
        <v>3404.2679700000003</v>
      </c>
      <c r="L8" s="10">
        <f t="shared" si="1"/>
        <v>38117.36797</v>
      </c>
      <c r="M8" s="10">
        <f t="shared" si="2"/>
        <v>39.209500535714284</v>
      </c>
      <c r="N8" s="10">
        <f t="shared" si="3"/>
        <v>38117.36797</v>
      </c>
      <c r="O8" s="10">
        <f t="shared" si="4"/>
        <v>3404.2679700000003</v>
      </c>
      <c r="P8" s="10">
        <f t="shared" si="5"/>
        <v>39.209500535714284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1232</v>
      </c>
      <c r="F9" s="10">
        <v>451.86140000000006</v>
      </c>
      <c r="G9" s="10">
        <v>0</v>
      </c>
      <c r="H9" s="10">
        <v>451.86140000000006</v>
      </c>
      <c r="I9" s="10">
        <v>0</v>
      </c>
      <c r="J9" s="10">
        <v>0</v>
      </c>
      <c r="K9" s="10">
        <f t="shared" si="0"/>
        <v>780.1386</v>
      </c>
      <c r="L9" s="10">
        <f t="shared" si="1"/>
        <v>8417.0206</v>
      </c>
      <c r="M9" s="10">
        <f t="shared" si="2"/>
        <v>36.67706168831169</v>
      </c>
      <c r="N9" s="10">
        <f t="shared" si="3"/>
        <v>8417.0206</v>
      </c>
      <c r="O9" s="10">
        <f t="shared" si="4"/>
        <v>780.1386</v>
      </c>
      <c r="P9" s="10">
        <f t="shared" si="5"/>
        <v>36.67706168831169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100</v>
      </c>
      <c r="F10" s="10">
        <v>0</v>
      </c>
      <c r="G10" s="10">
        <v>0</v>
      </c>
      <c r="H10" s="10">
        <v>0.06</v>
      </c>
      <c r="I10" s="10">
        <v>0</v>
      </c>
      <c r="J10" s="10">
        <v>0</v>
      </c>
      <c r="K10" s="10">
        <f t="shared" si="0"/>
        <v>100</v>
      </c>
      <c r="L10" s="10">
        <f t="shared" si="1"/>
        <v>1463.115</v>
      </c>
      <c r="M10" s="10">
        <f t="shared" si="2"/>
        <v>0</v>
      </c>
      <c r="N10" s="10">
        <f t="shared" si="3"/>
        <v>1463.055</v>
      </c>
      <c r="O10" s="10">
        <f t="shared" si="4"/>
        <v>99.94</v>
      </c>
      <c r="P10" s="10">
        <f t="shared" si="5"/>
        <v>0.06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260</v>
      </c>
      <c r="F11" s="10">
        <v>0</v>
      </c>
      <c r="G11" s="10">
        <v>0</v>
      </c>
      <c r="H11" s="10">
        <v>0.013000000000000001</v>
      </c>
      <c r="I11" s="10">
        <v>0</v>
      </c>
      <c r="J11" s="10">
        <v>0</v>
      </c>
      <c r="K11" s="10">
        <f t="shared" si="0"/>
        <v>260</v>
      </c>
      <c r="L11" s="10">
        <f t="shared" si="1"/>
        <v>1444.0910000000001</v>
      </c>
      <c r="M11" s="10">
        <f t="shared" si="2"/>
        <v>0</v>
      </c>
      <c r="N11" s="10">
        <f t="shared" si="3"/>
        <v>1444.0780000000002</v>
      </c>
      <c r="O11" s="10">
        <f t="shared" si="4"/>
        <v>259.987</v>
      </c>
      <c r="P11" s="10">
        <f t="shared" si="5"/>
        <v>0.005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12</v>
      </c>
      <c r="F12" s="10">
        <v>2.76</v>
      </c>
      <c r="G12" s="10">
        <v>0</v>
      </c>
      <c r="H12" s="10">
        <v>3.54036</v>
      </c>
      <c r="I12" s="10">
        <v>0</v>
      </c>
      <c r="J12" s="10">
        <v>0</v>
      </c>
      <c r="K12" s="10">
        <f t="shared" si="0"/>
        <v>9.24</v>
      </c>
      <c r="L12" s="10">
        <f t="shared" si="1"/>
        <v>64.49</v>
      </c>
      <c r="M12" s="10">
        <f t="shared" si="2"/>
        <v>23</v>
      </c>
      <c r="N12" s="10">
        <f t="shared" si="3"/>
        <v>63.70964</v>
      </c>
      <c r="O12" s="10">
        <f t="shared" si="4"/>
        <v>8.45964</v>
      </c>
      <c r="P12" s="10">
        <f t="shared" si="5"/>
        <v>29.503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</v>
      </c>
      <c r="L14" s="10">
        <f t="shared" si="1"/>
        <v>40.987</v>
      </c>
      <c r="M14" s="10">
        <f t="shared" si="2"/>
        <v>0</v>
      </c>
      <c r="N14" s="10">
        <f t="shared" si="3"/>
        <v>40.987</v>
      </c>
      <c r="O14" s="10">
        <f t="shared" si="4"/>
        <v>7</v>
      </c>
      <c r="P14" s="10">
        <f t="shared" si="5"/>
        <v>0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70</v>
      </c>
      <c r="F15" s="10">
        <v>0</v>
      </c>
      <c r="G15" s="10">
        <v>0</v>
      </c>
      <c r="H15" s="10">
        <v>0</v>
      </c>
      <c r="I15" s="10">
        <v>0</v>
      </c>
      <c r="J15" s="10">
        <v>10.361040000000001</v>
      </c>
      <c r="K15" s="10">
        <f t="shared" si="0"/>
        <v>70</v>
      </c>
      <c r="L15" s="10">
        <f t="shared" si="1"/>
        <v>402.181</v>
      </c>
      <c r="M15" s="10">
        <f t="shared" si="2"/>
        <v>0</v>
      </c>
      <c r="N15" s="10">
        <f t="shared" si="3"/>
        <v>402.181</v>
      </c>
      <c r="O15" s="10">
        <f t="shared" si="4"/>
        <v>70</v>
      </c>
      <c r="P15" s="10">
        <f t="shared" si="5"/>
        <v>0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12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12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12</v>
      </c>
      <c r="P18" s="10">
        <f t="shared" si="5"/>
        <v>0</v>
      </c>
    </row>
    <row r="19" spans="1:16" ht="38.2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12.75">
      <c r="A21" s="5" t="s">
        <v>48</v>
      </c>
      <c r="B21" s="6" t="s">
        <v>49</v>
      </c>
      <c r="C21" s="7">
        <v>0</v>
      </c>
      <c r="D21" s="7">
        <v>163.45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163.45</v>
      </c>
      <c r="M21" s="7">
        <f t="shared" si="2"/>
        <v>0</v>
      </c>
      <c r="N21" s="7">
        <f t="shared" si="3"/>
        <v>163.45</v>
      </c>
      <c r="O21" s="7">
        <f t="shared" si="4"/>
        <v>0</v>
      </c>
      <c r="P21" s="7">
        <f t="shared" si="5"/>
        <v>0</v>
      </c>
    </row>
    <row r="22" spans="1:16" ht="25.5">
      <c r="A22" s="8" t="s">
        <v>46</v>
      </c>
      <c r="B22" s="9" t="s">
        <v>47</v>
      </c>
      <c r="C22" s="10">
        <v>0</v>
      </c>
      <c r="D22" s="10">
        <v>163.45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163.45</v>
      </c>
      <c r="M22" s="10">
        <f t="shared" si="2"/>
        <v>0</v>
      </c>
      <c r="N22" s="10">
        <f t="shared" si="3"/>
        <v>163.45</v>
      </c>
      <c r="O22" s="10">
        <f t="shared" si="4"/>
        <v>0</v>
      </c>
      <c r="P22" s="10">
        <f t="shared" si="5"/>
        <v>0</v>
      </c>
    </row>
    <row r="23" spans="1:16" ht="12.75">
      <c r="A23" s="5" t="s">
        <v>50</v>
      </c>
      <c r="B23" s="6" t="s">
        <v>51</v>
      </c>
      <c r="C23" s="7">
        <v>5486.707</v>
      </c>
      <c r="D23" s="7">
        <v>6042.907</v>
      </c>
      <c r="E23" s="7">
        <v>770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770</v>
      </c>
      <c r="L23" s="7">
        <f t="shared" si="1"/>
        <v>6042.907</v>
      </c>
      <c r="M23" s="7">
        <f t="shared" si="2"/>
        <v>0</v>
      </c>
      <c r="N23" s="7">
        <f t="shared" si="3"/>
        <v>6042.907</v>
      </c>
      <c r="O23" s="7">
        <f t="shared" si="4"/>
        <v>770</v>
      </c>
      <c r="P23" s="7">
        <f t="shared" si="5"/>
        <v>0</v>
      </c>
    </row>
    <row r="24" spans="1:16" ht="12.75">
      <c r="A24" s="8" t="s">
        <v>28</v>
      </c>
      <c r="B24" s="9" t="s">
        <v>29</v>
      </c>
      <c r="C24" s="10">
        <v>0</v>
      </c>
      <c r="D24" s="10">
        <v>1392.7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1392.7</v>
      </c>
      <c r="M24" s="10">
        <f t="shared" si="2"/>
        <v>0</v>
      </c>
      <c r="N24" s="10">
        <f t="shared" si="3"/>
        <v>1392.7</v>
      </c>
      <c r="O24" s="10">
        <f t="shared" si="4"/>
        <v>0</v>
      </c>
      <c r="P24" s="10">
        <f t="shared" si="5"/>
        <v>0</v>
      </c>
    </row>
    <row r="25" spans="1:16" ht="25.5">
      <c r="A25" s="8" t="s">
        <v>46</v>
      </c>
      <c r="B25" s="9" t="s">
        <v>47</v>
      </c>
      <c r="C25" s="10">
        <v>5486.707</v>
      </c>
      <c r="D25" s="10">
        <v>4650.207</v>
      </c>
      <c r="E25" s="10">
        <v>770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770</v>
      </c>
      <c r="L25" s="10">
        <f t="shared" si="1"/>
        <v>4650.207</v>
      </c>
      <c r="M25" s="10">
        <f t="shared" si="2"/>
        <v>0</v>
      </c>
      <c r="N25" s="10">
        <f t="shared" si="3"/>
        <v>4650.207</v>
      </c>
      <c r="O25" s="10">
        <f t="shared" si="4"/>
        <v>770</v>
      </c>
      <c r="P25" s="10">
        <f t="shared" si="5"/>
        <v>0</v>
      </c>
    </row>
    <row r="26" spans="1:16" ht="12.75">
      <c r="A26" s="5" t="s">
        <v>52</v>
      </c>
      <c r="B26" s="6" t="s">
        <v>53</v>
      </c>
      <c r="C26" s="7">
        <v>470</v>
      </c>
      <c r="D26" s="7">
        <v>470</v>
      </c>
      <c r="E26" s="7">
        <v>60</v>
      </c>
      <c r="F26" s="7">
        <v>0</v>
      </c>
      <c r="G26" s="7">
        <v>0</v>
      </c>
      <c r="H26" s="7">
        <v>0</v>
      </c>
      <c r="I26" s="7">
        <v>0</v>
      </c>
      <c r="J26" s="7">
        <v>29.9998</v>
      </c>
      <c r="K26" s="7">
        <f t="shared" si="0"/>
        <v>60</v>
      </c>
      <c r="L26" s="7">
        <f t="shared" si="1"/>
        <v>470</v>
      </c>
      <c r="M26" s="7">
        <f t="shared" si="2"/>
        <v>0</v>
      </c>
      <c r="N26" s="7">
        <f t="shared" si="3"/>
        <v>470</v>
      </c>
      <c r="O26" s="7">
        <f t="shared" si="4"/>
        <v>60</v>
      </c>
      <c r="P26" s="7">
        <f t="shared" si="5"/>
        <v>0</v>
      </c>
    </row>
    <row r="27" spans="1:16" ht="25.5">
      <c r="A27" s="8" t="s">
        <v>46</v>
      </c>
      <c r="B27" s="9" t="s">
        <v>47</v>
      </c>
      <c r="C27" s="10">
        <v>470</v>
      </c>
      <c r="D27" s="10">
        <v>470</v>
      </c>
      <c r="E27" s="10">
        <v>60</v>
      </c>
      <c r="F27" s="10">
        <v>0</v>
      </c>
      <c r="G27" s="10">
        <v>0</v>
      </c>
      <c r="H27" s="10">
        <v>0</v>
      </c>
      <c r="I27" s="10">
        <v>0</v>
      </c>
      <c r="J27" s="10">
        <v>29.9998</v>
      </c>
      <c r="K27" s="10">
        <f t="shared" si="0"/>
        <v>60</v>
      </c>
      <c r="L27" s="10">
        <f t="shared" si="1"/>
        <v>470</v>
      </c>
      <c r="M27" s="10">
        <f t="shared" si="2"/>
        <v>0</v>
      </c>
      <c r="N27" s="10">
        <f t="shared" si="3"/>
        <v>470</v>
      </c>
      <c r="O27" s="10">
        <f t="shared" si="4"/>
        <v>60</v>
      </c>
      <c r="P27" s="10">
        <f t="shared" si="5"/>
        <v>0</v>
      </c>
    </row>
    <row r="28" spans="1:16" ht="12.75">
      <c r="A28" s="5" t="s">
        <v>54</v>
      </c>
      <c r="B28" s="6" t="s">
        <v>55</v>
      </c>
      <c r="C28" s="7">
        <v>3199.4</v>
      </c>
      <c r="D28" s="7">
        <v>3199.4</v>
      </c>
      <c r="E28" s="7">
        <v>650</v>
      </c>
      <c r="F28" s="7">
        <v>73.5585</v>
      </c>
      <c r="G28" s="7">
        <v>0</v>
      </c>
      <c r="H28" s="7">
        <v>73.5585</v>
      </c>
      <c r="I28" s="7">
        <v>0</v>
      </c>
      <c r="J28" s="7">
        <v>44.310300000000005</v>
      </c>
      <c r="K28" s="7">
        <f t="shared" si="0"/>
        <v>576.4415</v>
      </c>
      <c r="L28" s="7">
        <f t="shared" si="1"/>
        <v>3125.8415</v>
      </c>
      <c r="M28" s="7">
        <f t="shared" si="2"/>
        <v>11.316692307692307</v>
      </c>
      <c r="N28" s="7">
        <f t="shared" si="3"/>
        <v>3125.8415</v>
      </c>
      <c r="O28" s="7">
        <f t="shared" si="4"/>
        <v>576.4415</v>
      </c>
      <c r="P28" s="7">
        <f t="shared" si="5"/>
        <v>11.316692307692307</v>
      </c>
    </row>
    <row r="29" spans="1:16" ht="12.75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 ht="12.75">
      <c r="A30" s="8" t="s">
        <v>28</v>
      </c>
      <c r="B30" s="9" t="s">
        <v>29</v>
      </c>
      <c r="C30" s="10">
        <v>119.4</v>
      </c>
      <c r="D30" s="10">
        <v>119.4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119.4</v>
      </c>
      <c r="M30" s="10">
        <f t="shared" si="2"/>
        <v>0</v>
      </c>
      <c r="N30" s="10">
        <f t="shared" si="3"/>
        <v>119.4</v>
      </c>
      <c r="O30" s="10">
        <f t="shared" si="4"/>
        <v>0</v>
      </c>
      <c r="P30" s="10">
        <f t="shared" si="5"/>
        <v>0</v>
      </c>
    </row>
    <row r="31" spans="1:16" ht="25.5">
      <c r="A31" s="8" t="s">
        <v>46</v>
      </c>
      <c r="B31" s="9" t="s">
        <v>47</v>
      </c>
      <c r="C31" s="10">
        <v>3000</v>
      </c>
      <c r="D31" s="10">
        <v>3000</v>
      </c>
      <c r="E31" s="10">
        <v>650</v>
      </c>
      <c r="F31" s="10">
        <v>73.5585</v>
      </c>
      <c r="G31" s="10">
        <v>0</v>
      </c>
      <c r="H31" s="10">
        <v>73.5585</v>
      </c>
      <c r="I31" s="10">
        <v>0</v>
      </c>
      <c r="J31" s="10">
        <v>44.310300000000005</v>
      </c>
      <c r="K31" s="10">
        <f t="shared" si="0"/>
        <v>576.4415</v>
      </c>
      <c r="L31" s="10">
        <f t="shared" si="1"/>
        <v>2926.4415</v>
      </c>
      <c r="M31" s="10">
        <f t="shared" si="2"/>
        <v>11.316692307692307</v>
      </c>
      <c r="N31" s="10">
        <f t="shared" si="3"/>
        <v>2926.4415</v>
      </c>
      <c r="O31" s="10">
        <f t="shared" si="4"/>
        <v>576.4415</v>
      </c>
      <c r="P31" s="10">
        <f t="shared" si="5"/>
        <v>11.316692307692307</v>
      </c>
    </row>
    <row r="32" spans="1:16" ht="12.75">
      <c r="A32" s="8" t="s">
        <v>42</v>
      </c>
      <c r="B32" s="9" t="s">
        <v>43</v>
      </c>
      <c r="C32" s="10">
        <v>60</v>
      </c>
      <c r="D32" s="10">
        <v>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112.6</v>
      </c>
      <c r="D33" s="7">
        <v>379.84</v>
      </c>
      <c r="E33" s="7">
        <v>104.15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104.15</v>
      </c>
      <c r="L33" s="7">
        <f t="shared" si="1"/>
        <v>379.84</v>
      </c>
      <c r="M33" s="7">
        <f t="shared" si="2"/>
        <v>0</v>
      </c>
      <c r="N33" s="7">
        <f t="shared" si="3"/>
        <v>379.84</v>
      </c>
      <c r="O33" s="7">
        <f t="shared" si="4"/>
        <v>104.15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16.9</v>
      </c>
      <c r="D34" s="10">
        <v>75.64</v>
      </c>
      <c r="E34" s="10">
        <v>8.45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8.45</v>
      </c>
      <c r="L34" s="10">
        <f t="shared" si="1"/>
        <v>75.64</v>
      </c>
      <c r="M34" s="10">
        <f t="shared" si="2"/>
        <v>0</v>
      </c>
      <c r="N34" s="10">
        <f t="shared" si="3"/>
        <v>75.64</v>
      </c>
      <c r="O34" s="10">
        <f t="shared" si="4"/>
        <v>8.45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95.7</v>
      </c>
      <c r="D35" s="10">
        <v>304.2</v>
      </c>
      <c r="E35" s="10">
        <v>95.7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95.7</v>
      </c>
      <c r="L35" s="10">
        <f t="shared" si="1"/>
        <v>304.2</v>
      </c>
      <c r="M35" s="10">
        <f t="shared" si="2"/>
        <v>0</v>
      </c>
      <c r="N35" s="10">
        <f t="shared" si="3"/>
        <v>304.2</v>
      </c>
      <c r="O35" s="10">
        <f t="shared" si="4"/>
        <v>95.7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170.8</v>
      </c>
      <c r="D36" s="7">
        <v>170.8</v>
      </c>
      <c r="E36" s="7">
        <v>11.3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11.3</v>
      </c>
      <c r="L36" s="7">
        <f t="shared" si="1"/>
        <v>170.8</v>
      </c>
      <c r="M36" s="7">
        <f t="shared" si="2"/>
        <v>0</v>
      </c>
      <c r="N36" s="7">
        <f t="shared" si="3"/>
        <v>170.8</v>
      </c>
      <c r="O36" s="7">
        <f t="shared" si="4"/>
        <v>11.3</v>
      </c>
      <c r="P36" s="7">
        <f t="shared" si="5"/>
        <v>0</v>
      </c>
    </row>
    <row r="37" spans="1:16" ht="12.75">
      <c r="A37" s="8" t="s">
        <v>26</v>
      </c>
      <c r="B37" s="9" t="s">
        <v>27</v>
      </c>
      <c r="C37" s="10">
        <v>151.16</v>
      </c>
      <c r="D37" s="10">
        <v>151.16</v>
      </c>
      <c r="E37" s="10">
        <v>8.16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8.16</v>
      </c>
      <c r="L37" s="10">
        <f t="shared" si="1"/>
        <v>151.16</v>
      </c>
      <c r="M37" s="10">
        <f t="shared" si="2"/>
        <v>0</v>
      </c>
      <c r="N37" s="10">
        <f t="shared" si="3"/>
        <v>151.16</v>
      </c>
      <c r="O37" s="10">
        <f t="shared" si="4"/>
        <v>8.16</v>
      </c>
      <c r="P37" s="10">
        <f t="shared" si="5"/>
        <v>0</v>
      </c>
    </row>
    <row r="38" spans="1:16" ht="12.75">
      <c r="A38" s="8" t="s">
        <v>28</v>
      </c>
      <c r="B38" s="9" t="s">
        <v>29</v>
      </c>
      <c r="C38" s="10">
        <v>19.64</v>
      </c>
      <c r="D38" s="10">
        <v>19.64</v>
      </c>
      <c r="E38" s="10">
        <v>3.14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3.14</v>
      </c>
      <c r="L38" s="10">
        <f t="shared" si="1"/>
        <v>19.64</v>
      </c>
      <c r="M38" s="10">
        <f t="shared" si="2"/>
        <v>0</v>
      </c>
      <c r="N38" s="10">
        <f t="shared" si="3"/>
        <v>19.64</v>
      </c>
      <c r="O38" s="10">
        <f t="shared" si="4"/>
        <v>3.14</v>
      </c>
      <c r="P38" s="10">
        <f t="shared" si="5"/>
        <v>0</v>
      </c>
    </row>
    <row r="39" spans="1:16" ht="51">
      <c r="A39" s="5" t="s">
        <v>60</v>
      </c>
      <c r="B39" s="6" t="s">
        <v>61</v>
      </c>
      <c r="C39" s="7">
        <v>64.776</v>
      </c>
      <c r="D39" s="7">
        <v>64.776</v>
      </c>
      <c r="E39" s="7">
        <v>13.776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13.776</v>
      </c>
      <c r="L39" s="7">
        <f t="shared" si="1"/>
        <v>64.776</v>
      </c>
      <c r="M39" s="7">
        <f t="shared" si="2"/>
        <v>0</v>
      </c>
      <c r="N39" s="7">
        <f t="shared" si="3"/>
        <v>64.776</v>
      </c>
      <c r="O39" s="7">
        <f t="shared" si="4"/>
        <v>13.776</v>
      </c>
      <c r="P39" s="7">
        <f t="shared" si="5"/>
        <v>0</v>
      </c>
    </row>
    <row r="40" spans="1:16" ht="25.5">
      <c r="A40" s="8" t="s">
        <v>46</v>
      </c>
      <c r="B40" s="9" t="s">
        <v>47</v>
      </c>
      <c r="C40" s="10">
        <v>64.776</v>
      </c>
      <c r="D40" s="10">
        <v>64.776</v>
      </c>
      <c r="E40" s="10">
        <v>13.776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13.776</v>
      </c>
      <c r="L40" s="10">
        <f t="shared" si="1"/>
        <v>64.776</v>
      </c>
      <c r="M40" s="10">
        <f t="shared" si="2"/>
        <v>0</v>
      </c>
      <c r="N40" s="10">
        <f t="shared" si="3"/>
        <v>64.776</v>
      </c>
      <c r="O40" s="10">
        <f t="shared" si="4"/>
        <v>13.776</v>
      </c>
      <c r="P40" s="10">
        <f t="shared" si="5"/>
        <v>0</v>
      </c>
    </row>
    <row r="41" spans="1:16" ht="12.75">
      <c r="A41" s="5" t="s">
        <v>62</v>
      </c>
      <c r="B41" s="6" t="s">
        <v>63</v>
      </c>
      <c r="C41" s="7">
        <v>8416.273</v>
      </c>
      <c r="D41" s="7">
        <v>9644.33375</v>
      </c>
      <c r="E41" s="7">
        <v>499.72</v>
      </c>
      <c r="F41" s="7">
        <v>69.61019999999999</v>
      </c>
      <c r="G41" s="7">
        <v>0</v>
      </c>
      <c r="H41" s="7">
        <v>76.0204</v>
      </c>
      <c r="I41" s="7">
        <v>0</v>
      </c>
      <c r="J41" s="7">
        <v>19.9784</v>
      </c>
      <c r="K41" s="7">
        <f t="shared" si="0"/>
        <v>430.10980000000006</v>
      </c>
      <c r="L41" s="7">
        <f t="shared" si="1"/>
        <v>9574.72355</v>
      </c>
      <c r="M41" s="7">
        <f t="shared" si="2"/>
        <v>13.929840710798045</v>
      </c>
      <c r="N41" s="7">
        <f t="shared" si="3"/>
        <v>9568.31335</v>
      </c>
      <c r="O41" s="7">
        <f t="shared" si="4"/>
        <v>423.69960000000003</v>
      </c>
      <c r="P41" s="7">
        <f t="shared" si="5"/>
        <v>15.212599055471063</v>
      </c>
    </row>
    <row r="42" spans="1:16" ht="12.75">
      <c r="A42" s="8" t="s">
        <v>22</v>
      </c>
      <c r="B42" s="9" t="s">
        <v>23</v>
      </c>
      <c r="C42" s="10">
        <v>218.256</v>
      </c>
      <c r="D42" s="10">
        <v>244.976</v>
      </c>
      <c r="E42" s="10">
        <v>43</v>
      </c>
      <c r="F42" s="10">
        <v>9.64259</v>
      </c>
      <c r="G42" s="10">
        <v>0</v>
      </c>
      <c r="H42" s="10">
        <v>9.64259</v>
      </c>
      <c r="I42" s="10">
        <v>0</v>
      </c>
      <c r="J42" s="10">
        <v>0</v>
      </c>
      <c r="K42" s="10">
        <f t="shared" si="0"/>
        <v>33.35741</v>
      </c>
      <c r="L42" s="10">
        <f t="shared" si="1"/>
        <v>235.33341</v>
      </c>
      <c r="M42" s="10">
        <f t="shared" si="2"/>
        <v>22.424627906976742</v>
      </c>
      <c r="N42" s="10">
        <f t="shared" si="3"/>
        <v>235.33341</v>
      </c>
      <c r="O42" s="10">
        <f t="shared" si="4"/>
        <v>33.35741</v>
      </c>
      <c r="P42" s="10">
        <f t="shared" si="5"/>
        <v>22.424627906976742</v>
      </c>
    </row>
    <row r="43" spans="1:16" ht="12.75">
      <c r="A43" s="8" t="s">
        <v>24</v>
      </c>
      <c r="B43" s="9" t="s">
        <v>25</v>
      </c>
      <c r="C43" s="10">
        <v>48.016</v>
      </c>
      <c r="D43" s="10">
        <v>53.895</v>
      </c>
      <c r="E43" s="10">
        <v>9.52</v>
      </c>
      <c r="F43" s="10">
        <v>2.12958</v>
      </c>
      <c r="G43" s="10">
        <v>0</v>
      </c>
      <c r="H43" s="10">
        <v>2.12958</v>
      </c>
      <c r="I43" s="10">
        <v>0</v>
      </c>
      <c r="J43" s="10">
        <v>0</v>
      </c>
      <c r="K43" s="10">
        <f t="shared" si="0"/>
        <v>7.39042</v>
      </c>
      <c r="L43" s="10">
        <f t="shared" si="1"/>
        <v>51.765420000000006</v>
      </c>
      <c r="M43" s="10">
        <f t="shared" si="2"/>
        <v>22.36953781512605</v>
      </c>
      <c r="N43" s="10">
        <f t="shared" si="3"/>
        <v>51.765420000000006</v>
      </c>
      <c r="O43" s="10">
        <f t="shared" si="4"/>
        <v>7.39042</v>
      </c>
      <c r="P43" s="10">
        <f t="shared" si="5"/>
        <v>22.36953781512605</v>
      </c>
    </row>
    <row r="44" spans="1:16" ht="12.75">
      <c r="A44" s="8" t="s">
        <v>26</v>
      </c>
      <c r="B44" s="9" t="s">
        <v>27</v>
      </c>
      <c r="C44" s="10">
        <v>4414.3</v>
      </c>
      <c r="D44" s="10">
        <v>3375.71675</v>
      </c>
      <c r="E44" s="10">
        <v>32</v>
      </c>
      <c r="F44" s="10">
        <v>0</v>
      </c>
      <c r="G44" s="10">
        <v>0</v>
      </c>
      <c r="H44" s="10">
        <v>0</v>
      </c>
      <c r="I44" s="10">
        <v>0</v>
      </c>
      <c r="J44" s="10">
        <v>5.216</v>
      </c>
      <c r="K44" s="10">
        <f t="shared" si="0"/>
        <v>32</v>
      </c>
      <c r="L44" s="10">
        <f t="shared" si="1"/>
        <v>3375.71675</v>
      </c>
      <c r="M44" s="10">
        <f t="shared" si="2"/>
        <v>0</v>
      </c>
      <c r="N44" s="10">
        <f t="shared" si="3"/>
        <v>3375.71675</v>
      </c>
      <c r="O44" s="10">
        <f t="shared" si="4"/>
        <v>32</v>
      </c>
      <c r="P44" s="10">
        <f t="shared" si="5"/>
        <v>0</v>
      </c>
    </row>
    <row r="45" spans="1:16" ht="12.75">
      <c r="A45" s="8" t="s">
        <v>28</v>
      </c>
      <c r="B45" s="9" t="s">
        <v>29</v>
      </c>
      <c r="C45" s="10">
        <v>1774.14</v>
      </c>
      <c r="D45" s="10">
        <v>2950.34</v>
      </c>
      <c r="E45" s="10">
        <v>116.52</v>
      </c>
      <c r="F45" s="10">
        <v>-6.4102</v>
      </c>
      <c r="G45" s="10">
        <v>0</v>
      </c>
      <c r="H45" s="10">
        <v>0</v>
      </c>
      <c r="I45" s="10">
        <v>0</v>
      </c>
      <c r="J45" s="10">
        <v>3.5024</v>
      </c>
      <c r="K45" s="10">
        <f t="shared" si="0"/>
        <v>122.9302</v>
      </c>
      <c r="L45" s="10">
        <f t="shared" si="1"/>
        <v>2956.7502</v>
      </c>
      <c r="M45" s="10">
        <f t="shared" si="2"/>
        <v>-5.501373154823206</v>
      </c>
      <c r="N45" s="10">
        <f t="shared" si="3"/>
        <v>2950.34</v>
      </c>
      <c r="O45" s="10">
        <f t="shared" si="4"/>
        <v>116.52</v>
      </c>
      <c r="P45" s="10">
        <f t="shared" si="5"/>
        <v>0</v>
      </c>
    </row>
    <row r="46" spans="1:16" ht="12.75">
      <c r="A46" s="8" t="s">
        <v>32</v>
      </c>
      <c r="B46" s="9" t="s">
        <v>33</v>
      </c>
      <c r="C46" s="10">
        <v>17.758</v>
      </c>
      <c r="D46" s="10">
        <v>17.758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17.758</v>
      </c>
      <c r="M46" s="10">
        <f t="shared" si="2"/>
        <v>0</v>
      </c>
      <c r="N46" s="10">
        <f t="shared" si="3"/>
        <v>17.758</v>
      </c>
      <c r="O46" s="10">
        <f t="shared" si="4"/>
        <v>0</v>
      </c>
      <c r="P46" s="10">
        <f t="shared" si="5"/>
        <v>0</v>
      </c>
    </row>
    <row r="47" spans="1:16" ht="12.75">
      <c r="A47" s="8" t="s">
        <v>34</v>
      </c>
      <c r="B47" s="9" t="s">
        <v>35</v>
      </c>
      <c r="C47" s="10">
        <v>1.723</v>
      </c>
      <c r="D47" s="10">
        <v>1.723</v>
      </c>
      <c r="E47" s="10">
        <v>0.29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0.29</v>
      </c>
      <c r="L47" s="10">
        <f t="shared" si="1"/>
        <v>1.723</v>
      </c>
      <c r="M47" s="10">
        <f t="shared" si="2"/>
        <v>0</v>
      </c>
      <c r="N47" s="10">
        <f t="shared" si="3"/>
        <v>1.723</v>
      </c>
      <c r="O47" s="10">
        <f t="shared" si="4"/>
        <v>0.29</v>
      </c>
      <c r="P47" s="10">
        <f t="shared" si="5"/>
        <v>0</v>
      </c>
    </row>
    <row r="48" spans="1:16" ht="12.75">
      <c r="A48" s="8" t="s">
        <v>36</v>
      </c>
      <c r="B48" s="9" t="s">
        <v>37</v>
      </c>
      <c r="C48" s="10">
        <v>0.998</v>
      </c>
      <c r="D48" s="10">
        <v>0.998</v>
      </c>
      <c r="E48" s="10">
        <v>0.16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0.16</v>
      </c>
      <c r="L48" s="10">
        <f t="shared" si="1"/>
        <v>0.998</v>
      </c>
      <c r="M48" s="10">
        <f t="shared" si="2"/>
        <v>0</v>
      </c>
      <c r="N48" s="10">
        <f t="shared" si="3"/>
        <v>0.998</v>
      </c>
      <c r="O48" s="10">
        <f t="shared" si="4"/>
        <v>0.16</v>
      </c>
      <c r="P48" s="10">
        <f t="shared" si="5"/>
        <v>0</v>
      </c>
    </row>
    <row r="49" spans="1:16" ht="25.5">
      <c r="A49" s="8" t="s">
        <v>46</v>
      </c>
      <c r="B49" s="9" t="s">
        <v>47</v>
      </c>
      <c r="C49" s="10">
        <v>1478.2730000000001</v>
      </c>
      <c r="D49" s="10">
        <v>1505.873</v>
      </c>
      <c r="E49" s="10">
        <v>240</v>
      </c>
      <c r="F49" s="10">
        <v>53.03803</v>
      </c>
      <c r="G49" s="10">
        <v>0</v>
      </c>
      <c r="H49" s="10">
        <v>53.03803</v>
      </c>
      <c r="I49" s="10">
        <v>0</v>
      </c>
      <c r="J49" s="10">
        <v>9.76</v>
      </c>
      <c r="K49" s="10">
        <f t="shared" si="0"/>
        <v>186.96197</v>
      </c>
      <c r="L49" s="10">
        <f t="shared" si="1"/>
        <v>1452.83497</v>
      </c>
      <c r="M49" s="10">
        <f t="shared" si="2"/>
        <v>22.099179166666666</v>
      </c>
      <c r="N49" s="10">
        <f t="shared" si="3"/>
        <v>1452.83497</v>
      </c>
      <c r="O49" s="10">
        <f t="shared" si="4"/>
        <v>186.96197</v>
      </c>
      <c r="P49" s="10">
        <f t="shared" si="5"/>
        <v>22.099179166666666</v>
      </c>
    </row>
    <row r="50" spans="1:16" ht="12.75">
      <c r="A50" s="8" t="s">
        <v>64</v>
      </c>
      <c r="B50" s="9" t="s">
        <v>65</v>
      </c>
      <c r="C50" s="10">
        <v>45.9</v>
      </c>
      <c r="D50" s="10">
        <v>45.9</v>
      </c>
      <c r="E50" s="10">
        <v>8</v>
      </c>
      <c r="F50" s="10">
        <v>0</v>
      </c>
      <c r="G50" s="10">
        <v>0</v>
      </c>
      <c r="H50" s="10">
        <v>0</v>
      </c>
      <c r="I50" s="10">
        <v>0</v>
      </c>
      <c r="J50" s="10">
        <v>1.5</v>
      </c>
      <c r="K50" s="10">
        <f t="shared" si="0"/>
        <v>8</v>
      </c>
      <c r="L50" s="10">
        <f t="shared" si="1"/>
        <v>45.9</v>
      </c>
      <c r="M50" s="10">
        <f t="shared" si="2"/>
        <v>0</v>
      </c>
      <c r="N50" s="10">
        <f t="shared" si="3"/>
        <v>45.9</v>
      </c>
      <c r="O50" s="10">
        <f t="shared" si="4"/>
        <v>8</v>
      </c>
      <c r="P50" s="10">
        <f t="shared" si="5"/>
        <v>0</v>
      </c>
    </row>
    <row r="51" spans="1:16" ht="12.75">
      <c r="A51" s="8" t="s">
        <v>42</v>
      </c>
      <c r="B51" s="9" t="s">
        <v>43</v>
      </c>
      <c r="C51" s="10">
        <v>416.909</v>
      </c>
      <c r="D51" s="10">
        <v>1447.154</v>
      </c>
      <c r="E51" s="10">
        <v>50.23</v>
      </c>
      <c r="F51" s="10">
        <v>11.2102</v>
      </c>
      <c r="G51" s="10">
        <v>0</v>
      </c>
      <c r="H51" s="10">
        <v>11.2102</v>
      </c>
      <c r="I51" s="10">
        <v>0</v>
      </c>
      <c r="J51" s="10">
        <v>0</v>
      </c>
      <c r="K51" s="10">
        <f t="shared" si="0"/>
        <v>39.0198</v>
      </c>
      <c r="L51" s="10">
        <f t="shared" si="1"/>
        <v>1435.9438</v>
      </c>
      <c r="M51" s="10">
        <f t="shared" si="2"/>
        <v>22.317738403344617</v>
      </c>
      <c r="N51" s="10">
        <f t="shared" si="3"/>
        <v>1435.9438</v>
      </c>
      <c r="O51" s="10">
        <f t="shared" si="4"/>
        <v>39.0198</v>
      </c>
      <c r="P51" s="10">
        <f t="shared" si="5"/>
        <v>22.317738403344617</v>
      </c>
    </row>
    <row r="52" spans="1:16" ht="12.75">
      <c r="A52" s="5" t="s">
        <v>66</v>
      </c>
      <c r="B52" s="6" t="s">
        <v>67</v>
      </c>
      <c r="C52" s="7">
        <v>750437.6119999997</v>
      </c>
      <c r="D52" s="7">
        <v>822560.7655199995</v>
      </c>
      <c r="E52" s="7">
        <v>102779.22600000004</v>
      </c>
      <c r="F52" s="7">
        <v>18887.663699999997</v>
      </c>
      <c r="G52" s="7">
        <v>0</v>
      </c>
      <c r="H52" s="7">
        <v>17058.34835</v>
      </c>
      <c r="I52" s="7">
        <v>2702.8293999999996</v>
      </c>
      <c r="J52" s="7">
        <v>6506.65197</v>
      </c>
      <c r="K52" s="7">
        <f t="shared" si="0"/>
        <v>83891.56230000005</v>
      </c>
      <c r="L52" s="7">
        <f t="shared" si="1"/>
        <v>803673.1018199995</v>
      </c>
      <c r="M52" s="7">
        <f t="shared" si="2"/>
        <v>18.376927356896022</v>
      </c>
      <c r="N52" s="7">
        <f t="shared" si="3"/>
        <v>805502.4171699996</v>
      </c>
      <c r="O52" s="7">
        <f t="shared" si="4"/>
        <v>85720.87765000004</v>
      </c>
      <c r="P52" s="7">
        <f t="shared" si="5"/>
        <v>16.597078041821405</v>
      </c>
    </row>
    <row r="53" spans="1:16" ht="25.5">
      <c r="A53" s="5" t="s">
        <v>68</v>
      </c>
      <c r="B53" s="6" t="s">
        <v>69</v>
      </c>
      <c r="C53" s="7">
        <v>3203.312</v>
      </c>
      <c r="D53" s="7">
        <v>3203.312</v>
      </c>
      <c r="E53" s="7">
        <v>522.4</v>
      </c>
      <c r="F53" s="7">
        <v>112.73871</v>
      </c>
      <c r="G53" s="7">
        <v>0</v>
      </c>
      <c r="H53" s="7">
        <v>112.73871</v>
      </c>
      <c r="I53" s="7">
        <v>0</v>
      </c>
      <c r="J53" s="7">
        <v>0</v>
      </c>
      <c r="K53" s="7">
        <f t="shared" si="0"/>
        <v>409.66129</v>
      </c>
      <c r="L53" s="7">
        <f t="shared" si="1"/>
        <v>3090.57329</v>
      </c>
      <c r="M53" s="7">
        <f t="shared" si="2"/>
        <v>21.58091692189893</v>
      </c>
      <c r="N53" s="7">
        <f t="shared" si="3"/>
        <v>3090.57329</v>
      </c>
      <c r="O53" s="7">
        <f t="shared" si="4"/>
        <v>409.66129</v>
      </c>
      <c r="P53" s="7">
        <f t="shared" si="5"/>
        <v>21.58091692189893</v>
      </c>
    </row>
    <row r="54" spans="1:16" ht="12.75">
      <c r="A54" s="8" t="s">
        <v>22</v>
      </c>
      <c r="B54" s="9" t="s">
        <v>23</v>
      </c>
      <c r="C54" s="10">
        <v>2325.03</v>
      </c>
      <c r="D54" s="10">
        <v>2325.03</v>
      </c>
      <c r="E54" s="10">
        <v>418.5</v>
      </c>
      <c r="F54" s="10">
        <v>93.86408</v>
      </c>
      <c r="G54" s="10">
        <v>0</v>
      </c>
      <c r="H54" s="10">
        <v>93.86408</v>
      </c>
      <c r="I54" s="10">
        <v>0</v>
      </c>
      <c r="J54" s="10">
        <v>0</v>
      </c>
      <c r="K54" s="10">
        <f t="shared" si="0"/>
        <v>324.63592</v>
      </c>
      <c r="L54" s="10">
        <f t="shared" si="1"/>
        <v>2231.1659200000004</v>
      </c>
      <c r="M54" s="10">
        <f t="shared" si="2"/>
        <v>22.428692951015535</v>
      </c>
      <c r="N54" s="10">
        <f t="shared" si="3"/>
        <v>2231.1659200000004</v>
      </c>
      <c r="O54" s="10">
        <f t="shared" si="4"/>
        <v>324.63592</v>
      </c>
      <c r="P54" s="10">
        <f t="shared" si="5"/>
        <v>22.428692951015535</v>
      </c>
    </row>
    <row r="55" spans="1:16" ht="12.75">
      <c r="A55" s="8" t="s">
        <v>24</v>
      </c>
      <c r="B55" s="9" t="s">
        <v>25</v>
      </c>
      <c r="C55" s="10">
        <v>511.507</v>
      </c>
      <c r="D55" s="10">
        <v>511.507</v>
      </c>
      <c r="E55" s="10">
        <v>92.1</v>
      </c>
      <c r="F55" s="10">
        <v>18.87463</v>
      </c>
      <c r="G55" s="10">
        <v>0</v>
      </c>
      <c r="H55" s="10">
        <v>18.87463</v>
      </c>
      <c r="I55" s="10">
        <v>0</v>
      </c>
      <c r="J55" s="10">
        <v>0</v>
      </c>
      <c r="K55" s="10">
        <f t="shared" si="0"/>
        <v>73.22537</v>
      </c>
      <c r="L55" s="10">
        <f t="shared" si="1"/>
        <v>492.63237</v>
      </c>
      <c r="M55" s="10">
        <f t="shared" si="2"/>
        <v>20.493626492942454</v>
      </c>
      <c r="N55" s="10">
        <f t="shared" si="3"/>
        <v>492.63237</v>
      </c>
      <c r="O55" s="10">
        <f t="shared" si="4"/>
        <v>73.22537</v>
      </c>
      <c r="P55" s="10">
        <f t="shared" si="5"/>
        <v>20.493626492942454</v>
      </c>
    </row>
    <row r="56" spans="1:16" ht="12.75">
      <c r="A56" s="8" t="s">
        <v>26</v>
      </c>
      <c r="B56" s="9" t="s">
        <v>27</v>
      </c>
      <c r="C56" s="10">
        <v>71.228</v>
      </c>
      <c r="D56" s="10">
        <v>71.228</v>
      </c>
      <c r="E56" s="10">
        <v>3.2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3.2</v>
      </c>
      <c r="L56" s="10">
        <f t="shared" si="1"/>
        <v>71.228</v>
      </c>
      <c r="M56" s="10">
        <f t="shared" si="2"/>
        <v>0</v>
      </c>
      <c r="N56" s="10">
        <f t="shared" si="3"/>
        <v>71.228</v>
      </c>
      <c r="O56" s="10">
        <f t="shared" si="4"/>
        <v>3.2</v>
      </c>
      <c r="P56" s="10">
        <f t="shared" si="5"/>
        <v>0</v>
      </c>
    </row>
    <row r="57" spans="1:16" ht="12.75">
      <c r="A57" s="8" t="s">
        <v>28</v>
      </c>
      <c r="B57" s="9" t="s">
        <v>29</v>
      </c>
      <c r="C57" s="10">
        <v>137.417</v>
      </c>
      <c r="D57" s="10">
        <v>137.417</v>
      </c>
      <c r="E57" s="10">
        <v>5.2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5.2</v>
      </c>
      <c r="L57" s="10">
        <f t="shared" si="1"/>
        <v>137.417</v>
      </c>
      <c r="M57" s="10">
        <f t="shared" si="2"/>
        <v>0</v>
      </c>
      <c r="N57" s="10">
        <f t="shared" si="3"/>
        <v>137.417</v>
      </c>
      <c r="O57" s="10">
        <f t="shared" si="4"/>
        <v>5.2</v>
      </c>
      <c r="P57" s="10">
        <f t="shared" si="5"/>
        <v>0</v>
      </c>
    </row>
    <row r="58" spans="1:16" ht="12.75">
      <c r="A58" s="8" t="s">
        <v>30</v>
      </c>
      <c r="B58" s="9" t="s">
        <v>31</v>
      </c>
      <c r="C58" s="10">
        <v>1.363</v>
      </c>
      <c r="D58" s="10">
        <v>1.363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1.363</v>
      </c>
      <c r="M58" s="10">
        <f t="shared" si="2"/>
        <v>0</v>
      </c>
      <c r="N58" s="10">
        <f t="shared" si="3"/>
        <v>1.363</v>
      </c>
      <c r="O58" s="10">
        <f t="shared" si="4"/>
        <v>0</v>
      </c>
      <c r="P58" s="10">
        <f t="shared" si="5"/>
        <v>0</v>
      </c>
    </row>
    <row r="59" spans="1:16" ht="12.75">
      <c r="A59" s="8" t="s">
        <v>32</v>
      </c>
      <c r="B59" s="9" t="s">
        <v>33</v>
      </c>
      <c r="C59" s="10">
        <v>121.658</v>
      </c>
      <c r="D59" s="10">
        <v>121.658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121.658</v>
      </c>
      <c r="M59" s="10">
        <f t="shared" si="2"/>
        <v>0</v>
      </c>
      <c r="N59" s="10">
        <f t="shared" si="3"/>
        <v>121.658</v>
      </c>
      <c r="O59" s="10">
        <f t="shared" si="4"/>
        <v>0</v>
      </c>
      <c r="P59" s="10">
        <f t="shared" si="5"/>
        <v>0</v>
      </c>
    </row>
    <row r="60" spans="1:16" ht="12.75">
      <c r="A60" s="8" t="s">
        <v>34</v>
      </c>
      <c r="B60" s="9" t="s">
        <v>35</v>
      </c>
      <c r="C60" s="10">
        <v>1.427</v>
      </c>
      <c r="D60" s="10">
        <v>1.427</v>
      </c>
      <c r="E60" s="10">
        <v>0.2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0.2</v>
      </c>
      <c r="L60" s="10">
        <f t="shared" si="1"/>
        <v>1.427</v>
      </c>
      <c r="M60" s="10">
        <f t="shared" si="2"/>
        <v>0</v>
      </c>
      <c r="N60" s="10">
        <f t="shared" si="3"/>
        <v>1.427</v>
      </c>
      <c r="O60" s="10">
        <f t="shared" si="4"/>
        <v>0.2</v>
      </c>
      <c r="P60" s="10">
        <f t="shared" si="5"/>
        <v>0</v>
      </c>
    </row>
    <row r="61" spans="1:16" ht="12.75">
      <c r="A61" s="8" t="s">
        <v>36</v>
      </c>
      <c r="B61" s="9" t="s">
        <v>37</v>
      </c>
      <c r="C61" s="10">
        <v>24.444</v>
      </c>
      <c r="D61" s="10">
        <v>24.444</v>
      </c>
      <c r="E61" s="10">
        <v>2.2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2.2</v>
      </c>
      <c r="L61" s="10">
        <f t="shared" si="1"/>
        <v>24.444</v>
      </c>
      <c r="M61" s="10">
        <f t="shared" si="2"/>
        <v>0</v>
      </c>
      <c r="N61" s="10">
        <f t="shared" si="3"/>
        <v>24.444</v>
      </c>
      <c r="O61" s="10">
        <f t="shared" si="4"/>
        <v>2.2</v>
      </c>
      <c r="P61" s="10">
        <f t="shared" si="5"/>
        <v>0</v>
      </c>
    </row>
    <row r="62" spans="1:16" ht="25.5">
      <c r="A62" s="8" t="s">
        <v>40</v>
      </c>
      <c r="B62" s="9" t="s">
        <v>41</v>
      </c>
      <c r="C62" s="10">
        <v>2.386</v>
      </c>
      <c r="D62" s="10">
        <v>2.386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2.386</v>
      </c>
      <c r="M62" s="10">
        <f t="shared" si="2"/>
        <v>0</v>
      </c>
      <c r="N62" s="10">
        <f t="shared" si="3"/>
        <v>2.386</v>
      </c>
      <c r="O62" s="10">
        <f t="shared" si="4"/>
        <v>0</v>
      </c>
      <c r="P62" s="10">
        <f t="shared" si="5"/>
        <v>0</v>
      </c>
    </row>
    <row r="63" spans="1:16" ht="12.75">
      <c r="A63" s="8" t="s">
        <v>42</v>
      </c>
      <c r="B63" s="9" t="s">
        <v>43</v>
      </c>
      <c r="C63" s="10">
        <v>6.852</v>
      </c>
      <c r="D63" s="10">
        <v>6.852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</v>
      </c>
      <c r="L63" s="10">
        <f t="shared" si="1"/>
        <v>6.852</v>
      </c>
      <c r="M63" s="10">
        <f t="shared" si="2"/>
        <v>0</v>
      </c>
      <c r="N63" s="10">
        <f t="shared" si="3"/>
        <v>6.852</v>
      </c>
      <c r="O63" s="10">
        <f t="shared" si="4"/>
        <v>1</v>
      </c>
      <c r="P63" s="10">
        <f t="shared" si="5"/>
        <v>0</v>
      </c>
    </row>
    <row r="64" spans="1:16" ht="12.75">
      <c r="A64" s="5" t="s">
        <v>70</v>
      </c>
      <c r="B64" s="6" t="s">
        <v>71</v>
      </c>
      <c r="C64" s="7">
        <v>276266.8</v>
      </c>
      <c r="D64" s="7">
        <v>274281.89826999995</v>
      </c>
      <c r="E64" s="7">
        <v>40551.187000000005</v>
      </c>
      <c r="F64" s="7">
        <v>4543.38144</v>
      </c>
      <c r="G64" s="7">
        <v>0</v>
      </c>
      <c r="H64" s="7">
        <v>2260.8391500000002</v>
      </c>
      <c r="I64" s="7">
        <v>2545.48081</v>
      </c>
      <c r="J64" s="7">
        <v>6180.719529999999</v>
      </c>
      <c r="K64" s="7">
        <f t="shared" si="0"/>
        <v>36007.80556000001</v>
      </c>
      <c r="L64" s="7">
        <f t="shared" si="1"/>
        <v>269738.5168299999</v>
      </c>
      <c r="M64" s="7">
        <f t="shared" si="2"/>
        <v>11.204065222554396</v>
      </c>
      <c r="N64" s="7">
        <f t="shared" si="3"/>
        <v>272021.05911999993</v>
      </c>
      <c r="O64" s="7">
        <f t="shared" si="4"/>
        <v>38290.347850000006</v>
      </c>
      <c r="P64" s="7">
        <f t="shared" si="5"/>
        <v>5.575272432839019</v>
      </c>
    </row>
    <row r="65" spans="1:16" ht="12.75">
      <c r="A65" s="8" t="s">
        <v>22</v>
      </c>
      <c r="B65" s="9" t="s">
        <v>23</v>
      </c>
      <c r="C65" s="10">
        <v>160588.2</v>
      </c>
      <c r="D65" s="10">
        <v>157536.28</v>
      </c>
      <c r="E65" s="10">
        <v>24783.6</v>
      </c>
      <c r="F65" s="10">
        <v>3485.17627</v>
      </c>
      <c r="G65" s="10">
        <v>0</v>
      </c>
      <c r="H65" s="10">
        <v>1412.3435900000002</v>
      </c>
      <c r="I65" s="10">
        <v>2075.91068</v>
      </c>
      <c r="J65" s="10">
        <v>4927.611</v>
      </c>
      <c r="K65" s="10">
        <f t="shared" si="0"/>
        <v>21298.42373</v>
      </c>
      <c r="L65" s="10">
        <f t="shared" si="1"/>
        <v>154051.10373</v>
      </c>
      <c r="M65" s="10">
        <f t="shared" si="2"/>
        <v>14.062429469487888</v>
      </c>
      <c r="N65" s="10">
        <f t="shared" si="3"/>
        <v>156123.93641</v>
      </c>
      <c r="O65" s="10">
        <f t="shared" si="4"/>
        <v>23371.256409999998</v>
      </c>
      <c r="P65" s="10">
        <f t="shared" si="5"/>
        <v>5.6987023273455035</v>
      </c>
    </row>
    <row r="66" spans="1:16" ht="12.75">
      <c r="A66" s="8" t="s">
        <v>24</v>
      </c>
      <c r="B66" s="9" t="s">
        <v>25</v>
      </c>
      <c r="C66" s="10">
        <v>35329.4</v>
      </c>
      <c r="D66" s="10">
        <v>34686.455</v>
      </c>
      <c r="E66" s="10">
        <v>5452.5</v>
      </c>
      <c r="F66" s="10">
        <v>758.42221</v>
      </c>
      <c r="G66" s="10">
        <v>0</v>
      </c>
      <c r="H66" s="10">
        <v>298.1658</v>
      </c>
      <c r="I66" s="10">
        <v>460.25640999999996</v>
      </c>
      <c r="J66" s="10">
        <v>1117.8125300000002</v>
      </c>
      <c r="K66" s="10">
        <f t="shared" si="0"/>
        <v>4694.07779</v>
      </c>
      <c r="L66" s="10">
        <f t="shared" si="1"/>
        <v>33928.032790000005</v>
      </c>
      <c r="M66" s="10">
        <f t="shared" si="2"/>
        <v>13.909623292067858</v>
      </c>
      <c r="N66" s="10">
        <f t="shared" si="3"/>
        <v>34388.2892</v>
      </c>
      <c r="O66" s="10">
        <f t="shared" si="4"/>
        <v>5154.3342</v>
      </c>
      <c r="P66" s="10">
        <f t="shared" si="5"/>
        <v>5.468423658872077</v>
      </c>
    </row>
    <row r="67" spans="1:16" ht="12.75">
      <c r="A67" s="8" t="s">
        <v>26</v>
      </c>
      <c r="B67" s="9" t="s">
        <v>27</v>
      </c>
      <c r="C67" s="10">
        <v>4268.4</v>
      </c>
      <c r="D67" s="10">
        <v>4767.61887</v>
      </c>
      <c r="E67" s="10">
        <v>455.184</v>
      </c>
      <c r="F67" s="10">
        <v>0.198</v>
      </c>
      <c r="G67" s="10">
        <v>0</v>
      </c>
      <c r="H67" s="10">
        <v>31.263849999999998</v>
      </c>
      <c r="I67" s="10">
        <v>0</v>
      </c>
      <c r="J67" s="10">
        <v>1.12</v>
      </c>
      <c r="K67" s="10">
        <f t="shared" si="0"/>
        <v>454.98600000000005</v>
      </c>
      <c r="L67" s="10">
        <f t="shared" si="1"/>
        <v>4767.42087</v>
      </c>
      <c r="M67" s="10">
        <f t="shared" si="2"/>
        <v>0.04349889275545713</v>
      </c>
      <c r="N67" s="10">
        <f t="shared" si="3"/>
        <v>4736.35502</v>
      </c>
      <c r="O67" s="10">
        <f t="shared" si="4"/>
        <v>423.92015000000004</v>
      </c>
      <c r="P67" s="10">
        <f t="shared" si="5"/>
        <v>6.868398274104537</v>
      </c>
    </row>
    <row r="68" spans="1:16" ht="12.75">
      <c r="A68" s="8" t="s">
        <v>72</v>
      </c>
      <c r="B68" s="9" t="s">
        <v>73</v>
      </c>
      <c r="C68" s="10">
        <v>122.5</v>
      </c>
      <c r="D68" s="10">
        <v>123.88239999999999</v>
      </c>
      <c r="E68" s="10">
        <v>2.851</v>
      </c>
      <c r="F68" s="10">
        <v>1.14985</v>
      </c>
      <c r="G68" s="10">
        <v>0</v>
      </c>
      <c r="H68" s="10">
        <v>4.33185</v>
      </c>
      <c r="I68" s="10">
        <v>0</v>
      </c>
      <c r="J68" s="10">
        <v>0</v>
      </c>
      <c r="K68" s="10">
        <f t="shared" si="0"/>
        <v>1.70115</v>
      </c>
      <c r="L68" s="10">
        <f t="shared" si="1"/>
        <v>122.73254999999999</v>
      </c>
      <c r="M68" s="10">
        <f t="shared" si="2"/>
        <v>40.33146264468608</v>
      </c>
      <c r="N68" s="10">
        <f t="shared" si="3"/>
        <v>119.55054999999999</v>
      </c>
      <c r="O68" s="10">
        <f t="shared" si="4"/>
        <v>-1.4808500000000002</v>
      </c>
      <c r="P68" s="10">
        <f t="shared" si="5"/>
        <v>151.94142406173273</v>
      </c>
    </row>
    <row r="69" spans="1:16" ht="12.75">
      <c r="A69" s="8" t="s">
        <v>74</v>
      </c>
      <c r="B69" s="9" t="s">
        <v>75</v>
      </c>
      <c r="C69" s="10">
        <v>29526.8</v>
      </c>
      <c r="D69" s="10">
        <v>28972.03</v>
      </c>
      <c r="E69" s="10">
        <v>5328.559</v>
      </c>
      <c r="F69" s="10">
        <v>13.60249</v>
      </c>
      <c r="G69" s="10">
        <v>0</v>
      </c>
      <c r="H69" s="10">
        <v>66.36441</v>
      </c>
      <c r="I69" s="10">
        <v>9.31372</v>
      </c>
      <c r="J69" s="10">
        <v>133.976</v>
      </c>
      <c r="K69" s="10">
        <f t="shared" si="0"/>
        <v>5314.95651</v>
      </c>
      <c r="L69" s="10">
        <f t="shared" si="1"/>
        <v>28958.427509999998</v>
      </c>
      <c r="M69" s="10">
        <f t="shared" si="2"/>
        <v>0.25527520667407455</v>
      </c>
      <c r="N69" s="10">
        <f t="shared" si="3"/>
        <v>28905.66559</v>
      </c>
      <c r="O69" s="10">
        <f t="shared" si="4"/>
        <v>5262.19459</v>
      </c>
      <c r="P69" s="10">
        <f t="shared" si="5"/>
        <v>1.2454475966203997</v>
      </c>
    </row>
    <row r="70" spans="1:16" ht="12.75">
      <c r="A70" s="8" t="s">
        <v>28</v>
      </c>
      <c r="B70" s="9" t="s">
        <v>29</v>
      </c>
      <c r="C70" s="10">
        <v>9578.4</v>
      </c>
      <c r="D70" s="10">
        <v>11914.786</v>
      </c>
      <c r="E70" s="10">
        <v>2330.914</v>
      </c>
      <c r="F70" s="10">
        <v>281.09534</v>
      </c>
      <c r="G70" s="10">
        <v>0</v>
      </c>
      <c r="H70" s="10">
        <v>429.60421</v>
      </c>
      <c r="I70" s="10">
        <v>0</v>
      </c>
      <c r="J70" s="10">
        <v>0.2</v>
      </c>
      <c r="K70" s="10">
        <f aca="true" t="shared" si="6" ref="K70:K133">E70-F70</f>
        <v>2049.8186600000004</v>
      </c>
      <c r="L70" s="10">
        <f aca="true" t="shared" si="7" ref="L70:L133">D70-F70</f>
        <v>11633.69066</v>
      </c>
      <c r="M70" s="10">
        <f aca="true" t="shared" si="8" ref="M70:M133">IF(E70=0,0,(F70/E70)*100)</f>
        <v>12.059447066687143</v>
      </c>
      <c r="N70" s="10">
        <f aca="true" t="shared" si="9" ref="N70:N133">D70-H70</f>
        <v>11485.18179</v>
      </c>
      <c r="O70" s="10">
        <f aca="true" t="shared" si="10" ref="O70:O133">E70-H70</f>
        <v>1901.3097900000002</v>
      </c>
      <c r="P70" s="10">
        <f aca="true" t="shared" si="11" ref="P70:P133">IF(E70=0,0,(H70/E70)*100)</f>
        <v>18.430719022666644</v>
      </c>
    </row>
    <row r="71" spans="1:16" ht="12.75">
      <c r="A71" s="8" t="s">
        <v>32</v>
      </c>
      <c r="B71" s="9" t="s">
        <v>33</v>
      </c>
      <c r="C71" s="10">
        <v>20601.7</v>
      </c>
      <c r="D71" s="10">
        <v>20026.603</v>
      </c>
      <c r="E71" s="10">
        <v>65.8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65.8</v>
      </c>
      <c r="L71" s="10">
        <f t="shared" si="7"/>
        <v>20026.603</v>
      </c>
      <c r="M71" s="10">
        <f t="shared" si="8"/>
        <v>0</v>
      </c>
      <c r="N71" s="10">
        <f t="shared" si="9"/>
        <v>20026.603</v>
      </c>
      <c r="O71" s="10">
        <f t="shared" si="10"/>
        <v>65.8</v>
      </c>
      <c r="P71" s="10">
        <f t="shared" si="11"/>
        <v>0</v>
      </c>
    </row>
    <row r="72" spans="1:16" ht="12.75">
      <c r="A72" s="8" t="s">
        <v>34</v>
      </c>
      <c r="B72" s="9" t="s">
        <v>35</v>
      </c>
      <c r="C72" s="10">
        <v>2021.8</v>
      </c>
      <c r="D72" s="10">
        <v>2021.8</v>
      </c>
      <c r="E72" s="10">
        <v>290.621</v>
      </c>
      <c r="F72" s="10">
        <v>3.73728</v>
      </c>
      <c r="G72" s="10">
        <v>0</v>
      </c>
      <c r="H72" s="10">
        <v>6.07992</v>
      </c>
      <c r="I72" s="10">
        <v>0</v>
      </c>
      <c r="J72" s="10">
        <v>0</v>
      </c>
      <c r="K72" s="10">
        <f t="shared" si="6"/>
        <v>286.88372</v>
      </c>
      <c r="L72" s="10">
        <f t="shared" si="7"/>
        <v>2018.06272</v>
      </c>
      <c r="M72" s="10">
        <f t="shared" si="8"/>
        <v>1.2859635057342726</v>
      </c>
      <c r="N72" s="10">
        <f t="shared" si="9"/>
        <v>2015.72008</v>
      </c>
      <c r="O72" s="10">
        <f t="shared" si="10"/>
        <v>284.54107999999997</v>
      </c>
      <c r="P72" s="10">
        <f t="shared" si="11"/>
        <v>2.09204427759866</v>
      </c>
    </row>
    <row r="73" spans="1:16" ht="12.75">
      <c r="A73" s="8" t="s">
        <v>36</v>
      </c>
      <c r="B73" s="9" t="s">
        <v>37</v>
      </c>
      <c r="C73" s="10">
        <v>8174.1</v>
      </c>
      <c r="D73" s="10">
        <v>8226.883</v>
      </c>
      <c r="E73" s="10">
        <v>1276.858</v>
      </c>
      <c r="F73" s="10">
        <v>0</v>
      </c>
      <c r="G73" s="10">
        <v>0</v>
      </c>
      <c r="H73" s="10">
        <v>11.979700000000001</v>
      </c>
      <c r="I73" s="10">
        <v>0</v>
      </c>
      <c r="J73" s="10">
        <v>0</v>
      </c>
      <c r="K73" s="10">
        <f t="shared" si="6"/>
        <v>1276.858</v>
      </c>
      <c r="L73" s="10">
        <f t="shared" si="7"/>
        <v>8226.883</v>
      </c>
      <c r="M73" s="10">
        <f t="shared" si="8"/>
        <v>0</v>
      </c>
      <c r="N73" s="10">
        <f t="shared" si="9"/>
        <v>8214.9033</v>
      </c>
      <c r="O73" s="10">
        <f t="shared" si="10"/>
        <v>1264.8782999999999</v>
      </c>
      <c r="P73" s="10">
        <f t="shared" si="11"/>
        <v>0.9382170922686783</v>
      </c>
    </row>
    <row r="74" spans="1:16" ht="12.75">
      <c r="A74" s="8" t="s">
        <v>38</v>
      </c>
      <c r="B74" s="9" t="s">
        <v>39</v>
      </c>
      <c r="C74" s="10">
        <v>5859.3</v>
      </c>
      <c r="D74" s="10">
        <v>5809.3</v>
      </c>
      <c r="E74" s="10">
        <v>559.3</v>
      </c>
      <c r="F74" s="10">
        <v>0</v>
      </c>
      <c r="G74" s="10">
        <v>0</v>
      </c>
      <c r="H74" s="10">
        <v>0.060790000000000004</v>
      </c>
      <c r="I74" s="10">
        <v>0</v>
      </c>
      <c r="J74" s="10">
        <v>0</v>
      </c>
      <c r="K74" s="10">
        <f t="shared" si="6"/>
        <v>559.3</v>
      </c>
      <c r="L74" s="10">
        <f t="shared" si="7"/>
        <v>5809.3</v>
      </c>
      <c r="M74" s="10">
        <f t="shared" si="8"/>
        <v>0</v>
      </c>
      <c r="N74" s="10">
        <f t="shared" si="9"/>
        <v>5809.23921</v>
      </c>
      <c r="O74" s="10">
        <f t="shared" si="10"/>
        <v>559.23921</v>
      </c>
      <c r="P74" s="10">
        <f t="shared" si="11"/>
        <v>0.010868943322009656</v>
      </c>
    </row>
    <row r="75" spans="1:16" ht="12.75">
      <c r="A75" s="8" t="s">
        <v>76</v>
      </c>
      <c r="B75" s="9" t="s">
        <v>77</v>
      </c>
      <c r="C75" s="10">
        <v>120</v>
      </c>
      <c r="D75" s="10">
        <v>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120</v>
      </c>
      <c r="M75" s="10">
        <f t="shared" si="8"/>
        <v>0</v>
      </c>
      <c r="N75" s="10">
        <f t="shared" si="9"/>
        <v>120</v>
      </c>
      <c r="O75" s="10">
        <f t="shared" si="10"/>
        <v>0</v>
      </c>
      <c r="P75" s="10">
        <f t="shared" si="11"/>
        <v>0</v>
      </c>
    </row>
    <row r="76" spans="1:16" ht="25.5">
      <c r="A76" s="8" t="s">
        <v>40</v>
      </c>
      <c r="B76" s="9" t="s">
        <v>41</v>
      </c>
      <c r="C76" s="10">
        <v>49.9</v>
      </c>
      <c r="D76" s="10">
        <v>36.96</v>
      </c>
      <c r="E76" s="10">
        <v>5</v>
      </c>
      <c r="F76" s="10">
        <v>0</v>
      </c>
      <c r="G76" s="10">
        <v>0</v>
      </c>
      <c r="H76" s="10">
        <v>0.64503</v>
      </c>
      <c r="I76" s="10">
        <v>0</v>
      </c>
      <c r="J76" s="10">
        <v>0</v>
      </c>
      <c r="K76" s="10">
        <f t="shared" si="6"/>
        <v>5</v>
      </c>
      <c r="L76" s="10">
        <f t="shared" si="7"/>
        <v>36.96</v>
      </c>
      <c r="M76" s="10">
        <f t="shared" si="8"/>
        <v>0</v>
      </c>
      <c r="N76" s="10">
        <f t="shared" si="9"/>
        <v>36.31497</v>
      </c>
      <c r="O76" s="10">
        <f t="shared" si="10"/>
        <v>4.35497</v>
      </c>
      <c r="P76" s="10">
        <f t="shared" si="11"/>
        <v>12.9006</v>
      </c>
    </row>
    <row r="77" spans="1:16" ht="12.75">
      <c r="A77" s="8" t="s">
        <v>42</v>
      </c>
      <c r="B77" s="9" t="s">
        <v>43</v>
      </c>
      <c r="C77" s="10">
        <v>26.3</v>
      </c>
      <c r="D77" s="10">
        <v>39.3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39.3</v>
      </c>
      <c r="M77" s="10">
        <f t="shared" si="8"/>
        <v>0</v>
      </c>
      <c r="N77" s="10">
        <f t="shared" si="9"/>
        <v>39.3</v>
      </c>
      <c r="O77" s="10">
        <f t="shared" si="10"/>
        <v>0</v>
      </c>
      <c r="P77" s="10">
        <f t="shared" si="11"/>
        <v>0</v>
      </c>
    </row>
    <row r="78" spans="1:16" ht="63.75">
      <c r="A78" s="5" t="s">
        <v>78</v>
      </c>
      <c r="B78" s="6" t="s">
        <v>79</v>
      </c>
      <c r="C78" s="7">
        <v>410381.7</v>
      </c>
      <c r="D78" s="7">
        <v>418807.2202500001</v>
      </c>
      <c r="E78" s="7">
        <v>44694.73900000001</v>
      </c>
      <c r="F78" s="7">
        <v>10924.84821</v>
      </c>
      <c r="G78" s="7">
        <v>0</v>
      </c>
      <c r="H78" s="7">
        <v>10968.85351</v>
      </c>
      <c r="I78" s="7">
        <v>156.4769</v>
      </c>
      <c r="J78" s="7">
        <v>306.4861</v>
      </c>
      <c r="K78" s="7">
        <f t="shared" si="6"/>
        <v>33769.890790000005</v>
      </c>
      <c r="L78" s="7">
        <f t="shared" si="7"/>
        <v>407882.37204000005</v>
      </c>
      <c r="M78" s="7">
        <f t="shared" si="8"/>
        <v>24.443253175726117</v>
      </c>
      <c r="N78" s="7">
        <f t="shared" si="9"/>
        <v>407838.3667400001</v>
      </c>
      <c r="O78" s="7">
        <f t="shared" si="10"/>
        <v>33725.88549000001</v>
      </c>
      <c r="P78" s="7">
        <f t="shared" si="11"/>
        <v>24.541710625046942</v>
      </c>
    </row>
    <row r="79" spans="1:16" ht="12.75">
      <c r="A79" s="8" t="s">
        <v>22</v>
      </c>
      <c r="B79" s="9" t="s">
        <v>23</v>
      </c>
      <c r="C79" s="10">
        <v>264860.8</v>
      </c>
      <c r="D79" s="10">
        <v>267443.585</v>
      </c>
      <c r="E79" s="10">
        <v>32255.818</v>
      </c>
      <c r="F79" s="10">
        <v>8490.991539999999</v>
      </c>
      <c r="G79" s="10">
        <v>0</v>
      </c>
      <c r="H79" s="10">
        <v>8362.47005</v>
      </c>
      <c r="I79" s="10">
        <v>128.52149</v>
      </c>
      <c r="J79" s="10">
        <v>131.63863</v>
      </c>
      <c r="K79" s="10">
        <f t="shared" si="6"/>
        <v>23764.82646</v>
      </c>
      <c r="L79" s="10">
        <f t="shared" si="7"/>
        <v>258952.59346000003</v>
      </c>
      <c r="M79" s="10">
        <f t="shared" si="8"/>
        <v>26.323907023532932</v>
      </c>
      <c r="N79" s="10">
        <f t="shared" si="9"/>
        <v>259081.11495000002</v>
      </c>
      <c r="O79" s="10">
        <f t="shared" si="10"/>
        <v>23893.34795</v>
      </c>
      <c r="P79" s="10">
        <f t="shared" si="11"/>
        <v>25.92546265607029</v>
      </c>
    </row>
    <row r="80" spans="1:16" ht="12.75">
      <c r="A80" s="8" t="s">
        <v>24</v>
      </c>
      <c r="B80" s="9" t="s">
        <v>25</v>
      </c>
      <c r="C80" s="10">
        <v>58269.6</v>
      </c>
      <c r="D80" s="10">
        <v>58835.619</v>
      </c>
      <c r="E80" s="10">
        <v>7096.328</v>
      </c>
      <c r="F80" s="10">
        <v>1831.04807</v>
      </c>
      <c r="G80" s="10">
        <v>0</v>
      </c>
      <c r="H80" s="10">
        <v>1810.74793</v>
      </c>
      <c r="I80" s="10">
        <v>20.30014</v>
      </c>
      <c r="J80" s="10">
        <v>20.98614</v>
      </c>
      <c r="K80" s="10">
        <f t="shared" si="6"/>
        <v>5265.279930000001</v>
      </c>
      <c r="L80" s="10">
        <f t="shared" si="7"/>
        <v>57004.57093</v>
      </c>
      <c r="M80" s="10">
        <f t="shared" si="8"/>
        <v>25.802754184981303</v>
      </c>
      <c r="N80" s="10">
        <f t="shared" si="9"/>
        <v>57024.87107</v>
      </c>
      <c r="O80" s="10">
        <f t="shared" si="10"/>
        <v>5285.58007</v>
      </c>
      <c r="P80" s="10">
        <f t="shared" si="11"/>
        <v>25.51668877199588</v>
      </c>
    </row>
    <row r="81" spans="1:16" ht="12.75">
      <c r="A81" s="8" t="s">
        <v>26</v>
      </c>
      <c r="B81" s="9" t="s">
        <v>27</v>
      </c>
      <c r="C81" s="10">
        <v>2798.4</v>
      </c>
      <c r="D81" s="10">
        <v>5580.994650000001</v>
      </c>
      <c r="E81" s="10">
        <v>528.913</v>
      </c>
      <c r="F81" s="10">
        <v>113.547</v>
      </c>
      <c r="G81" s="10">
        <v>0</v>
      </c>
      <c r="H81" s="10">
        <v>220.99954000000002</v>
      </c>
      <c r="I81" s="10">
        <v>0</v>
      </c>
      <c r="J81" s="10">
        <v>43.073</v>
      </c>
      <c r="K81" s="10">
        <f t="shared" si="6"/>
        <v>415.366</v>
      </c>
      <c r="L81" s="10">
        <f t="shared" si="7"/>
        <v>5467.447650000001</v>
      </c>
      <c r="M81" s="10">
        <f t="shared" si="8"/>
        <v>21.467991900369245</v>
      </c>
      <c r="N81" s="10">
        <f t="shared" si="9"/>
        <v>5359.995110000001</v>
      </c>
      <c r="O81" s="10">
        <f t="shared" si="10"/>
        <v>307.91346</v>
      </c>
      <c r="P81" s="10">
        <f t="shared" si="11"/>
        <v>41.78372246475319</v>
      </c>
    </row>
    <row r="82" spans="1:16" ht="12.75">
      <c r="A82" s="8" t="s">
        <v>72</v>
      </c>
      <c r="B82" s="9" t="s">
        <v>73</v>
      </c>
      <c r="C82" s="10">
        <v>178.9</v>
      </c>
      <c r="D82" s="10">
        <v>175.966</v>
      </c>
      <c r="E82" s="10">
        <v>0</v>
      </c>
      <c r="F82" s="10">
        <v>1.2</v>
      </c>
      <c r="G82" s="10">
        <v>0</v>
      </c>
      <c r="H82" s="10">
        <v>1.2</v>
      </c>
      <c r="I82" s="10">
        <v>0</v>
      </c>
      <c r="J82" s="10">
        <v>0.45</v>
      </c>
      <c r="K82" s="10">
        <f t="shared" si="6"/>
        <v>-1.2</v>
      </c>
      <c r="L82" s="10">
        <f t="shared" si="7"/>
        <v>174.76600000000002</v>
      </c>
      <c r="M82" s="10">
        <f t="shared" si="8"/>
        <v>0</v>
      </c>
      <c r="N82" s="10">
        <f t="shared" si="9"/>
        <v>174.76600000000002</v>
      </c>
      <c r="O82" s="10">
        <f t="shared" si="10"/>
        <v>-1.2</v>
      </c>
      <c r="P82" s="10">
        <f t="shared" si="11"/>
        <v>0</v>
      </c>
    </row>
    <row r="83" spans="1:16" ht="12.75">
      <c r="A83" s="8" t="s">
        <v>74</v>
      </c>
      <c r="B83" s="9" t="s">
        <v>75</v>
      </c>
      <c r="C83" s="10">
        <v>29854.5</v>
      </c>
      <c r="D83" s="10">
        <v>30377.07</v>
      </c>
      <c r="E83" s="10">
        <v>3253.663</v>
      </c>
      <c r="F83" s="10">
        <v>0</v>
      </c>
      <c r="G83" s="10">
        <v>0</v>
      </c>
      <c r="H83" s="10">
        <v>45.612</v>
      </c>
      <c r="I83" s="10">
        <v>0</v>
      </c>
      <c r="J83" s="10">
        <v>0</v>
      </c>
      <c r="K83" s="10">
        <f t="shared" si="6"/>
        <v>3253.663</v>
      </c>
      <c r="L83" s="10">
        <f t="shared" si="7"/>
        <v>30377.07</v>
      </c>
      <c r="M83" s="10">
        <f t="shared" si="8"/>
        <v>0</v>
      </c>
      <c r="N83" s="10">
        <f t="shared" si="9"/>
        <v>30331.458</v>
      </c>
      <c r="O83" s="10">
        <f t="shared" si="10"/>
        <v>3208.051</v>
      </c>
      <c r="P83" s="10">
        <f t="shared" si="11"/>
        <v>1.4018661428672852</v>
      </c>
    </row>
    <row r="84" spans="1:16" ht="12.75">
      <c r="A84" s="8" t="s">
        <v>28</v>
      </c>
      <c r="B84" s="9" t="s">
        <v>29</v>
      </c>
      <c r="C84" s="10">
        <v>9749.5</v>
      </c>
      <c r="D84" s="10">
        <v>11836.7096</v>
      </c>
      <c r="E84" s="10">
        <v>1154.167</v>
      </c>
      <c r="F84" s="10">
        <v>484.02161</v>
      </c>
      <c r="G84" s="10">
        <v>0</v>
      </c>
      <c r="H84" s="10">
        <v>516.78281</v>
      </c>
      <c r="I84" s="10">
        <v>0</v>
      </c>
      <c r="J84" s="10">
        <v>110.33833</v>
      </c>
      <c r="K84" s="10">
        <f t="shared" si="6"/>
        <v>670.1453899999999</v>
      </c>
      <c r="L84" s="10">
        <f t="shared" si="7"/>
        <v>11352.68799</v>
      </c>
      <c r="M84" s="10">
        <f t="shared" si="8"/>
        <v>41.936878285378114</v>
      </c>
      <c r="N84" s="10">
        <f t="shared" si="9"/>
        <v>11319.92679</v>
      </c>
      <c r="O84" s="10">
        <f t="shared" si="10"/>
        <v>637.3841899999999</v>
      </c>
      <c r="P84" s="10">
        <f t="shared" si="11"/>
        <v>44.775392989056186</v>
      </c>
    </row>
    <row r="85" spans="1:16" ht="12.75">
      <c r="A85" s="8" t="s">
        <v>30</v>
      </c>
      <c r="B85" s="9" t="s">
        <v>31</v>
      </c>
      <c r="C85" s="10">
        <v>6.8</v>
      </c>
      <c r="D85" s="10">
        <v>50.118</v>
      </c>
      <c r="E85" s="10">
        <v>9.1</v>
      </c>
      <c r="F85" s="10">
        <v>1.4066400000000001</v>
      </c>
      <c r="G85" s="10">
        <v>0</v>
      </c>
      <c r="H85" s="10">
        <v>1.4066400000000001</v>
      </c>
      <c r="I85" s="10">
        <v>0</v>
      </c>
      <c r="J85" s="10">
        <v>0</v>
      </c>
      <c r="K85" s="10">
        <f t="shared" si="6"/>
        <v>7.693359999999999</v>
      </c>
      <c r="L85" s="10">
        <f t="shared" si="7"/>
        <v>48.71136</v>
      </c>
      <c r="M85" s="10">
        <f t="shared" si="8"/>
        <v>15.457582417582419</v>
      </c>
      <c r="N85" s="10">
        <f t="shared" si="9"/>
        <v>48.71136</v>
      </c>
      <c r="O85" s="10">
        <f t="shared" si="10"/>
        <v>7.693359999999999</v>
      </c>
      <c r="P85" s="10">
        <f t="shared" si="11"/>
        <v>15.457582417582419</v>
      </c>
    </row>
    <row r="86" spans="1:16" ht="12.75">
      <c r="A86" s="8" t="s">
        <v>32</v>
      </c>
      <c r="B86" s="9" t="s">
        <v>33</v>
      </c>
      <c r="C86" s="10">
        <v>36308.8</v>
      </c>
      <c r="D86" s="10">
        <v>35737.781</v>
      </c>
      <c r="E86" s="10">
        <v>4.4</v>
      </c>
      <c r="F86" s="10">
        <v>0</v>
      </c>
      <c r="G86" s="10">
        <v>0</v>
      </c>
      <c r="H86" s="10">
        <v>0</v>
      </c>
      <c r="I86" s="10">
        <v>0.35142</v>
      </c>
      <c r="J86" s="10">
        <v>0</v>
      </c>
      <c r="K86" s="10">
        <f t="shared" si="6"/>
        <v>4.4</v>
      </c>
      <c r="L86" s="10">
        <f t="shared" si="7"/>
        <v>35737.781</v>
      </c>
      <c r="M86" s="10">
        <f t="shared" si="8"/>
        <v>0</v>
      </c>
      <c r="N86" s="10">
        <f t="shared" si="9"/>
        <v>35737.781</v>
      </c>
      <c r="O86" s="10">
        <f t="shared" si="10"/>
        <v>4.4</v>
      </c>
      <c r="P86" s="10">
        <f t="shared" si="11"/>
        <v>0</v>
      </c>
    </row>
    <row r="87" spans="1:16" ht="12.75">
      <c r="A87" s="8" t="s">
        <v>34</v>
      </c>
      <c r="B87" s="9" t="s">
        <v>35</v>
      </c>
      <c r="C87" s="10">
        <v>1164.2</v>
      </c>
      <c r="D87" s="10">
        <v>1220.2</v>
      </c>
      <c r="E87" s="10">
        <v>99.4</v>
      </c>
      <c r="F87" s="10">
        <v>1.04424</v>
      </c>
      <c r="G87" s="10">
        <v>0</v>
      </c>
      <c r="H87" s="10">
        <v>6.02735</v>
      </c>
      <c r="I87" s="10">
        <v>0.08889</v>
      </c>
      <c r="J87" s="10">
        <v>0</v>
      </c>
      <c r="K87" s="10">
        <f t="shared" si="6"/>
        <v>98.35576</v>
      </c>
      <c r="L87" s="10">
        <f t="shared" si="7"/>
        <v>1219.15576</v>
      </c>
      <c r="M87" s="10">
        <f t="shared" si="8"/>
        <v>1.050543259557344</v>
      </c>
      <c r="N87" s="10">
        <f t="shared" si="9"/>
        <v>1214.17265</v>
      </c>
      <c r="O87" s="10">
        <f t="shared" si="10"/>
        <v>93.37265000000001</v>
      </c>
      <c r="P87" s="10">
        <f t="shared" si="11"/>
        <v>6.0637323943661965</v>
      </c>
    </row>
    <row r="88" spans="1:16" ht="12.75">
      <c r="A88" s="8" t="s">
        <v>36</v>
      </c>
      <c r="B88" s="9" t="s">
        <v>37</v>
      </c>
      <c r="C88" s="10">
        <v>3136.5</v>
      </c>
      <c r="D88" s="10">
        <v>3461.6</v>
      </c>
      <c r="E88" s="10">
        <v>287.15</v>
      </c>
      <c r="F88" s="10">
        <v>1.58911</v>
      </c>
      <c r="G88" s="10">
        <v>0</v>
      </c>
      <c r="H88" s="10">
        <v>3.60719</v>
      </c>
      <c r="I88" s="10">
        <v>7.211180000000001</v>
      </c>
      <c r="J88" s="10">
        <v>0</v>
      </c>
      <c r="K88" s="10">
        <f t="shared" si="6"/>
        <v>285.56089</v>
      </c>
      <c r="L88" s="10">
        <f t="shared" si="7"/>
        <v>3460.01089</v>
      </c>
      <c r="M88" s="10">
        <f t="shared" si="8"/>
        <v>0.5534076266759533</v>
      </c>
      <c r="N88" s="10">
        <f t="shared" si="9"/>
        <v>3457.9928099999997</v>
      </c>
      <c r="O88" s="10">
        <f t="shared" si="10"/>
        <v>283.54281</v>
      </c>
      <c r="P88" s="10">
        <f t="shared" si="11"/>
        <v>1.2562040745255094</v>
      </c>
    </row>
    <row r="89" spans="1:16" ht="12.75">
      <c r="A89" s="8" t="s">
        <v>38</v>
      </c>
      <c r="B89" s="9" t="s">
        <v>39</v>
      </c>
      <c r="C89" s="10">
        <v>3615.9</v>
      </c>
      <c r="D89" s="10">
        <v>3649.687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</v>
      </c>
      <c r="L89" s="10">
        <f t="shared" si="7"/>
        <v>3649.687</v>
      </c>
      <c r="M89" s="10">
        <f t="shared" si="8"/>
        <v>0</v>
      </c>
      <c r="N89" s="10">
        <f t="shared" si="9"/>
        <v>3649.687</v>
      </c>
      <c r="O89" s="10">
        <f t="shared" si="10"/>
        <v>1</v>
      </c>
      <c r="P89" s="10">
        <f t="shared" si="11"/>
        <v>0</v>
      </c>
    </row>
    <row r="90" spans="1:16" ht="12.75">
      <c r="A90" s="8" t="s">
        <v>76</v>
      </c>
      <c r="B90" s="9" t="s">
        <v>77</v>
      </c>
      <c r="C90" s="10">
        <v>353.9</v>
      </c>
      <c r="D90" s="10">
        <v>353.9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353.9</v>
      </c>
      <c r="M90" s="10">
        <f t="shared" si="8"/>
        <v>0</v>
      </c>
      <c r="N90" s="10">
        <f t="shared" si="9"/>
        <v>353.9</v>
      </c>
      <c r="O90" s="10">
        <f t="shared" si="10"/>
        <v>0</v>
      </c>
      <c r="P90" s="10">
        <f t="shared" si="11"/>
        <v>0</v>
      </c>
    </row>
    <row r="91" spans="1:16" ht="25.5">
      <c r="A91" s="8" t="s">
        <v>40</v>
      </c>
      <c r="B91" s="9" t="s">
        <v>41</v>
      </c>
      <c r="C91" s="10">
        <v>53.8</v>
      </c>
      <c r="D91" s="10">
        <v>53.89</v>
      </c>
      <c r="E91" s="10">
        <v>1.3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1.3</v>
      </c>
      <c r="L91" s="10">
        <f t="shared" si="7"/>
        <v>53.89</v>
      </c>
      <c r="M91" s="10">
        <f t="shared" si="8"/>
        <v>0</v>
      </c>
      <c r="N91" s="10">
        <f t="shared" si="9"/>
        <v>53.89</v>
      </c>
      <c r="O91" s="10">
        <f t="shared" si="10"/>
        <v>1.3</v>
      </c>
      <c r="P91" s="10">
        <f t="shared" si="11"/>
        <v>0</v>
      </c>
    </row>
    <row r="92" spans="1:16" ht="12.75">
      <c r="A92" s="8" t="s">
        <v>64</v>
      </c>
      <c r="B92" s="9" t="s">
        <v>65</v>
      </c>
      <c r="C92" s="10">
        <v>17.75</v>
      </c>
      <c r="D92" s="10">
        <v>17.75</v>
      </c>
      <c r="E92" s="10">
        <v>3.5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3.5</v>
      </c>
      <c r="L92" s="10">
        <f t="shared" si="7"/>
        <v>17.75</v>
      </c>
      <c r="M92" s="10">
        <f t="shared" si="8"/>
        <v>0</v>
      </c>
      <c r="N92" s="10">
        <f t="shared" si="9"/>
        <v>17.75</v>
      </c>
      <c r="O92" s="10">
        <f t="shared" si="10"/>
        <v>3.5</v>
      </c>
      <c r="P92" s="10">
        <f t="shared" si="11"/>
        <v>0</v>
      </c>
    </row>
    <row r="93" spans="1:16" ht="12.75">
      <c r="A93" s="8" t="s">
        <v>42</v>
      </c>
      <c r="B93" s="9" t="s">
        <v>43</v>
      </c>
      <c r="C93" s="10">
        <v>12.35</v>
      </c>
      <c r="D93" s="10">
        <v>12.35</v>
      </c>
      <c r="E93" s="10">
        <v>0</v>
      </c>
      <c r="F93" s="10">
        <v>0</v>
      </c>
      <c r="G93" s="10">
        <v>0</v>
      </c>
      <c r="H93" s="10">
        <v>0</v>
      </c>
      <c r="I93" s="10">
        <v>0.00378</v>
      </c>
      <c r="J93" s="10">
        <v>0</v>
      </c>
      <c r="K93" s="10">
        <f t="shared" si="6"/>
        <v>0</v>
      </c>
      <c r="L93" s="10">
        <f t="shared" si="7"/>
        <v>12.35</v>
      </c>
      <c r="M93" s="10">
        <f t="shared" si="8"/>
        <v>0</v>
      </c>
      <c r="N93" s="10">
        <f t="shared" si="9"/>
        <v>12.35</v>
      </c>
      <c r="O93" s="10">
        <f t="shared" si="10"/>
        <v>0</v>
      </c>
      <c r="P93" s="10">
        <f t="shared" si="11"/>
        <v>0</v>
      </c>
    </row>
    <row r="94" spans="1:16" ht="25.5">
      <c r="A94" s="5" t="s">
        <v>80</v>
      </c>
      <c r="B94" s="6" t="s">
        <v>81</v>
      </c>
      <c r="C94" s="7">
        <v>3007.6</v>
      </c>
      <c r="D94" s="7">
        <v>3021.7740000000003</v>
      </c>
      <c r="E94" s="7">
        <v>403.4</v>
      </c>
      <c r="F94" s="7">
        <v>97.21893</v>
      </c>
      <c r="G94" s="7">
        <v>0</v>
      </c>
      <c r="H94" s="7">
        <v>97.23175</v>
      </c>
      <c r="I94" s="7">
        <v>0</v>
      </c>
      <c r="J94" s="7">
        <v>6.0451</v>
      </c>
      <c r="K94" s="7">
        <f t="shared" si="6"/>
        <v>306.18107</v>
      </c>
      <c r="L94" s="7">
        <f t="shared" si="7"/>
        <v>2924.5550700000003</v>
      </c>
      <c r="M94" s="7">
        <f t="shared" si="8"/>
        <v>24.09988349033218</v>
      </c>
      <c r="N94" s="7">
        <f t="shared" si="9"/>
        <v>2924.5422500000004</v>
      </c>
      <c r="O94" s="7">
        <f t="shared" si="10"/>
        <v>306.16824999999994</v>
      </c>
      <c r="P94" s="7">
        <f t="shared" si="11"/>
        <v>24.10306147744175</v>
      </c>
    </row>
    <row r="95" spans="1:16" ht="12.75">
      <c r="A95" s="8" t="s">
        <v>22</v>
      </c>
      <c r="B95" s="9" t="s">
        <v>23</v>
      </c>
      <c r="C95" s="10">
        <v>2083.4</v>
      </c>
      <c r="D95" s="10">
        <v>2083.4</v>
      </c>
      <c r="E95" s="10">
        <v>329.1</v>
      </c>
      <c r="F95" s="10">
        <v>79.99418</v>
      </c>
      <c r="G95" s="10">
        <v>0</v>
      </c>
      <c r="H95" s="10">
        <v>79.99418</v>
      </c>
      <c r="I95" s="10">
        <v>0</v>
      </c>
      <c r="J95" s="10">
        <v>4.955</v>
      </c>
      <c r="K95" s="10">
        <f t="shared" si="6"/>
        <v>249.10582000000002</v>
      </c>
      <c r="L95" s="10">
        <f t="shared" si="7"/>
        <v>2003.4058200000002</v>
      </c>
      <c r="M95" s="10">
        <f t="shared" si="8"/>
        <v>24.30695229413552</v>
      </c>
      <c r="N95" s="10">
        <f t="shared" si="9"/>
        <v>2003.4058200000002</v>
      </c>
      <c r="O95" s="10">
        <f t="shared" si="10"/>
        <v>249.10582000000002</v>
      </c>
      <c r="P95" s="10">
        <f t="shared" si="11"/>
        <v>24.30695229413552</v>
      </c>
    </row>
    <row r="96" spans="1:16" ht="12.75">
      <c r="A96" s="8" t="s">
        <v>24</v>
      </c>
      <c r="B96" s="9" t="s">
        <v>25</v>
      </c>
      <c r="C96" s="10">
        <v>458.4</v>
      </c>
      <c r="D96" s="10">
        <v>458.4</v>
      </c>
      <c r="E96" s="10">
        <v>72.3</v>
      </c>
      <c r="F96" s="10">
        <v>17.22475</v>
      </c>
      <c r="G96" s="10">
        <v>0</v>
      </c>
      <c r="H96" s="10">
        <v>17.22475</v>
      </c>
      <c r="I96" s="10">
        <v>0</v>
      </c>
      <c r="J96" s="10">
        <v>1.0900999999999998</v>
      </c>
      <c r="K96" s="10">
        <f t="shared" si="6"/>
        <v>55.07525</v>
      </c>
      <c r="L96" s="10">
        <f t="shared" si="7"/>
        <v>441.17525</v>
      </c>
      <c r="M96" s="10">
        <f t="shared" si="8"/>
        <v>23.823997233748273</v>
      </c>
      <c r="N96" s="10">
        <f t="shared" si="9"/>
        <v>441.17525</v>
      </c>
      <c r="O96" s="10">
        <f t="shared" si="10"/>
        <v>55.07525</v>
      </c>
      <c r="P96" s="10">
        <f t="shared" si="11"/>
        <v>23.823997233748273</v>
      </c>
    </row>
    <row r="97" spans="1:16" ht="12.75">
      <c r="A97" s="8" t="s">
        <v>26</v>
      </c>
      <c r="B97" s="9" t="s">
        <v>27</v>
      </c>
      <c r="C97" s="10">
        <v>21</v>
      </c>
      <c r="D97" s="10">
        <v>21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21</v>
      </c>
      <c r="M97" s="10">
        <f t="shared" si="8"/>
        <v>0</v>
      </c>
      <c r="N97" s="10">
        <f t="shared" si="9"/>
        <v>21</v>
      </c>
      <c r="O97" s="10">
        <f t="shared" si="10"/>
        <v>0</v>
      </c>
      <c r="P97" s="10">
        <f t="shared" si="11"/>
        <v>0</v>
      </c>
    </row>
    <row r="98" spans="1:16" ht="12.75">
      <c r="A98" s="8" t="s">
        <v>72</v>
      </c>
      <c r="B98" s="9" t="s">
        <v>73</v>
      </c>
      <c r="C98" s="10">
        <v>1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0</v>
      </c>
      <c r="P98" s="10">
        <f t="shared" si="11"/>
        <v>0</v>
      </c>
    </row>
    <row r="99" spans="1:16" ht="12.75">
      <c r="A99" s="8" t="s">
        <v>28</v>
      </c>
      <c r="B99" s="9" t="s">
        <v>29</v>
      </c>
      <c r="C99" s="10">
        <v>133.5</v>
      </c>
      <c r="D99" s="10">
        <v>131.9</v>
      </c>
      <c r="E99" s="10">
        <v>0.8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0.8</v>
      </c>
      <c r="L99" s="10">
        <f t="shared" si="7"/>
        <v>131.9</v>
      </c>
      <c r="M99" s="10">
        <f t="shared" si="8"/>
        <v>0</v>
      </c>
      <c r="N99" s="10">
        <f t="shared" si="9"/>
        <v>131.9</v>
      </c>
      <c r="O99" s="10">
        <f t="shared" si="10"/>
        <v>0.8</v>
      </c>
      <c r="P99" s="10">
        <f t="shared" si="11"/>
        <v>0</v>
      </c>
    </row>
    <row r="100" spans="1:16" ht="12.75">
      <c r="A100" s="8" t="s">
        <v>34</v>
      </c>
      <c r="B100" s="9" t="s">
        <v>35</v>
      </c>
      <c r="C100" s="10">
        <v>3</v>
      </c>
      <c r="D100" s="10">
        <v>3</v>
      </c>
      <c r="E100" s="10">
        <v>0.2</v>
      </c>
      <c r="F100" s="10">
        <v>0</v>
      </c>
      <c r="G100" s="10">
        <v>0</v>
      </c>
      <c r="H100" s="10">
        <v>0.01282</v>
      </c>
      <c r="I100" s="10">
        <v>0</v>
      </c>
      <c r="J100" s="10">
        <v>0</v>
      </c>
      <c r="K100" s="10">
        <f t="shared" si="6"/>
        <v>0.2</v>
      </c>
      <c r="L100" s="10">
        <f t="shared" si="7"/>
        <v>3</v>
      </c>
      <c r="M100" s="10">
        <f t="shared" si="8"/>
        <v>0</v>
      </c>
      <c r="N100" s="10">
        <f t="shared" si="9"/>
        <v>2.98718</v>
      </c>
      <c r="O100" s="10">
        <f t="shared" si="10"/>
        <v>0.18718</v>
      </c>
      <c r="P100" s="10">
        <f t="shared" si="11"/>
        <v>6.409999999999999</v>
      </c>
    </row>
    <row r="101" spans="1:16" ht="12.75">
      <c r="A101" s="8" t="s">
        <v>36</v>
      </c>
      <c r="B101" s="9" t="s">
        <v>37</v>
      </c>
      <c r="C101" s="10">
        <v>14.7</v>
      </c>
      <c r="D101" s="10">
        <v>14.7</v>
      </c>
      <c r="E101" s="10">
        <v>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</v>
      </c>
      <c r="L101" s="10">
        <f t="shared" si="7"/>
        <v>14.7</v>
      </c>
      <c r="M101" s="10">
        <f t="shared" si="8"/>
        <v>0</v>
      </c>
      <c r="N101" s="10">
        <f t="shared" si="9"/>
        <v>14.7</v>
      </c>
      <c r="O101" s="10">
        <f t="shared" si="10"/>
        <v>1</v>
      </c>
      <c r="P101" s="10">
        <f t="shared" si="11"/>
        <v>0</v>
      </c>
    </row>
    <row r="102" spans="1:16" ht="12.75">
      <c r="A102" s="8" t="s">
        <v>38</v>
      </c>
      <c r="B102" s="9" t="s">
        <v>39</v>
      </c>
      <c r="C102" s="10">
        <v>291.2</v>
      </c>
      <c r="D102" s="10">
        <v>305.374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305.374</v>
      </c>
      <c r="M102" s="10">
        <f t="shared" si="8"/>
        <v>0</v>
      </c>
      <c r="N102" s="10">
        <f t="shared" si="9"/>
        <v>305.374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40</v>
      </c>
      <c r="B103" s="9" t="s">
        <v>41</v>
      </c>
      <c r="C103" s="10">
        <v>1.1</v>
      </c>
      <c r="D103" s="10">
        <v>1.1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1.1</v>
      </c>
      <c r="M103" s="10">
        <f t="shared" si="8"/>
        <v>0</v>
      </c>
      <c r="N103" s="10">
        <f t="shared" si="9"/>
        <v>1.1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64</v>
      </c>
      <c r="B104" s="9" t="s">
        <v>65</v>
      </c>
      <c r="C104" s="10">
        <v>0.3</v>
      </c>
      <c r="D104" s="10">
        <v>0.3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0.3</v>
      </c>
      <c r="M104" s="10">
        <f t="shared" si="8"/>
        <v>0</v>
      </c>
      <c r="N104" s="10">
        <f t="shared" si="9"/>
        <v>0.3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42</v>
      </c>
      <c r="B105" s="9" t="s">
        <v>43</v>
      </c>
      <c r="C105" s="10">
        <v>0</v>
      </c>
      <c r="D105" s="10">
        <v>1.6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1.6</v>
      </c>
      <c r="M105" s="10">
        <f t="shared" si="8"/>
        <v>0</v>
      </c>
      <c r="N105" s="10">
        <f t="shared" si="9"/>
        <v>1.6</v>
      </c>
      <c r="O105" s="10">
        <f t="shared" si="10"/>
        <v>0</v>
      </c>
      <c r="P105" s="10">
        <f t="shared" si="11"/>
        <v>0</v>
      </c>
    </row>
    <row r="106" spans="1:16" ht="38.25">
      <c r="A106" s="5" t="s">
        <v>82</v>
      </c>
      <c r="B106" s="6" t="s">
        <v>83</v>
      </c>
      <c r="C106" s="7">
        <v>17661.2</v>
      </c>
      <c r="D106" s="7">
        <v>19313.18</v>
      </c>
      <c r="E106" s="7">
        <v>2096.7</v>
      </c>
      <c r="F106" s="7">
        <v>472.15871000000004</v>
      </c>
      <c r="G106" s="7">
        <v>0</v>
      </c>
      <c r="H106" s="7">
        <v>472.13014000000004</v>
      </c>
      <c r="I106" s="7">
        <v>0.02857</v>
      </c>
      <c r="J106" s="7">
        <v>4.9572</v>
      </c>
      <c r="K106" s="7">
        <f t="shared" si="6"/>
        <v>1624.5412899999997</v>
      </c>
      <c r="L106" s="7">
        <f t="shared" si="7"/>
        <v>18841.02129</v>
      </c>
      <c r="M106" s="7">
        <f t="shared" si="8"/>
        <v>22.519135307864744</v>
      </c>
      <c r="N106" s="7">
        <f t="shared" si="9"/>
        <v>18841.04986</v>
      </c>
      <c r="O106" s="7">
        <f t="shared" si="10"/>
        <v>1624.5698599999998</v>
      </c>
      <c r="P106" s="7">
        <f t="shared" si="11"/>
        <v>22.51777269041828</v>
      </c>
    </row>
    <row r="107" spans="1:16" ht="12.75">
      <c r="A107" s="8" t="s">
        <v>22</v>
      </c>
      <c r="B107" s="9" t="s">
        <v>23</v>
      </c>
      <c r="C107" s="10">
        <v>10783.8</v>
      </c>
      <c r="D107" s="10">
        <v>11884.733</v>
      </c>
      <c r="E107" s="10">
        <v>1609.6</v>
      </c>
      <c r="F107" s="10">
        <v>386.33363</v>
      </c>
      <c r="G107" s="10">
        <v>0</v>
      </c>
      <c r="H107" s="10">
        <v>386.33363</v>
      </c>
      <c r="I107" s="10">
        <v>0</v>
      </c>
      <c r="J107" s="10">
        <v>0</v>
      </c>
      <c r="K107" s="10">
        <f t="shared" si="6"/>
        <v>1223.2663699999998</v>
      </c>
      <c r="L107" s="10">
        <f t="shared" si="7"/>
        <v>11498.399370000001</v>
      </c>
      <c r="M107" s="10">
        <f t="shared" si="8"/>
        <v>24.001840830019884</v>
      </c>
      <c r="N107" s="10">
        <f t="shared" si="9"/>
        <v>11498.399370000001</v>
      </c>
      <c r="O107" s="10">
        <f t="shared" si="10"/>
        <v>1223.2663699999998</v>
      </c>
      <c r="P107" s="10">
        <f t="shared" si="11"/>
        <v>24.001840830019884</v>
      </c>
    </row>
    <row r="108" spans="1:16" ht="12.75">
      <c r="A108" s="8" t="s">
        <v>24</v>
      </c>
      <c r="B108" s="9" t="s">
        <v>25</v>
      </c>
      <c r="C108" s="10">
        <v>2372.4</v>
      </c>
      <c r="D108" s="10">
        <v>2614.606</v>
      </c>
      <c r="E108" s="10">
        <v>354</v>
      </c>
      <c r="F108" s="10">
        <v>85.82508</v>
      </c>
      <c r="G108" s="10">
        <v>0</v>
      </c>
      <c r="H108" s="10">
        <v>85.82508</v>
      </c>
      <c r="I108" s="10">
        <v>0</v>
      </c>
      <c r="J108" s="10">
        <v>0</v>
      </c>
      <c r="K108" s="10">
        <f t="shared" si="6"/>
        <v>268.17492</v>
      </c>
      <c r="L108" s="10">
        <f t="shared" si="7"/>
        <v>2528.78092</v>
      </c>
      <c r="M108" s="10">
        <f t="shared" si="8"/>
        <v>24.244372881355932</v>
      </c>
      <c r="N108" s="10">
        <f t="shared" si="9"/>
        <v>2528.78092</v>
      </c>
      <c r="O108" s="10">
        <f t="shared" si="10"/>
        <v>268.17492</v>
      </c>
      <c r="P108" s="10">
        <f t="shared" si="11"/>
        <v>24.244372881355932</v>
      </c>
    </row>
    <row r="109" spans="1:16" ht="12.75">
      <c r="A109" s="8" t="s">
        <v>26</v>
      </c>
      <c r="B109" s="9" t="s">
        <v>27</v>
      </c>
      <c r="C109" s="10">
        <v>898.1</v>
      </c>
      <c r="D109" s="10">
        <v>1004.4</v>
      </c>
      <c r="E109" s="10">
        <v>61.8</v>
      </c>
      <c r="F109" s="10">
        <v>0</v>
      </c>
      <c r="G109" s="10">
        <v>0</v>
      </c>
      <c r="H109" s="10">
        <v>0</v>
      </c>
      <c r="I109" s="10">
        <v>0</v>
      </c>
      <c r="J109" s="10">
        <v>4.9572</v>
      </c>
      <c r="K109" s="10">
        <f t="shared" si="6"/>
        <v>61.8</v>
      </c>
      <c r="L109" s="10">
        <f t="shared" si="7"/>
        <v>1004.4</v>
      </c>
      <c r="M109" s="10">
        <f t="shared" si="8"/>
        <v>0</v>
      </c>
      <c r="N109" s="10">
        <f t="shared" si="9"/>
        <v>1004.4</v>
      </c>
      <c r="O109" s="10">
        <f t="shared" si="10"/>
        <v>61.8</v>
      </c>
      <c r="P109" s="10">
        <f t="shared" si="11"/>
        <v>0</v>
      </c>
    </row>
    <row r="110" spans="1:16" ht="12.75">
      <c r="A110" s="8" t="s">
        <v>72</v>
      </c>
      <c r="B110" s="9" t="s">
        <v>73</v>
      </c>
      <c r="C110" s="10">
        <v>9.1</v>
      </c>
      <c r="D110" s="10">
        <v>9.1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</v>
      </c>
      <c r="L110" s="10">
        <f t="shared" si="7"/>
        <v>9.1</v>
      </c>
      <c r="M110" s="10">
        <f t="shared" si="8"/>
        <v>0</v>
      </c>
      <c r="N110" s="10">
        <f t="shared" si="9"/>
        <v>9.1</v>
      </c>
      <c r="O110" s="10">
        <f t="shared" si="10"/>
        <v>1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1783.9</v>
      </c>
      <c r="D111" s="10">
        <v>1971.441</v>
      </c>
      <c r="E111" s="10">
        <v>34.6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34.6</v>
      </c>
      <c r="L111" s="10">
        <f t="shared" si="7"/>
        <v>1971.441</v>
      </c>
      <c r="M111" s="10">
        <f t="shared" si="8"/>
        <v>0</v>
      </c>
      <c r="N111" s="10">
        <f t="shared" si="9"/>
        <v>1971.441</v>
      </c>
      <c r="O111" s="10">
        <f t="shared" si="10"/>
        <v>34.6</v>
      </c>
      <c r="P111" s="10">
        <f t="shared" si="11"/>
        <v>0</v>
      </c>
    </row>
    <row r="112" spans="1:16" ht="12.75">
      <c r="A112" s="8" t="s">
        <v>30</v>
      </c>
      <c r="B112" s="9" t="s">
        <v>31</v>
      </c>
      <c r="C112" s="10">
        <v>183.5</v>
      </c>
      <c r="D112" s="10">
        <v>198.5</v>
      </c>
      <c r="E112" s="10">
        <v>15.3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15.3</v>
      </c>
      <c r="L112" s="10">
        <f t="shared" si="7"/>
        <v>198.5</v>
      </c>
      <c r="M112" s="10">
        <f t="shared" si="8"/>
        <v>0</v>
      </c>
      <c r="N112" s="10">
        <f t="shared" si="9"/>
        <v>198.5</v>
      </c>
      <c r="O112" s="10">
        <f t="shared" si="10"/>
        <v>15.3</v>
      </c>
      <c r="P112" s="10">
        <f t="shared" si="11"/>
        <v>0</v>
      </c>
    </row>
    <row r="113" spans="1:16" ht="12.75">
      <c r="A113" s="8" t="s">
        <v>32</v>
      </c>
      <c r="B113" s="9" t="s">
        <v>33</v>
      </c>
      <c r="C113" s="10">
        <v>1317.2</v>
      </c>
      <c r="D113" s="10">
        <v>1317.2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1317.2</v>
      </c>
      <c r="M113" s="10">
        <f t="shared" si="8"/>
        <v>0</v>
      </c>
      <c r="N113" s="10">
        <f t="shared" si="9"/>
        <v>1317.2</v>
      </c>
      <c r="O113" s="10">
        <f t="shared" si="10"/>
        <v>0</v>
      </c>
      <c r="P113" s="10">
        <f t="shared" si="11"/>
        <v>0</v>
      </c>
    </row>
    <row r="114" spans="1:16" ht="12.75">
      <c r="A114" s="8" t="s">
        <v>34</v>
      </c>
      <c r="B114" s="9" t="s">
        <v>35</v>
      </c>
      <c r="C114" s="10">
        <v>41.2</v>
      </c>
      <c r="D114" s="10">
        <v>41.2</v>
      </c>
      <c r="E114" s="10">
        <v>5.1</v>
      </c>
      <c r="F114" s="10">
        <v>0</v>
      </c>
      <c r="G114" s="10">
        <v>0</v>
      </c>
      <c r="H114" s="10">
        <v>-0.01374</v>
      </c>
      <c r="I114" s="10">
        <v>0.01374</v>
      </c>
      <c r="J114" s="10">
        <v>0</v>
      </c>
      <c r="K114" s="10">
        <f t="shared" si="6"/>
        <v>5.1</v>
      </c>
      <c r="L114" s="10">
        <f t="shared" si="7"/>
        <v>41.2</v>
      </c>
      <c r="M114" s="10">
        <f t="shared" si="8"/>
        <v>0</v>
      </c>
      <c r="N114" s="10">
        <f t="shared" si="9"/>
        <v>41.21374</v>
      </c>
      <c r="O114" s="10">
        <f t="shared" si="10"/>
        <v>5.11374</v>
      </c>
      <c r="P114" s="10">
        <f t="shared" si="11"/>
        <v>-0.2694117647058824</v>
      </c>
    </row>
    <row r="115" spans="1:16" ht="12.75">
      <c r="A115" s="8" t="s">
        <v>36</v>
      </c>
      <c r="B115" s="9" t="s">
        <v>37</v>
      </c>
      <c r="C115" s="10">
        <v>162.8</v>
      </c>
      <c r="D115" s="10">
        <v>162.8</v>
      </c>
      <c r="E115" s="10">
        <v>15.3</v>
      </c>
      <c r="F115" s="10">
        <v>0</v>
      </c>
      <c r="G115" s="10">
        <v>0</v>
      </c>
      <c r="H115" s="10">
        <v>-0.014830000000000001</v>
      </c>
      <c r="I115" s="10">
        <v>0.014830000000000001</v>
      </c>
      <c r="J115" s="10">
        <v>0</v>
      </c>
      <c r="K115" s="10">
        <f t="shared" si="6"/>
        <v>15.3</v>
      </c>
      <c r="L115" s="10">
        <f t="shared" si="7"/>
        <v>162.8</v>
      </c>
      <c r="M115" s="10">
        <f t="shared" si="8"/>
        <v>0</v>
      </c>
      <c r="N115" s="10">
        <f t="shared" si="9"/>
        <v>162.81483</v>
      </c>
      <c r="O115" s="10">
        <f t="shared" si="10"/>
        <v>15.31483</v>
      </c>
      <c r="P115" s="10">
        <f t="shared" si="11"/>
        <v>-0.0969281045751634</v>
      </c>
    </row>
    <row r="116" spans="1:16" ht="12.75">
      <c r="A116" s="8" t="s">
        <v>38</v>
      </c>
      <c r="B116" s="9" t="s">
        <v>39</v>
      </c>
      <c r="C116" s="10">
        <v>107</v>
      </c>
      <c r="D116" s="10">
        <v>107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107</v>
      </c>
      <c r="M116" s="10">
        <f t="shared" si="8"/>
        <v>0</v>
      </c>
      <c r="N116" s="10">
        <f t="shared" si="9"/>
        <v>107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40</v>
      </c>
      <c r="B117" s="9" t="s">
        <v>41</v>
      </c>
      <c r="C117" s="10">
        <v>1.4</v>
      </c>
      <c r="D117" s="10">
        <v>1.4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1.4</v>
      </c>
      <c r="M117" s="10">
        <f t="shared" si="8"/>
        <v>0</v>
      </c>
      <c r="N117" s="10">
        <f t="shared" si="9"/>
        <v>1.4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42</v>
      </c>
      <c r="B118" s="9" t="s">
        <v>43</v>
      </c>
      <c r="C118" s="10">
        <v>0.8</v>
      </c>
      <c r="D118" s="10">
        <v>0.8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0.8</v>
      </c>
      <c r="M118" s="10">
        <f t="shared" si="8"/>
        <v>0</v>
      </c>
      <c r="N118" s="10">
        <f t="shared" si="9"/>
        <v>0.8</v>
      </c>
      <c r="O118" s="10">
        <f t="shared" si="10"/>
        <v>0</v>
      </c>
      <c r="P118" s="10">
        <f t="shared" si="11"/>
        <v>0</v>
      </c>
    </row>
    <row r="119" spans="1:16" ht="38.25">
      <c r="A119" s="5" t="s">
        <v>84</v>
      </c>
      <c r="B119" s="6" t="s">
        <v>85</v>
      </c>
      <c r="C119" s="7">
        <v>19838.3</v>
      </c>
      <c r="D119" s="7">
        <v>83120.92800000001</v>
      </c>
      <c r="E119" s="7">
        <v>11791.7</v>
      </c>
      <c r="F119" s="7">
        <v>2240.7433400000004</v>
      </c>
      <c r="G119" s="7">
        <v>0</v>
      </c>
      <c r="H119" s="7">
        <v>2517.95516</v>
      </c>
      <c r="I119" s="7">
        <v>0.84312</v>
      </c>
      <c r="J119" s="7">
        <v>8.444040000000001</v>
      </c>
      <c r="K119" s="7">
        <f t="shared" si="6"/>
        <v>9550.95666</v>
      </c>
      <c r="L119" s="7">
        <f t="shared" si="7"/>
        <v>80880.18466000001</v>
      </c>
      <c r="M119" s="7">
        <f t="shared" si="8"/>
        <v>19.002716656631364</v>
      </c>
      <c r="N119" s="7">
        <f t="shared" si="9"/>
        <v>80602.97284000002</v>
      </c>
      <c r="O119" s="7">
        <f t="shared" si="10"/>
        <v>9273.744840000001</v>
      </c>
      <c r="P119" s="7">
        <f t="shared" si="11"/>
        <v>21.353622972090534</v>
      </c>
    </row>
    <row r="120" spans="1:16" ht="12.75">
      <c r="A120" s="8" t="s">
        <v>22</v>
      </c>
      <c r="B120" s="9" t="s">
        <v>23</v>
      </c>
      <c r="C120" s="10">
        <v>16260.9</v>
      </c>
      <c r="D120" s="10">
        <v>51158.6</v>
      </c>
      <c r="E120" s="10">
        <v>7029.4</v>
      </c>
      <c r="F120" s="10">
        <v>1586.3103500000002</v>
      </c>
      <c r="G120" s="10">
        <v>0</v>
      </c>
      <c r="H120" s="10">
        <v>1726.30212</v>
      </c>
      <c r="I120" s="10">
        <v>0</v>
      </c>
      <c r="J120" s="10">
        <v>0</v>
      </c>
      <c r="K120" s="10">
        <f t="shared" si="6"/>
        <v>5443.08965</v>
      </c>
      <c r="L120" s="10">
        <f t="shared" si="7"/>
        <v>49572.28965</v>
      </c>
      <c r="M120" s="10">
        <f t="shared" si="8"/>
        <v>22.56679588585086</v>
      </c>
      <c r="N120" s="10">
        <f t="shared" si="9"/>
        <v>49432.29788</v>
      </c>
      <c r="O120" s="10">
        <f t="shared" si="10"/>
        <v>5303.097879999999</v>
      </c>
      <c r="P120" s="10">
        <f t="shared" si="11"/>
        <v>24.558313938600737</v>
      </c>
    </row>
    <row r="121" spans="1:16" ht="12.75">
      <c r="A121" s="8" t="s">
        <v>24</v>
      </c>
      <c r="B121" s="9" t="s">
        <v>25</v>
      </c>
      <c r="C121" s="10">
        <v>3577.4</v>
      </c>
      <c r="D121" s="10">
        <v>11156.4</v>
      </c>
      <c r="E121" s="10">
        <v>1509.5</v>
      </c>
      <c r="F121" s="10">
        <v>290.98514</v>
      </c>
      <c r="G121" s="10">
        <v>0</v>
      </c>
      <c r="H121" s="10">
        <v>321.24799</v>
      </c>
      <c r="I121" s="10">
        <v>0</v>
      </c>
      <c r="J121" s="10">
        <v>0</v>
      </c>
      <c r="K121" s="10">
        <f t="shared" si="6"/>
        <v>1218.51486</v>
      </c>
      <c r="L121" s="10">
        <f t="shared" si="7"/>
        <v>10865.414859999999</v>
      </c>
      <c r="M121" s="10">
        <f t="shared" si="8"/>
        <v>19.276922159655516</v>
      </c>
      <c r="N121" s="10">
        <f t="shared" si="9"/>
        <v>10835.15201</v>
      </c>
      <c r="O121" s="10">
        <f t="shared" si="10"/>
        <v>1188.25201</v>
      </c>
      <c r="P121" s="10">
        <f t="shared" si="11"/>
        <v>21.28174826101358</v>
      </c>
    </row>
    <row r="122" spans="1:16" ht="12.75">
      <c r="A122" s="8" t="s">
        <v>26</v>
      </c>
      <c r="B122" s="9" t="s">
        <v>27</v>
      </c>
      <c r="C122" s="10">
        <v>0</v>
      </c>
      <c r="D122" s="10">
        <v>967.866</v>
      </c>
      <c r="E122" s="10">
        <v>432.2</v>
      </c>
      <c r="F122" s="10">
        <v>0.595</v>
      </c>
      <c r="G122" s="10">
        <v>0</v>
      </c>
      <c r="H122" s="10">
        <v>0.595</v>
      </c>
      <c r="I122" s="10">
        <v>0</v>
      </c>
      <c r="J122" s="10">
        <v>0</v>
      </c>
      <c r="K122" s="10">
        <f t="shared" si="6"/>
        <v>431.60499999999996</v>
      </c>
      <c r="L122" s="10">
        <f t="shared" si="7"/>
        <v>967.271</v>
      </c>
      <c r="M122" s="10">
        <f t="shared" si="8"/>
        <v>0.13766774641369736</v>
      </c>
      <c r="N122" s="10">
        <f t="shared" si="9"/>
        <v>967.271</v>
      </c>
      <c r="O122" s="10">
        <f t="shared" si="10"/>
        <v>431.60499999999996</v>
      </c>
      <c r="P122" s="10">
        <f t="shared" si="11"/>
        <v>0.13766774641369736</v>
      </c>
    </row>
    <row r="123" spans="1:16" ht="12.75">
      <c r="A123" s="8" t="s">
        <v>74</v>
      </c>
      <c r="B123" s="9" t="s">
        <v>75</v>
      </c>
      <c r="C123" s="10">
        <v>0</v>
      </c>
      <c r="D123" s="10">
        <v>2425.2</v>
      </c>
      <c r="E123" s="10">
        <v>437.9</v>
      </c>
      <c r="F123" s="10">
        <v>3.9054</v>
      </c>
      <c r="G123" s="10">
        <v>0</v>
      </c>
      <c r="H123" s="10">
        <v>22.578560000000003</v>
      </c>
      <c r="I123" s="10">
        <v>0</v>
      </c>
      <c r="J123" s="10">
        <v>8.444040000000001</v>
      </c>
      <c r="K123" s="10">
        <f t="shared" si="6"/>
        <v>433.9946</v>
      </c>
      <c r="L123" s="10">
        <f t="shared" si="7"/>
        <v>2421.2945999999997</v>
      </c>
      <c r="M123" s="10">
        <f t="shared" si="8"/>
        <v>0.8918474537565655</v>
      </c>
      <c r="N123" s="10">
        <f t="shared" si="9"/>
        <v>2402.62144</v>
      </c>
      <c r="O123" s="10">
        <f t="shared" si="10"/>
        <v>415.32144</v>
      </c>
      <c r="P123" s="10">
        <f t="shared" si="11"/>
        <v>5.156099566110985</v>
      </c>
    </row>
    <row r="124" spans="1:16" ht="12.75">
      <c r="A124" s="8" t="s">
        <v>28</v>
      </c>
      <c r="B124" s="9" t="s">
        <v>29</v>
      </c>
      <c r="C124" s="10">
        <v>0</v>
      </c>
      <c r="D124" s="10">
        <v>210.46200000000002</v>
      </c>
      <c r="E124" s="10">
        <v>35.1</v>
      </c>
      <c r="F124" s="10">
        <v>0</v>
      </c>
      <c r="G124" s="10">
        <v>0</v>
      </c>
      <c r="H124" s="10">
        <v>0</v>
      </c>
      <c r="I124" s="10">
        <v>0.84312</v>
      </c>
      <c r="J124" s="10">
        <v>0</v>
      </c>
      <c r="K124" s="10">
        <f t="shared" si="6"/>
        <v>35.1</v>
      </c>
      <c r="L124" s="10">
        <f t="shared" si="7"/>
        <v>210.46200000000002</v>
      </c>
      <c r="M124" s="10">
        <f t="shared" si="8"/>
        <v>0</v>
      </c>
      <c r="N124" s="10">
        <f t="shared" si="9"/>
        <v>210.46200000000002</v>
      </c>
      <c r="O124" s="10">
        <f t="shared" si="10"/>
        <v>35.1</v>
      </c>
      <c r="P124" s="10">
        <f t="shared" si="11"/>
        <v>0</v>
      </c>
    </row>
    <row r="125" spans="1:16" ht="12.75">
      <c r="A125" s="8" t="s">
        <v>32</v>
      </c>
      <c r="B125" s="9" t="s">
        <v>33</v>
      </c>
      <c r="C125" s="10">
        <v>0</v>
      </c>
      <c r="D125" s="10">
        <v>5217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5217</v>
      </c>
      <c r="M125" s="10">
        <f t="shared" si="8"/>
        <v>0</v>
      </c>
      <c r="N125" s="10">
        <f t="shared" si="9"/>
        <v>5217</v>
      </c>
      <c r="O125" s="10">
        <f t="shared" si="10"/>
        <v>0</v>
      </c>
      <c r="P125" s="10">
        <f t="shared" si="11"/>
        <v>0</v>
      </c>
    </row>
    <row r="126" spans="1:16" ht="12.75">
      <c r="A126" s="8" t="s">
        <v>34</v>
      </c>
      <c r="B126" s="9" t="s">
        <v>35</v>
      </c>
      <c r="C126" s="10">
        <v>0</v>
      </c>
      <c r="D126" s="10">
        <v>255.8</v>
      </c>
      <c r="E126" s="10">
        <v>55.6</v>
      </c>
      <c r="F126" s="10">
        <v>4.99378</v>
      </c>
      <c r="G126" s="10">
        <v>0</v>
      </c>
      <c r="H126" s="10">
        <v>7.52194</v>
      </c>
      <c r="I126" s="10">
        <v>0</v>
      </c>
      <c r="J126" s="10">
        <v>0</v>
      </c>
      <c r="K126" s="10">
        <f t="shared" si="6"/>
        <v>50.60622</v>
      </c>
      <c r="L126" s="10">
        <f t="shared" si="7"/>
        <v>250.80622000000002</v>
      </c>
      <c r="M126" s="10">
        <f t="shared" si="8"/>
        <v>8.98161870503597</v>
      </c>
      <c r="N126" s="10">
        <f t="shared" si="9"/>
        <v>248.27806</v>
      </c>
      <c r="O126" s="10">
        <f t="shared" si="10"/>
        <v>48.07806</v>
      </c>
      <c r="P126" s="10">
        <f t="shared" si="11"/>
        <v>13.5286690647482</v>
      </c>
    </row>
    <row r="127" spans="1:16" ht="12.75">
      <c r="A127" s="8" t="s">
        <v>36</v>
      </c>
      <c r="B127" s="9" t="s">
        <v>37</v>
      </c>
      <c r="C127" s="10">
        <v>0</v>
      </c>
      <c r="D127" s="10">
        <v>1896.2</v>
      </c>
      <c r="E127" s="10">
        <v>390.6</v>
      </c>
      <c r="F127" s="10">
        <v>50.28367</v>
      </c>
      <c r="G127" s="10">
        <v>0</v>
      </c>
      <c r="H127" s="10">
        <v>84.52055</v>
      </c>
      <c r="I127" s="10">
        <v>0</v>
      </c>
      <c r="J127" s="10">
        <v>0</v>
      </c>
      <c r="K127" s="10">
        <f t="shared" si="6"/>
        <v>340.31633</v>
      </c>
      <c r="L127" s="10">
        <f t="shared" si="7"/>
        <v>1845.91633</v>
      </c>
      <c r="M127" s="10">
        <f t="shared" si="8"/>
        <v>12.873443420378905</v>
      </c>
      <c r="N127" s="10">
        <f t="shared" si="9"/>
        <v>1811.67945</v>
      </c>
      <c r="O127" s="10">
        <f t="shared" si="10"/>
        <v>306.07945</v>
      </c>
      <c r="P127" s="10">
        <f t="shared" si="11"/>
        <v>21.638645673323094</v>
      </c>
    </row>
    <row r="128" spans="1:16" ht="12.75">
      <c r="A128" s="8" t="s">
        <v>38</v>
      </c>
      <c r="B128" s="9" t="s">
        <v>39</v>
      </c>
      <c r="C128" s="10">
        <v>0</v>
      </c>
      <c r="D128" s="10">
        <v>1.1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1.1</v>
      </c>
      <c r="M128" s="10">
        <f t="shared" si="8"/>
        <v>0</v>
      </c>
      <c r="N128" s="10">
        <f t="shared" si="9"/>
        <v>1.1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86</v>
      </c>
      <c r="B129" s="9" t="s">
        <v>87</v>
      </c>
      <c r="C129" s="10">
        <v>0</v>
      </c>
      <c r="D129" s="10">
        <v>8801.3</v>
      </c>
      <c r="E129" s="10">
        <v>1680.8</v>
      </c>
      <c r="F129" s="10">
        <v>303.67</v>
      </c>
      <c r="G129" s="10">
        <v>0</v>
      </c>
      <c r="H129" s="10">
        <v>355.189</v>
      </c>
      <c r="I129" s="10">
        <v>0</v>
      </c>
      <c r="J129" s="10">
        <v>0</v>
      </c>
      <c r="K129" s="10">
        <f t="shared" si="6"/>
        <v>1377.1299999999999</v>
      </c>
      <c r="L129" s="10">
        <f t="shared" si="7"/>
        <v>8497.63</v>
      </c>
      <c r="M129" s="10">
        <f t="shared" si="8"/>
        <v>18.066991908614945</v>
      </c>
      <c r="N129" s="10">
        <f t="shared" si="9"/>
        <v>8446.110999999999</v>
      </c>
      <c r="O129" s="10">
        <f t="shared" si="10"/>
        <v>1325.6109999999999</v>
      </c>
      <c r="P129" s="10">
        <f t="shared" si="11"/>
        <v>21.132139457401237</v>
      </c>
    </row>
    <row r="130" spans="1:16" ht="12.75">
      <c r="A130" s="8" t="s">
        <v>64</v>
      </c>
      <c r="B130" s="9" t="s">
        <v>65</v>
      </c>
      <c r="C130" s="10">
        <v>0</v>
      </c>
      <c r="D130" s="10">
        <v>1031</v>
      </c>
      <c r="E130" s="10">
        <v>220.6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220.6</v>
      </c>
      <c r="L130" s="10">
        <f t="shared" si="7"/>
        <v>1031</v>
      </c>
      <c r="M130" s="10">
        <f t="shared" si="8"/>
        <v>0</v>
      </c>
      <c r="N130" s="10">
        <f t="shared" si="9"/>
        <v>1031</v>
      </c>
      <c r="O130" s="10">
        <f t="shared" si="10"/>
        <v>220.6</v>
      </c>
      <c r="P130" s="10">
        <f t="shared" si="11"/>
        <v>0</v>
      </c>
    </row>
    <row r="131" spans="1:16" ht="25.5">
      <c r="A131" s="5" t="s">
        <v>88</v>
      </c>
      <c r="B131" s="6" t="s">
        <v>89</v>
      </c>
      <c r="C131" s="7">
        <v>4003.1</v>
      </c>
      <c r="D131" s="7">
        <v>4583.825</v>
      </c>
      <c r="E131" s="7">
        <v>677.8</v>
      </c>
      <c r="F131" s="7">
        <v>105.76514</v>
      </c>
      <c r="G131" s="7">
        <v>0</v>
      </c>
      <c r="H131" s="7">
        <v>229.76514</v>
      </c>
      <c r="I131" s="7">
        <v>0</v>
      </c>
      <c r="J131" s="7">
        <v>0</v>
      </c>
      <c r="K131" s="7">
        <f t="shared" si="6"/>
        <v>572.03486</v>
      </c>
      <c r="L131" s="7">
        <f t="shared" si="7"/>
        <v>4478.059859999999</v>
      </c>
      <c r="M131" s="7">
        <f t="shared" si="8"/>
        <v>15.604181174387726</v>
      </c>
      <c r="N131" s="7">
        <f t="shared" si="9"/>
        <v>4354.059859999999</v>
      </c>
      <c r="O131" s="7">
        <f t="shared" si="10"/>
        <v>448.03486</v>
      </c>
      <c r="P131" s="7">
        <f t="shared" si="11"/>
        <v>33.89866332251402</v>
      </c>
    </row>
    <row r="132" spans="1:16" ht="12.75">
      <c r="A132" s="8" t="s">
        <v>22</v>
      </c>
      <c r="B132" s="9" t="s">
        <v>23</v>
      </c>
      <c r="C132" s="10">
        <v>2831.7</v>
      </c>
      <c r="D132" s="10">
        <v>3020.737</v>
      </c>
      <c r="E132" s="10">
        <v>454.1</v>
      </c>
      <c r="F132" s="10">
        <v>88.80553</v>
      </c>
      <c r="G132" s="10">
        <v>0</v>
      </c>
      <c r="H132" s="10">
        <v>88.80553</v>
      </c>
      <c r="I132" s="10">
        <v>0</v>
      </c>
      <c r="J132" s="10">
        <v>0</v>
      </c>
      <c r="K132" s="10">
        <f t="shared" si="6"/>
        <v>365.29447000000005</v>
      </c>
      <c r="L132" s="10">
        <f t="shared" si="7"/>
        <v>2931.93147</v>
      </c>
      <c r="M132" s="10">
        <f t="shared" si="8"/>
        <v>19.556381854217133</v>
      </c>
      <c r="N132" s="10">
        <f t="shared" si="9"/>
        <v>2931.93147</v>
      </c>
      <c r="O132" s="10">
        <f t="shared" si="10"/>
        <v>365.29447000000005</v>
      </c>
      <c r="P132" s="10">
        <f t="shared" si="11"/>
        <v>19.556381854217133</v>
      </c>
    </row>
    <row r="133" spans="1:16" ht="12.75">
      <c r="A133" s="8" t="s">
        <v>24</v>
      </c>
      <c r="B133" s="9" t="s">
        <v>25</v>
      </c>
      <c r="C133" s="10">
        <v>623</v>
      </c>
      <c r="D133" s="10">
        <v>664.588</v>
      </c>
      <c r="E133" s="10">
        <v>100</v>
      </c>
      <c r="F133" s="10">
        <v>16.95961</v>
      </c>
      <c r="G133" s="10">
        <v>0</v>
      </c>
      <c r="H133" s="10">
        <v>16.95961</v>
      </c>
      <c r="I133" s="10">
        <v>0</v>
      </c>
      <c r="J133" s="10">
        <v>0</v>
      </c>
      <c r="K133" s="10">
        <f t="shared" si="6"/>
        <v>83.04039</v>
      </c>
      <c r="L133" s="10">
        <f t="shared" si="7"/>
        <v>647.62839</v>
      </c>
      <c r="M133" s="10">
        <f t="shared" si="8"/>
        <v>16.95961</v>
      </c>
      <c r="N133" s="10">
        <f t="shared" si="9"/>
        <v>647.62839</v>
      </c>
      <c r="O133" s="10">
        <f t="shared" si="10"/>
        <v>83.04039</v>
      </c>
      <c r="P133" s="10">
        <f t="shared" si="11"/>
        <v>16.95961</v>
      </c>
    </row>
    <row r="134" spans="1:16" ht="12.75">
      <c r="A134" s="8" t="s">
        <v>26</v>
      </c>
      <c r="B134" s="9" t="s">
        <v>27</v>
      </c>
      <c r="C134" s="10">
        <v>71.2</v>
      </c>
      <c r="D134" s="10">
        <v>135.1</v>
      </c>
      <c r="E134" s="10">
        <v>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3</v>
      </c>
      <c r="L134" s="10">
        <f aca="true" t="shared" si="13" ref="L134:L197">D134-F134</f>
        <v>135.1</v>
      </c>
      <c r="M134" s="10">
        <f aca="true" t="shared" si="14" ref="M134:M197">IF(E134=0,0,(F134/E134)*100)</f>
        <v>0</v>
      </c>
      <c r="N134" s="10">
        <f aca="true" t="shared" si="15" ref="N134:N197">D134-H134</f>
        <v>135.1</v>
      </c>
      <c r="O134" s="10">
        <f aca="true" t="shared" si="16" ref="O134:O197">E134-H134</f>
        <v>3</v>
      </c>
      <c r="P134" s="10">
        <f aca="true" t="shared" si="17" ref="P134:P197">IF(E134=0,0,(H134/E134)*100)</f>
        <v>0</v>
      </c>
    </row>
    <row r="135" spans="1:16" ht="12.75">
      <c r="A135" s="8" t="s">
        <v>28</v>
      </c>
      <c r="B135" s="9" t="s">
        <v>29</v>
      </c>
      <c r="C135" s="10">
        <v>96</v>
      </c>
      <c r="D135" s="10">
        <v>308.2</v>
      </c>
      <c r="E135" s="10">
        <v>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7</v>
      </c>
      <c r="L135" s="10">
        <f t="shared" si="13"/>
        <v>308.2</v>
      </c>
      <c r="M135" s="10">
        <f t="shared" si="14"/>
        <v>0</v>
      </c>
      <c r="N135" s="10">
        <f t="shared" si="15"/>
        <v>308.2</v>
      </c>
      <c r="O135" s="10">
        <f t="shared" si="16"/>
        <v>7</v>
      </c>
      <c r="P135" s="10">
        <f t="shared" si="17"/>
        <v>0</v>
      </c>
    </row>
    <row r="136" spans="1:16" ht="12.75">
      <c r="A136" s="8" t="s">
        <v>30</v>
      </c>
      <c r="B136" s="9" t="s">
        <v>31</v>
      </c>
      <c r="C136" s="10">
        <v>15.7</v>
      </c>
      <c r="D136" s="10">
        <v>15.7</v>
      </c>
      <c r="E136" s="10">
        <v>2.5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2.5</v>
      </c>
      <c r="L136" s="10">
        <f t="shared" si="13"/>
        <v>15.7</v>
      </c>
      <c r="M136" s="10">
        <f t="shared" si="14"/>
        <v>0</v>
      </c>
      <c r="N136" s="10">
        <f t="shared" si="15"/>
        <v>15.7</v>
      </c>
      <c r="O136" s="10">
        <f t="shared" si="16"/>
        <v>2.5</v>
      </c>
      <c r="P136" s="10">
        <f t="shared" si="17"/>
        <v>0</v>
      </c>
    </row>
    <row r="137" spans="1:16" ht="12.75">
      <c r="A137" s="8" t="s">
        <v>32</v>
      </c>
      <c r="B137" s="9" t="s">
        <v>33</v>
      </c>
      <c r="C137" s="10">
        <v>28.3</v>
      </c>
      <c r="D137" s="10">
        <v>28.3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28.3</v>
      </c>
      <c r="M137" s="10">
        <f t="shared" si="14"/>
        <v>0</v>
      </c>
      <c r="N137" s="10">
        <f t="shared" si="15"/>
        <v>28.3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34</v>
      </c>
      <c r="B138" s="9" t="s">
        <v>35</v>
      </c>
      <c r="C138" s="10">
        <v>2.5</v>
      </c>
      <c r="D138" s="10">
        <v>2.5</v>
      </c>
      <c r="E138" s="10">
        <v>0.4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0.4</v>
      </c>
      <c r="L138" s="10">
        <f t="shared" si="13"/>
        <v>2.5</v>
      </c>
      <c r="M138" s="10">
        <f t="shared" si="14"/>
        <v>0</v>
      </c>
      <c r="N138" s="10">
        <f t="shared" si="15"/>
        <v>2.5</v>
      </c>
      <c r="O138" s="10">
        <f t="shared" si="16"/>
        <v>0.4</v>
      </c>
      <c r="P138" s="10">
        <f t="shared" si="17"/>
        <v>0</v>
      </c>
    </row>
    <row r="139" spans="1:16" ht="12.75">
      <c r="A139" s="8" t="s">
        <v>36</v>
      </c>
      <c r="B139" s="9" t="s">
        <v>37</v>
      </c>
      <c r="C139" s="10">
        <v>10.5</v>
      </c>
      <c r="D139" s="10">
        <v>10.5</v>
      </c>
      <c r="E139" s="10">
        <v>0.8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0.8</v>
      </c>
      <c r="L139" s="10">
        <f t="shared" si="13"/>
        <v>10.5</v>
      </c>
      <c r="M139" s="10">
        <f t="shared" si="14"/>
        <v>0</v>
      </c>
      <c r="N139" s="10">
        <f t="shared" si="15"/>
        <v>10.5</v>
      </c>
      <c r="O139" s="10">
        <f t="shared" si="16"/>
        <v>0.8</v>
      </c>
      <c r="P139" s="10">
        <f t="shared" si="17"/>
        <v>0</v>
      </c>
    </row>
    <row r="140" spans="1:16" ht="12.75">
      <c r="A140" s="8" t="s">
        <v>64</v>
      </c>
      <c r="B140" s="9" t="s">
        <v>65</v>
      </c>
      <c r="C140" s="10">
        <v>324.2</v>
      </c>
      <c r="D140" s="10">
        <v>398.2</v>
      </c>
      <c r="E140" s="10">
        <v>110</v>
      </c>
      <c r="F140" s="10">
        <v>0</v>
      </c>
      <c r="G140" s="10">
        <v>0</v>
      </c>
      <c r="H140" s="10">
        <v>124</v>
      </c>
      <c r="I140" s="10">
        <v>0</v>
      </c>
      <c r="J140" s="10">
        <v>0</v>
      </c>
      <c r="K140" s="10">
        <f t="shared" si="12"/>
        <v>110</v>
      </c>
      <c r="L140" s="10">
        <f t="shared" si="13"/>
        <v>398.2</v>
      </c>
      <c r="M140" s="10">
        <f t="shared" si="14"/>
        <v>0</v>
      </c>
      <c r="N140" s="10">
        <f t="shared" si="15"/>
        <v>274.2</v>
      </c>
      <c r="O140" s="10">
        <f t="shared" si="16"/>
        <v>-14</v>
      </c>
      <c r="P140" s="10">
        <f t="shared" si="17"/>
        <v>112.72727272727272</v>
      </c>
    </row>
    <row r="141" spans="1:16" ht="12.75">
      <c r="A141" s="5" t="s">
        <v>90</v>
      </c>
      <c r="B141" s="6" t="s">
        <v>91</v>
      </c>
      <c r="C141" s="7">
        <v>5293.5</v>
      </c>
      <c r="D141" s="7">
        <v>5278.5</v>
      </c>
      <c r="E141" s="7">
        <v>641.7</v>
      </c>
      <c r="F141" s="7">
        <v>165.67957</v>
      </c>
      <c r="G141" s="7">
        <v>0</v>
      </c>
      <c r="H141" s="7">
        <v>166.22833</v>
      </c>
      <c r="I141" s="7">
        <v>0</v>
      </c>
      <c r="J141" s="7">
        <v>0</v>
      </c>
      <c r="K141" s="7">
        <f t="shared" si="12"/>
        <v>476.02043000000003</v>
      </c>
      <c r="L141" s="7">
        <f t="shared" si="13"/>
        <v>5112.82043</v>
      </c>
      <c r="M141" s="7">
        <f t="shared" si="14"/>
        <v>25.81885148823438</v>
      </c>
      <c r="N141" s="7">
        <f t="shared" si="15"/>
        <v>5112.27167</v>
      </c>
      <c r="O141" s="7">
        <f t="shared" si="16"/>
        <v>475.47167</v>
      </c>
      <c r="P141" s="7">
        <f t="shared" si="17"/>
        <v>25.904368084774816</v>
      </c>
    </row>
    <row r="142" spans="1:16" ht="12.75">
      <c r="A142" s="8" t="s">
        <v>22</v>
      </c>
      <c r="B142" s="9" t="s">
        <v>23</v>
      </c>
      <c r="C142" s="10">
        <v>3646.2</v>
      </c>
      <c r="D142" s="10">
        <v>3646.2</v>
      </c>
      <c r="E142" s="10">
        <v>495</v>
      </c>
      <c r="F142" s="10">
        <v>140.11669</v>
      </c>
      <c r="G142" s="10">
        <v>0</v>
      </c>
      <c r="H142" s="10">
        <v>140.11669</v>
      </c>
      <c r="I142" s="10">
        <v>0</v>
      </c>
      <c r="J142" s="10">
        <v>0</v>
      </c>
      <c r="K142" s="10">
        <f t="shared" si="12"/>
        <v>354.88331</v>
      </c>
      <c r="L142" s="10">
        <f t="shared" si="13"/>
        <v>3506.08331</v>
      </c>
      <c r="M142" s="10">
        <f t="shared" si="14"/>
        <v>28.30640202020202</v>
      </c>
      <c r="N142" s="10">
        <f t="shared" si="15"/>
        <v>3506.08331</v>
      </c>
      <c r="O142" s="10">
        <f t="shared" si="16"/>
        <v>354.88331</v>
      </c>
      <c r="P142" s="10">
        <f t="shared" si="17"/>
        <v>28.30640202020202</v>
      </c>
    </row>
    <row r="143" spans="1:16" ht="12.75">
      <c r="A143" s="8" t="s">
        <v>24</v>
      </c>
      <c r="B143" s="9" t="s">
        <v>25</v>
      </c>
      <c r="C143" s="10">
        <v>802.2</v>
      </c>
      <c r="D143" s="10">
        <v>802.2</v>
      </c>
      <c r="E143" s="10">
        <v>108.9</v>
      </c>
      <c r="F143" s="10">
        <v>26.11164</v>
      </c>
      <c r="G143" s="10">
        <v>0</v>
      </c>
      <c r="H143" s="10">
        <v>26.11164</v>
      </c>
      <c r="I143" s="10">
        <v>0</v>
      </c>
      <c r="J143" s="10">
        <v>0</v>
      </c>
      <c r="K143" s="10">
        <f t="shared" si="12"/>
        <v>82.78836000000001</v>
      </c>
      <c r="L143" s="10">
        <f t="shared" si="13"/>
        <v>776.0883600000001</v>
      </c>
      <c r="M143" s="10">
        <f t="shared" si="14"/>
        <v>23.97763085399449</v>
      </c>
      <c r="N143" s="10">
        <f t="shared" si="15"/>
        <v>776.0883600000001</v>
      </c>
      <c r="O143" s="10">
        <f t="shared" si="16"/>
        <v>82.78836000000001</v>
      </c>
      <c r="P143" s="10">
        <f t="shared" si="17"/>
        <v>23.97763085399449</v>
      </c>
    </row>
    <row r="144" spans="1:16" ht="12.75">
      <c r="A144" s="8" t="s">
        <v>26</v>
      </c>
      <c r="B144" s="9" t="s">
        <v>27</v>
      </c>
      <c r="C144" s="10">
        <v>170.4</v>
      </c>
      <c r="D144" s="10">
        <v>170.4</v>
      </c>
      <c r="E144" s="10">
        <v>20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20</v>
      </c>
      <c r="L144" s="10">
        <f t="shared" si="13"/>
        <v>170.4</v>
      </c>
      <c r="M144" s="10">
        <f t="shared" si="14"/>
        <v>0</v>
      </c>
      <c r="N144" s="10">
        <f t="shared" si="15"/>
        <v>170.4</v>
      </c>
      <c r="O144" s="10">
        <f t="shared" si="16"/>
        <v>20</v>
      </c>
      <c r="P144" s="10">
        <f t="shared" si="17"/>
        <v>0</v>
      </c>
    </row>
    <row r="145" spans="1:16" ht="12.75">
      <c r="A145" s="8" t="s">
        <v>28</v>
      </c>
      <c r="B145" s="9" t="s">
        <v>29</v>
      </c>
      <c r="C145" s="10">
        <v>473</v>
      </c>
      <c r="D145" s="10">
        <v>458</v>
      </c>
      <c r="E145" s="10">
        <v>10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10</v>
      </c>
      <c r="L145" s="10">
        <f t="shared" si="13"/>
        <v>458</v>
      </c>
      <c r="M145" s="10">
        <f t="shared" si="14"/>
        <v>0</v>
      </c>
      <c r="N145" s="10">
        <f t="shared" si="15"/>
        <v>458</v>
      </c>
      <c r="O145" s="10">
        <f t="shared" si="16"/>
        <v>10</v>
      </c>
      <c r="P145" s="10">
        <f t="shared" si="17"/>
        <v>0</v>
      </c>
    </row>
    <row r="146" spans="1:16" ht="12.75">
      <c r="A146" s="8" t="s">
        <v>32</v>
      </c>
      <c r="B146" s="9" t="s">
        <v>33</v>
      </c>
      <c r="C146" s="10">
        <v>144.5</v>
      </c>
      <c r="D146" s="10">
        <v>142.4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142.4</v>
      </c>
      <c r="M146" s="10">
        <f t="shared" si="14"/>
        <v>0</v>
      </c>
      <c r="N146" s="10">
        <f t="shared" si="15"/>
        <v>142.4</v>
      </c>
      <c r="O146" s="10">
        <f t="shared" si="16"/>
        <v>0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3.6</v>
      </c>
      <c r="D147" s="10">
        <v>5.7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5.7</v>
      </c>
      <c r="M147" s="10">
        <f t="shared" si="14"/>
        <v>0</v>
      </c>
      <c r="N147" s="10">
        <f t="shared" si="15"/>
        <v>5.7</v>
      </c>
      <c r="O147" s="10">
        <f t="shared" si="16"/>
        <v>0.3</v>
      </c>
      <c r="P147" s="10">
        <f t="shared" si="17"/>
        <v>0</v>
      </c>
    </row>
    <row r="148" spans="1:16" ht="12.75">
      <c r="A148" s="8" t="s">
        <v>36</v>
      </c>
      <c r="B148" s="9" t="s">
        <v>37</v>
      </c>
      <c r="C148" s="10">
        <v>49.7</v>
      </c>
      <c r="D148" s="10">
        <v>49.7</v>
      </c>
      <c r="E148" s="10">
        <v>7.5</v>
      </c>
      <c r="F148" s="10">
        <v>-0.54876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8.04876</v>
      </c>
      <c r="L148" s="10">
        <f t="shared" si="13"/>
        <v>50.248760000000004</v>
      </c>
      <c r="M148" s="10">
        <f t="shared" si="14"/>
        <v>-7.3168</v>
      </c>
      <c r="N148" s="10">
        <f t="shared" si="15"/>
        <v>49.7</v>
      </c>
      <c r="O148" s="10">
        <f t="shared" si="16"/>
        <v>7.5</v>
      </c>
      <c r="P148" s="10">
        <f t="shared" si="17"/>
        <v>0</v>
      </c>
    </row>
    <row r="149" spans="1:16" ht="25.5">
      <c r="A149" s="8" t="s">
        <v>40</v>
      </c>
      <c r="B149" s="9" t="s">
        <v>41</v>
      </c>
      <c r="C149" s="10">
        <v>3.9</v>
      </c>
      <c r="D149" s="10">
        <v>3.9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3.9</v>
      </c>
      <c r="M149" s="10">
        <f t="shared" si="14"/>
        <v>0</v>
      </c>
      <c r="N149" s="10">
        <f t="shared" si="15"/>
        <v>3.9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92</v>
      </c>
      <c r="B150" s="6" t="s">
        <v>93</v>
      </c>
      <c r="C150" s="7">
        <v>1750.9</v>
      </c>
      <c r="D150" s="7">
        <v>1750.9</v>
      </c>
      <c r="E150" s="7">
        <v>270.8</v>
      </c>
      <c r="F150" s="7">
        <v>56.39007</v>
      </c>
      <c r="G150" s="7">
        <v>0</v>
      </c>
      <c r="H150" s="7">
        <v>57.68218</v>
      </c>
      <c r="I150" s="7">
        <v>0</v>
      </c>
      <c r="J150" s="7">
        <v>0</v>
      </c>
      <c r="K150" s="7">
        <f t="shared" si="12"/>
        <v>214.40993</v>
      </c>
      <c r="L150" s="7">
        <f t="shared" si="13"/>
        <v>1694.5099300000002</v>
      </c>
      <c r="M150" s="7">
        <f t="shared" si="14"/>
        <v>20.823511816838998</v>
      </c>
      <c r="N150" s="7">
        <f t="shared" si="15"/>
        <v>1693.21782</v>
      </c>
      <c r="O150" s="7">
        <f t="shared" si="16"/>
        <v>213.11782</v>
      </c>
      <c r="P150" s="7">
        <f t="shared" si="17"/>
        <v>21.300657311669127</v>
      </c>
    </row>
    <row r="151" spans="1:16" ht="12.75">
      <c r="A151" s="8" t="s">
        <v>22</v>
      </c>
      <c r="B151" s="9" t="s">
        <v>23</v>
      </c>
      <c r="C151" s="10">
        <v>1364.1</v>
      </c>
      <c r="D151" s="10">
        <v>1364.1</v>
      </c>
      <c r="E151" s="10">
        <v>221</v>
      </c>
      <c r="F151" s="10">
        <v>47.13615</v>
      </c>
      <c r="G151" s="10">
        <v>0</v>
      </c>
      <c r="H151" s="10">
        <v>48.42826</v>
      </c>
      <c r="I151" s="10">
        <v>0</v>
      </c>
      <c r="J151" s="10">
        <v>0</v>
      </c>
      <c r="K151" s="10">
        <f t="shared" si="12"/>
        <v>173.86385</v>
      </c>
      <c r="L151" s="10">
        <f t="shared" si="13"/>
        <v>1316.9638499999999</v>
      </c>
      <c r="M151" s="10">
        <f t="shared" si="14"/>
        <v>21.328574660633485</v>
      </c>
      <c r="N151" s="10">
        <f t="shared" si="15"/>
        <v>1315.67174</v>
      </c>
      <c r="O151" s="10">
        <f t="shared" si="16"/>
        <v>172.57174</v>
      </c>
      <c r="P151" s="10">
        <f t="shared" si="17"/>
        <v>21.913239819004527</v>
      </c>
    </row>
    <row r="152" spans="1:16" ht="12.75">
      <c r="A152" s="8" t="s">
        <v>24</v>
      </c>
      <c r="B152" s="9" t="s">
        <v>25</v>
      </c>
      <c r="C152" s="10">
        <v>300.1</v>
      </c>
      <c r="D152" s="10">
        <v>300.1</v>
      </c>
      <c r="E152" s="10">
        <v>48.6</v>
      </c>
      <c r="F152" s="10">
        <v>9.25392</v>
      </c>
      <c r="G152" s="10">
        <v>0</v>
      </c>
      <c r="H152" s="10">
        <v>9.25392</v>
      </c>
      <c r="I152" s="10">
        <v>0</v>
      </c>
      <c r="J152" s="10">
        <v>0</v>
      </c>
      <c r="K152" s="10">
        <f t="shared" si="12"/>
        <v>39.34608</v>
      </c>
      <c r="L152" s="10">
        <f t="shared" si="13"/>
        <v>290.84608000000003</v>
      </c>
      <c r="M152" s="10">
        <f t="shared" si="14"/>
        <v>19.04098765432099</v>
      </c>
      <c r="N152" s="10">
        <f t="shared" si="15"/>
        <v>290.84608000000003</v>
      </c>
      <c r="O152" s="10">
        <f t="shared" si="16"/>
        <v>39.34608</v>
      </c>
      <c r="P152" s="10">
        <f t="shared" si="17"/>
        <v>19.04098765432099</v>
      </c>
    </row>
    <row r="153" spans="1:16" ht="12.75">
      <c r="A153" s="8" t="s">
        <v>26</v>
      </c>
      <c r="B153" s="9" t="s">
        <v>27</v>
      </c>
      <c r="C153" s="10">
        <v>34.1</v>
      </c>
      <c r="D153" s="10">
        <v>34.1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34.1</v>
      </c>
      <c r="M153" s="10">
        <f t="shared" si="14"/>
        <v>0</v>
      </c>
      <c r="N153" s="10">
        <f t="shared" si="15"/>
        <v>34.1</v>
      </c>
      <c r="O153" s="10">
        <f t="shared" si="16"/>
        <v>0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34.1</v>
      </c>
      <c r="D154" s="10">
        <v>34.1</v>
      </c>
      <c r="E154" s="10">
        <v>0.2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0.2</v>
      </c>
      <c r="L154" s="10">
        <f t="shared" si="13"/>
        <v>34.1</v>
      </c>
      <c r="M154" s="10">
        <f t="shared" si="14"/>
        <v>0</v>
      </c>
      <c r="N154" s="10">
        <f t="shared" si="15"/>
        <v>34.1</v>
      </c>
      <c r="O154" s="10">
        <f t="shared" si="16"/>
        <v>0.2</v>
      </c>
      <c r="P154" s="10">
        <f t="shared" si="17"/>
        <v>0</v>
      </c>
    </row>
    <row r="155" spans="1:16" ht="12.75">
      <c r="A155" s="8" t="s">
        <v>32</v>
      </c>
      <c r="B155" s="9" t="s">
        <v>33</v>
      </c>
      <c r="C155" s="10">
        <v>6</v>
      </c>
      <c r="D155" s="10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</v>
      </c>
      <c r="M155" s="10">
        <f t="shared" si="14"/>
        <v>0</v>
      </c>
      <c r="N155" s="10">
        <f t="shared" si="15"/>
        <v>6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34</v>
      </c>
      <c r="B156" s="9" t="s">
        <v>35</v>
      </c>
      <c r="C156" s="10">
        <v>0.7</v>
      </c>
      <c r="D156" s="10">
        <v>0.7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0.7</v>
      </c>
      <c r="M156" s="10">
        <f t="shared" si="14"/>
        <v>0</v>
      </c>
      <c r="N156" s="10">
        <f t="shared" si="15"/>
        <v>0.7</v>
      </c>
      <c r="O156" s="10">
        <f t="shared" si="16"/>
        <v>0</v>
      </c>
      <c r="P156" s="10">
        <f t="shared" si="17"/>
        <v>0</v>
      </c>
    </row>
    <row r="157" spans="1:16" ht="12.75">
      <c r="A157" s="8" t="s">
        <v>36</v>
      </c>
      <c r="B157" s="9" t="s">
        <v>37</v>
      </c>
      <c r="C157" s="10">
        <v>10.8</v>
      </c>
      <c r="D157" s="10">
        <v>10.8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</v>
      </c>
      <c r="L157" s="10">
        <f t="shared" si="13"/>
        <v>10.8</v>
      </c>
      <c r="M157" s="10">
        <f t="shared" si="14"/>
        <v>0</v>
      </c>
      <c r="N157" s="10">
        <f t="shared" si="15"/>
        <v>10.8</v>
      </c>
      <c r="O157" s="10">
        <f t="shared" si="16"/>
        <v>1</v>
      </c>
      <c r="P157" s="10">
        <f t="shared" si="17"/>
        <v>0</v>
      </c>
    </row>
    <row r="158" spans="1:16" ht="25.5">
      <c r="A158" s="8" t="s">
        <v>40</v>
      </c>
      <c r="B158" s="9" t="s">
        <v>41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</v>
      </c>
      <c r="M158" s="10">
        <f t="shared" si="14"/>
        <v>0</v>
      </c>
      <c r="N158" s="10">
        <f t="shared" si="15"/>
        <v>1</v>
      </c>
      <c r="O158" s="10">
        <f t="shared" si="16"/>
        <v>0</v>
      </c>
      <c r="P158" s="10">
        <f t="shared" si="17"/>
        <v>0</v>
      </c>
    </row>
    <row r="159" spans="1:16" ht="12.75">
      <c r="A159" s="5" t="s">
        <v>94</v>
      </c>
      <c r="B159" s="6" t="s">
        <v>95</v>
      </c>
      <c r="C159" s="7">
        <v>1289.9</v>
      </c>
      <c r="D159" s="7">
        <v>1390.9279999999999</v>
      </c>
      <c r="E159" s="7">
        <v>163.5</v>
      </c>
      <c r="F159" s="7">
        <v>39.821039999999996</v>
      </c>
      <c r="G159" s="7">
        <v>0</v>
      </c>
      <c r="H159" s="7">
        <v>39.84574</v>
      </c>
      <c r="I159" s="7">
        <v>0</v>
      </c>
      <c r="J159" s="7">
        <v>0</v>
      </c>
      <c r="K159" s="7">
        <f t="shared" si="12"/>
        <v>123.67896</v>
      </c>
      <c r="L159" s="7">
        <f t="shared" si="13"/>
        <v>1351.1069599999998</v>
      </c>
      <c r="M159" s="7">
        <f t="shared" si="14"/>
        <v>24.355376146788988</v>
      </c>
      <c r="N159" s="7">
        <f t="shared" si="15"/>
        <v>1351.08226</v>
      </c>
      <c r="O159" s="7">
        <f t="shared" si="16"/>
        <v>123.65426</v>
      </c>
      <c r="P159" s="7">
        <f t="shared" si="17"/>
        <v>24.370483180428135</v>
      </c>
    </row>
    <row r="160" spans="1:16" ht="12.75">
      <c r="A160" s="8" t="s">
        <v>22</v>
      </c>
      <c r="B160" s="9" t="s">
        <v>23</v>
      </c>
      <c r="C160" s="10">
        <v>862.5</v>
      </c>
      <c r="D160" s="10">
        <v>945.31</v>
      </c>
      <c r="E160" s="10">
        <v>132</v>
      </c>
      <c r="F160" s="10">
        <v>32.77982</v>
      </c>
      <c r="G160" s="10">
        <v>0</v>
      </c>
      <c r="H160" s="10">
        <v>32.77982</v>
      </c>
      <c r="I160" s="10">
        <v>0</v>
      </c>
      <c r="J160" s="10">
        <v>0</v>
      </c>
      <c r="K160" s="10">
        <f t="shared" si="12"/>
        <v>99.22018</v>
      </c>
      <c r="L160" s="10">
        <f t="shared" si="13"/>
        <v>912.53018</v>
      </c>
      <c r="M160" s="10">
        <f t="shared" si="14"/>
        <v>24.83319696969697</v>
      </c>
      <c r="N160" s="10">
        <f t="shared" si="15"/>
        <v>912.53018</v>
      </c>
      <c r="O160" s="10">
        <f t="shared" si="16"/>
        <v>99.22018</v>
      </c>
      <c r="P160" s="10">
        <f t="shared" si="17"/>
        <v>24.83319696969697</v>
      </c>
    </row>
    <row r="161" spans="1:16" ht="12.75">
      <c r="A161" s="8" t="s">
        <v>24</v>
      </c>
      <c r="B161" s="9" t="s">
        <v>25</v>
      </c>
      <c r="C161" s="10">
        <v>189.8</v>
      </c>
      <c r="D161" s="10">
        <v>208.018</v>
      </c>
      <c r="E161" s="10">
        <v>29.1</v>
      </c>
      <c r="F161" s="10">
        <v>7.06592</v>
      </c>
      <c r="G161" s="10">
        <v>0</v>
      </c>
      <c r="H161" s="10">
        <v>7.06592</v>
      </c>
      <c r="I161" s="10">
        <v>0</v>
      </c>
      <c r="J161" s="10">
        <v>0</v>
      </c>
      <c r="K161" s="10">
        <f t="shared" si="12"/>
        <v>22.034080000000003</v>
      </c>
      <c r="L161" s="10">
        <f t="shared" si="13"/>
        <v>200.95208</v>
      </c>
      <c r="M161" s="10">
        <f t="shared" si="14"/>
        <v>24.28151202749141</v>
      </c>
      <c r="N161" s="10">
        <f t="shared" si="15"/>
        <v>200.95208</v>
      </c>
      <c r="O161" s="10">
        <f t="shared" si="16"/>
        <v>22.034080000000003</v>
      </c>
      <c r="P161" s="10">
        <f t="shared" si="17"/>
        <v>24.28151202749141</v>
      </c>
    </row>
    <row r="162" spans="1:16" ht="12.75">
      <c r="A162" s="8" t="s">
        <v>26</v>
      </c>
      <c r="B162" s="9" t="s">
        <v>27</v>
      </c>
      <c r="C162" s="10">
        <v>161.6</v>
      </c>
      <c r="D162" s="10">
        <v>161.6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161.6</v>
      </c>
      <c r="M162" s="10">
        <f t="shared" si="14"/>
        <v>0</v>
      </c>
      <c r="N162" s="10">
        <f t="shared" si="15"/>
        <v>161.6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24.2</v>
      </c>
      <c r="D163" s="10">
        <v>24.2</v>
      </c>
      <c r="E163" s="10">
        <v>0.6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0.6</v>
      </c>
      <c r="L163" s="10">
        <f t="shared" si="13"/>
        <v>24.2</v>
      </c>
      <c r="M163" s="10">
        <f t="shared" si="14"/>
        <v>0</v>
      </c>
      <c r="N163" s="10">
        <f t="shared" si="15"/>
        <v>24.2</v>
      </c>
      <c r="O163" s="10">
        <f t="shared" si="16"/>
        <v>0.6</v>
      </c>
      <c r="P163" s="10">
        <f t="shared" si="17"/>
        <v>0</v>
      </c>
    </row>
    <row r="164" spans="1:16" ht="12.75">
      <c r="A164" s="8" t="s">
        <v>32</v>
      </c>
      <c r="B164" s="9" t="s">
        <v>33</v>
      </c>
      <c r="C164" s="10">
        <v>36.1</v>
      </c>
      <c r="D164" s="10">
        <v>35.8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35.8</v>
      </c>
      <c r="M164" s="10">
        <f t="shared" si="14"/>
        <v>0</v>
      </c>
      <c r="N164" s="10">
        <f t="shared" si="15"/>
        <v>35.8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34</v>
      </c>
      <c r="B165" s="9" t="s">
        <v>35</v>
      </c>
      <c r="C165" s="10">
        <v>2.8</v>
      </c>
      <c r="D165" s="10">
        <v>3.1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3.1</v>
      </c>
      <c r="M165" s="10">
        <f t="shared" si="14"/>
        <v>0</v>
      </c>
      <c r="N165" s="10">
        <f t="shared" si="15"/>
        <v>3.1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36</v>
      </c>
      <c r="B166" s="9" t="s">
        <v>37</v>
      </c>
      <c r="C166" s="10">
        <v>12.9</v>
      </c>
      <c r="D166" s="10">
        <v>12.9</v>
      </c>
      <c r="E166" s="10">
        <v>1.8</v>
      </c>
      <c r="F166" s="10">
        <v>-0.0247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1.8247</v>
      </c>
      <c r="L166" s="10">
        <f t="shared" si="13"/>
        <v>12.9247</v>
      </c>
      <c r="M166" s="10">
        <f t="shared" si="14"/>
        <v>-1.3722222222222222</v>
      </c>
      <c r="N166" s="10">
        <f t="shared" si="15"/>
        <v>12.9</v>
      </c>
      <c r="O166" s="10">
        <f t="shared" si="16"/>
        <v>1.8</v>
      </c>
      <c r="P166" s="10">
        <f t="shared" si="17"/>
        <v>0</v>
      </c>
    </row>
    <row r="167" spans="1:16" ht="38.25">
      <c r="A167" s="5" t="s">
        <v>96</v>
      </c>
      <c r="B167" s="6" t="s">
        <v>97</v>
      </c>
      <c r="C167" s="7">
        <v>96</v>
      </c>
      <c r="D167" s="7">
        <v>96</v>
      </c>
      <c r="E167" s="7">
        <v>14.5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14.5</v>
      </c>
      <c r="L167" s="7">
        <f t="shared" si="13"/>
        <v>96</v>
      </c>
      <c r="M167" s="7">
        <f t="shared" si="14"/>
        <v>0</v>
      </c>
      <c r="N167" s="7">
        <f t="shared" si="15"/>
        <v>96</v>
      </c>
      <c r="O167" s="7">
        <f t="shared" si="16"/>
        <v>14.5</v>
      </c>
      <c r="P167" s="7">
        <f t="shared" si="17"/>
        <v>0</v>
      </c>
    </row>
    <row r="168" spans="1:16" ht="12.75">
      <c r="A168" s="8" t="s">
        <v>64</v>
      </c>
      <c r="B168" s="9" t="s">
        <v>65</v>
      </c>
      <c r="C168" s="10">
        <v>96</v>
      </c>
      <c r="D168" s="10">
        <v>96</v>
      </c>
      <c r="E168" s="10">
        <v>14.5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14.5</v>
      </c>
      <c r="L168" s="10">
        <f t="shared" si="13"/>
        <v>96</v>
      </c>
      <c r="M168" s="10">
        <f t="shared" si="14"/>
        <v>0</v>
      </c>
      <c r="N168" s="10">
        <f t="shared" si="15"/>
        <v>96</v>
      </c>
      <c r="O168" s="10">
        <f t="shared" si="16"/>
        <v>14.5</v>
      </c>
      <c r="P168" s="10">
        <f t="shared" si="17"/>
        <v>0</v>
      </c>
    </row>
    <row r="169" spans="1:16" ht="25.5">
      <c r="A169" s="5" t="s">
        <v>98</v>
      </c>
      <c r="B169" s="6" t="s">
        <v>99</v>
      </c>
      <c r="C169" s="7">
        <v>5776.8</v>
      </c>
      <c r="D169" s="7">
        <v>5843.8</v>
      </c>
      <c r="E169" s="7">
        <v>639.4</v>
      </c>
      <c r="F169" s="7">
        <v>128.91854</v>
      </c>
      <c r="G169" s="7">
        <v>0</v>
      </c>
      <c r="H169" s="7">
        <v>135.07854</v>
      </c>
      <c r="I169" s="7">
        <v>0</v>
      </c>
      <c r="J169" s="7">
        <v>0</v>
      </c>
      <c r="K169" s="7">
        <f t="shared" si="12"/>
        <v>510.48145999999997</v>
      </c>
      <c r="L169" s="7">
        <f t="shared" si="13"/>
        <v>5714.8814600000005</v>
      </c>
      <c r="M169" s="7">
        <f t="shared" si="14"/>
        <v>20.162424147638415</v>
      </c>
      <c r="N169" s="7">
        <f t="shared" si="15"/>
        <v>5708.72146</v>
      </c>
      <c r="O169" s="7">
        <f t="shared" si="16"/>
        <v>504.32146</v>
      </c>
      <c r="P169" s="7">
        <f t="shared" si="17"/>
        <v>21.125827338129497</v>
      </c>
    </row>
    <row r="170" spans="1:16" ht="12.75">
      <c r="A170" s="8" t="s">
        <v>22</v>
      </c>
      <c r="B170" s="9" t="s">
        <v>23</v>
      </c>
      <c r="C170" s="10">
        <v>3591.7</v>
      </c>
      <c r="D170" s="10">
        <v>3619.2</v>
      </c>
      <c r="E170" s="10">
        <v>460.5</v>
      </c>
      <c r="F170" s="10">
        <v>106.10616</v>
      </c>
      <c r="G170" s="10">
        <v>0</v>
      </c>
      <c r="H170" s="10">
        <v>106.10616</v>
      </c>
      <c r="I170" s="10">
        <v>0</v>
      </c>
      <c r="J170" s="10">
        <v>0</v>
      </c>
      <c r="K170" s="10">
        <f t="shared" si="12"/>
        <v>354.39384</v>
      </c>
      <c r="L170" s="10">
        <f t="shared" si="13"/>
        <v>3513.09384</v>
      </c>
      <c r="M170" s="10">
        <f t="shared" si="14"/>
        <v>23.041511400651466</v>
      </c>
      <c r="N170" s="10">
        <f t="shared" si="15"/>
        <v>3513.09384</v>
      </c>
      <c r="O170" s="10">
        <f t="shared" si="16"/>
        <v>354.39384</v>
      </c>
      <c r="P170" s="10">
        <f t="shared" si="17"/>
        <v>23.041511400651466</v>
      </c>
    </row>
    <row r="171" spans="1:16" ht="12.75">
      <c r="A171" s="8" t="s">
        <v>24</v>
      </c>
      <c r="B171" s="9" t="s">
        <v>25</v>
      </c>
      <c r="C171" s="10">
        <v>790.2</v>
      </c>
      <c r="D171" s="10">
        <v>796.25</v>
      </c>
      <c r="E171" s="10">
        <v>101.3</v>
      </c>
      <c r="F171" s="10">
        <v>22.81238</v>
      </c>
      <c r="G171" s="10">
        <v>0</v>
      </c>
      <c r="H171" s="10">
        <v>22.81238</v>
      </c>
      <c r="I171" s="10">
        <v>0</v>
      </c>
      <c r="J171" s="10">
        <v>0</v>
      </c>
      <c r="K171" s="10">
        <f t="shared" si="12"/>
        <v>78.48761999999999</v>
      </c>
      <c r="L171" s="10">
        <f t="shared" si="13"/>
        <v>773.43762</v>
      </c>
      <c r="M171" s="10">
        <f t="shared" si="14"/>
        <v>22.519624876604148</v>
      </c>
      <c r="N171" s="10">
        <f t="shared" si="15"/>
        <v>773.43762</v>
      </c>
      <c r="O171" s="10">
        <f t="shared" si="16"/>
        <v>78.48761999999999</v>
      </c>
      <c r="P171" s="10">
        <f t="shared" si="17"/>
        <v>22.519624876604148</v>
      </c>
    </row>
    <row r="172" spans="1:16" ht="12.75">
      <c r="A172" s="8" t="s">
        <v>26</v>
      </c>
      <c r="B172" s="9" t="s">
        <v>27</v>
      </c>
      <c r="C172" s="10">
        <v>92.2</v>
      </c>
      <c r="D172" s="10">
        <v>102.2</v>
      </c>
      <c r="E172" s="10">
        <v>10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10</v>
      </c>
      <c r="L172" s="10">
        <f t="shared" si="13"/>
        <v>102.2</v>
      </c>
      <c r="M172" s="10">
        <f t="shared" si="14"/>
        <v>0</v>
      </c>
      <c r="N172" s="10">
        <f t="shared" si="15"/>
        <v>102.2</v>
      </c>
      <c r="O172" s="10">
        <f t="shared" si="16"/>
        <v>10</v>
      </c>
      <c r="P172" s="10">
        <f t="shared" si="17"/>
        <v>0</v>
      </c>
    </row>
    <row r="173" spans="1:16" ht="12.75">
      <c r="A173" s="8" t="s">
        <v>72</v>
      </c>
      <c r="B173" s="9" t="s">
        <v>73</v>
      </c>
      <c r="C173" s="10">
        <v>2.2</v>
      </c>
      <c r="D173" s="10">
        <v>2.2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2.2</v>
      </c>
      <c r="M173" s="10">
        <f t="shared" si="14"/>
        <v>0</v>
      </c>
      <c r="N173" s="10">
        <f t="shared" si="15"/>
        <v>2.2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28</v>
      </c>
      <c r="B174" s="9" t="s">
        <v>29</v>
      </c>
      <c r="C174" s="10">
        <v>525.2</v>
      </c>
      <c r="D174" s="10">
        <v>582.2</v>
      </c>
      <c r="E174" s="10">
        <v>55</v>
      </c>
      <c r="F174" s="10">
        <v>0</v>
      </c>
      <c r="G174" s="10">
        <v>0</v>
      </c>
      <c r="H174" s="10">
        <v>6.16</v>
      </c>
      <c r="I174" s="10">
        <v>0</v>
      </c>
      <c r="J174" s="10">
        <v>0</v>
      </c>
      <c r="K174" s="10">
        <f t="shared" si="12"/>
        <v>55</v>
      </c>
      <c r="L174" s="10">
        <f t="shared" si="13"/>
        <v>582.2</v>
      </c>
      <c r="M174" s="10">
        <f t="shared" si="14"/>
        <v>0</v>
      </c>
      <c r="N174" s="10">
        <f t="shared" si="15"/>
        <v>576.0400000000001</v>
      </c>
      <c r="O174" s="10">
        <f t="shared" si="16"/>
        <v>48.84</v>
      </c>
      <c r="P174" s="10">
        <f t="shared" si="17"/>
        <v>11.200000000000001</v>
      </c>
    </row>
    <row r="175" spans="1:16" ht="12.75">
      <c r="A175" s="8" t="s">
        <v>30</v>
      </c>
      <c r="B175" s="9" t="s">
        <v>31</v>
      </c>
      <c r="C175" s="10">
        <v>54.4</v>
      </c>
      <c r="D175" s="10">
        <v>54.4</v>
      </c>
      <c r="E175" s="10">
        <v>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3</v>
      </c>
      <c r="L175" s="10">
        <f t="shared" si="13"/>
        <v>54.4</v>
      </c>
      <c r="M175" s="10">
        <f t="shared" si="14"/>
        <v>0</v>
      </c>
      <c r="N175" s="10">
        <f t="shared" si="15"/>
        <v>54.4</v>
      </c>
      <c r="O175" s="10">
        <f t="shared" si="16"/>
        <v>3</v>
      </c>
      <c r="P175" s="10">
        <f t="shared" si="17"/>
        <v>0</v>
      </c>
    </row>
    <row r="176" spans="1:16" ht="12.75">
      <c r="A176" s="8" t="s">
        <v>32</v>
      </c>
      <c r="B176" s="9" t="s">
        <v>33</v>
      </c>
      <c r="C176" s="10">
        <v>513.2</v>
      </c>
      <c r="D176" s="10">
        <v>479.65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479.65</v>
      </c>
      <c r="M176" s="10">
        <f t="shared" si="14"/>
        <v>0</v>
      </c>
      <c r="N176" s="10">
        <f t="shared" si="15"/>
        <v>479.65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34</v>
      </c>
      <c r="B177" s="9" t="s">
        <v>35</v>
      </c>
      <c r="C177" s="10">
        <v>22.8</v>
      </c>
      <c r="D177" s="10">
        <v>22.8</v>
      </c>
      <c r="E177" s="10">
        <v>3.2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3.2</v>
      </c>
      <c r="L177" s="10">
        <f t="shared" si="13"/>
        <v>22.8</v>
      </c>
      <c r="M177" s="10">
        <f t="shared" si="14"/>
        <v>0</v>
      </c>
      <c r="N177" s="10">
        <f t="shared" si="15"/>
        <v>22.8</v>
      </c>
      <c r="O177" s="10">
        <f t="shared" si="16"/>
        <v>3.2</v>
      </c>
      <c r="P177" s="10">
        <f t="shared" si="17"/>
        <v>0</v>
      </c>
    </row>
    <row r="178" spans="1:16" ht="12.75">
      <c r="A178" s="8" t="s">
        <v>36</v>
      </c>
      <c r="B178" s="9" t="s">
        <v>37</v>
      </c>
      <c r="C178" s="10">
        <v>54.5</v>
      </c>
      <c r="D178" s="10">
        <v>54.5</v>
      </c>
      <c r="E178" s="10">
        <v>6.4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6.4</v>
      </c>
      <c r="L178" s="10">
        <f t="shared" si="13"/>
        <v>54.5</v>
      </c>
      <c r="M178" s="10">
        <f t="shared" si="14"/>
        <v>0</v>
      </c>
      <c r="N178" s="10">
        <f t="shared" si="15"/>
        <v>54.5</v>
      </c>
      <c r="O178" s="10">
        <f t="shared" si="16"/>
        <v>6.4</v>
      </c>
      <c r="P178" s="10">
        <f t="shared" si="17"/>
        <v>0</v>
      </c>
    </row>
    <row r="179" spans="1:16" ht="12.75">
      <c r="A179" s="8" t="s">
        <v>38</v>
      </c>
      <c r="B179" s="9" t="s">
        <v>39</v>
      </c>
      <c r="C179" s="10">
        <v>127.8</v>
      </c>
      <c r="D179" s="10">
        <v>127.8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127.8</v>
      </c>
      <c r="M179" s="10">
        <f t="shared" si="14"/>
        <v>0</v>
      </c>
      <c r="N179" s="10">
        <f t="shared" si="15"/>
        <v>127.8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40</v>
      </c>
      <c r="B180" s="9" t="s">
        <v>41</v>
      </c>
      <c r="C180" s="10">
        <v>2.1</v>
      </c>
      <c r="D180" s="10">
        <v>2.1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2.1</v>
      </c>
      <c r="M180" s="10">
        <f t="shared" si="14"/>
        <v>0</v>
      </c>
      <c r="N180" s="10">
        <f t="shared" si="15"/>
        <v>2.1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42</v>
      </c>
      <c r="B181" s="9" t="s">
        <v>43</v>
      </c>
      <c r="C181" s="10">
        <v>0.5</v>
      </c>
      <c r="D181" s="10">
        <v>0.5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</v>
      </c>
      <c r="M181" s="10">
        <f t="shared" si="14"/>
        <v>0</v>
      </c>
      <c r="N181" s="10">
        <f t="shared" si="15"/>
        <v>0.5</v>
      </c>
      <c r="O181" s="10">
        <f t="shared" si="16"/>
        <v>0</v>
      </c>
      <c r="P181" s="10">
        <f t="shared" si="17"/>
        <v>0</v>
      </c>
    </row>
    <row r="182" spans="1:16" ht="12.75">
      <c r="A182" s="5" t="s">
        <v>100</v>
      </c>
      <c r="B182" s="6" t="s">
        <v>63</v>
      </c>
      <c r="C182" s="7">
        <v>1868.5</v>
      </c>
      <c r="D182" s="7">
        <v>1868.5</v>
      </c>
      <c r="E182" s="7">
        <v>311.4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311.4</v>
      </c>
      <c r="L182" s="7">
        <f t="shared" si="13"/>
        <v>1868.5</v>
      </c>
      <c r="M182" s="7">
        <f t="shared" si="14"/>
        <v>0</v>
      </c>
      <c r="N182" s="7">
        <f t="shared" si="15"/>
        <v>1868.5</v>
      </c>
      <c r="O182" s="7">
        <f t="shared" si="16"/>
        <v>311.4</v>
      </c>
      <c r="P182" s="7">
        <f t="shared" si="17"/>
        <v>0</v>
      </c>
    </row>
    <row r="183" spans="1:16" ht="12.75">
      <c r="A183" s="8" t="s">
        <v>64</v>
      </c>
      <c r="B183" s="9" t="s">
        <v>65</v>
      </c>
      <c r="C183" s="10">
        <v>1868.5</v>
      </c>
      <c r="D183" s="10">
        <v>1868.5</v>
      </c>
      <c r="E183" s="10">
        <v>311.4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311.4</v>
      </c>
      <c r="L183" s="10">
        <f t="shared" si="13"/>
        <v>1868.5</v>
      </c>
      <c r="M183" s="10">
        <f t="shared" si="14"/>
        <v>0</v>
      </c>
      <c r="N183" s="10">
        <f t="shared" si="15"/>
        <v>1868.5</v>
      </c>
      <c r="O183" s="10">
        <f t="shared" si="16"/>
        <v>311.4</v>
      </c>
      <c r="P183" s="10">
        <f t="shared" si="17"/>
        <v>0</v>
      </c>
    </row>
    <row r="184" spans="1:16" ht="25.5">
      <c r="A184" s="5" t="s">
        <v>101</v>
      </c>
      <c r="B184" s="6" t="s">
        <v>102</v>
      </c>
      <c r="C184" s="7">
        <v>20887.1</v>
      </c>
      <c r="D184" s="7">
        <v>23624.501700000004</v>
      </c>
      <c r="E184" s="7">
        <v>2976.7</v>
      </c>
      <c r="F184" s="7">
        <v>700.32856</v>
      </c>
      <c r="G184" s="7">
        <v>0</v>
      </c>
      <c r="H184" s="7">
        <v>573.21438</v>
      </c>
      <c r="I184" s="7">
        <v>139.34427</v>
      </c>
      <c r="J184" s="7">
        <v>260.59821</v>
      </c>
      <c r="K184" s="7">
        <f t="shared" si="12"/>
        <v>2276.37144</v>
      </c>
      <c r="L184" s="7">
        <f t="shared" si="13"/>
        <v>22924.173140000003</v>
      </c>
      <c r="M184" s="7">
        <f t="shared" si="14"/>
        <v>23.527011791581284</v>
      </c>
      <c r="N184" s="7">
        <f t="shared" si="15"/>
        <v>23051.287320000003</v>
      </c>
      <c r="O184" s="7">
        <f t="shared" si="16"/>
        <v>2403.48562</v>
      </c>
      <c r="P184" s="7">
        <f t="shared" si="17"/>
        <v>19.256706419860922</v>
      </c>
    </row>
    <row r="185" spans="1:16" ht="25.5">
      <c r="A185" s="5" t="s">
        <v>103</v>
      </c>
      <c r="B185" s="6" t="s">
        <v>104</v>
      </c>
      <c r="C185" s="7">
        <v>2736.3</v>
      </c>
      <c r="D185" s="7">
        <v>2736.3</v>
      </c>
      <c r="E185" s="7">
        <v>467.3</v>
      </c>
      <c r="F185" s="7">
        <v>138.32685</v>
      </c>
      <c r="G185" s="7">
        <v>0</v>
      </c>
      <c r="H185" s="7">
        <v>138.32685</v>
      </c>
      <c r="I185" s="7">
        <v>0</v>
      </c>
      <c r="J185" s="7">
        <v>0</v>
      </c>
      <c r="K185" s="7">
        <f t="shared" si="12"/>
        <v>328.97315000000003</v>
      </c>
      <c r="L185" s="7">
        <f t="shared" si="13"/>
        <v>2597.9731500000003</v>
      </c>
      <c r="M185" s="7">
        <f t="shared" si="14"/>
        <v>29.601294671517227</v>
      </c>
      <c r="N185" s="7">
        <f t="shared" si="15"/>
        <v>2597.9731500000003</v>
      </c>
      <c r="O185" s="7">
        <f t="shared" si="16"/>
        <v>328.97315000000003</v>
      </c>
      <c r="P185" s="7">
        <f t="shared" si="17"/>
        <v>29.601294671517227</v>
      </c>
    </row>
    <row r="186" spans="1:16" ht="12.75">
      <c r="A186" s="8" t="s">
        <v>22</v>
      </c>
      <c r="B186" s="9" t="s">
        <v>23</v>
      </c>
      <c r="C186" s="10">
        <v>2098.1</v>
      </c>
      <c r="D186" s="10">
        <v>2098.1</v>
      </c>
      <c r="E186" s="10">
        <v>366.6</v>
      </c>
      <c r="F186" s="10">
        <v>114.21954</v>
      </c>
      <c r="G186" s="10">
        <v>0</v>
      </c>
      <c r="H186" s="10">
        <v>114.21954</v>
      </c>
      <c r="I186" s="10">
        <v>0</v>
      </c>
      <c r="J186" s="10">
        <v>0</v>
      </c>
      <c r="K186" s="10">
        <f t="shared" si="12"/>
        <v>252.38046000000003</v>
      </c>
      <c r="L186" s="10">
        <f t="shared" si="13"/>
        <v>1983.8804599999999</v>
      </c>
      <c r="M186" s="10">
        <f t="shared" si="14"/>
        <v>31.156448445171847</v>
      </c>
      <c r="N186" s="10">
        <f t="shared" si="15"/>
        <v>1983.8804599999999</v>
      </c>
      <c r="O186" s="10">
        <f t="shared" si="16"/>
        <v>252.38046000000003</v>
      </c>
      <c r="P186" s="10">
        <f t="shared" si="17"/>
        <v>31.156448445171847</v>
      </c>
    </row>
    <row r="187" spans="1:16" ht="12.75">
      <c r="A187" s="8" t="s">
        <v>24</v>
      </c>
      <c r="B187" s="9" t="s">
        <v>25</v>
      </c>
      <c r="C187" s="10">
        <v>461.6</v>
      </c>
      <c r="D187" s="10">
        <v>461.6</v>
      </c>
      <c r="E187" s="10">
        <v>80.7</v>
      </c>
      <c r="F187" s="10">
        <v>24.107310000000002</v>
      </c>
      <c r="G187" s="10">
        <v>0</v>
      </c>
      <c r="H187" s="10">
        <v>24.107310000000002</v>
      </c>
      <c r="I187" s="10">
        <v>0</v>
      </c>
      <c r="J187" s="10">
        <v>0</v>
      </c>
      <c r="K187" s="10">
        <f t="shared" si="12"/>
        <v>56.592690000000005</v>
      </c>
      <c r="L187" s="10">
        <f t="shared" si="13"/>
        <v>437.49269000000004</v>
      </c>
      <c r="M187" s="10">
        <f t="shared" si="14"/>
        <v>29.87275092936803</v>
      </c>
      <c r="N187" s="10">
        <f t="shared" si="15"/>
        <v>437.49269000000004</v>
      </c>
      <c r="O187" s="10">
        <f t="shared" si="16"/>
        <v>56.592690000000005</v>
      </c>
      <c r="P187" s="10">
        <f t="shared" si="17"/>
        <v>29.87275092936803</v>
      </c>
    </row>
    <row r="188" spans="1:16" ht="12.75">
      <c r="A188" s="8" t="s">
        <v>26</v>
      </c>
      <c r="B188" s="9" t="s">
        <v>27</v>
      </c>
      <c r="C188" s="10">
        <v>21.7</v>
      </c>
      <c r="D188" s="10">
        <v>21.7</v>
      </c>
      <c r="E188" s="10">
        <v>4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4</v>
      </c>
      <c r="L188" s="10">
        <f t="shared" si="13"/>
        <v>21.7</v>
      </c>
      <c r="M188" s="10">
        <f t="shared" si="14"/>
        <v>0</v>
      </c>
      <c r="N188" s="10">
        <f t="shared" si="15"/>
        <v>21.7</v>
      </c>
      <c r="O188" s="10">
        <f t="shared" si="16"/>
        <v>4</v>
      </c>
      <c r="P188" s="10">
        <f t="shared" si="17"/>
        <v>0</v>
      </c>
    </row>
    <row r="189" spans="1:16" ht="12.75">
      <c r="A189" s="8" t="s">
        <v>28</v>
      </c>
      <c r="B189" s="9" t="s">
        <v>29</v>
      </c>
      <c r="C189" s="10">
        <v>43.4</v>
      </c>
      <c r="D189" s="10">
        <v>43.4</v>
      </c>
      <c r="E189" s="10">
        <v>7.8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7.8</v>
      </c>
      <c r="L189" s="10">
        <f t="shared" si="13"/>
        <v>43.4</v>
      </c>
      <c r="M189" s="10">
        <f t="shared" si="14"/>
        <v>0</v>
      </c>
      <c r="N189" s="10">
        <f t="shared" si="15"/>
        <v>43.4</v>
      </c>
      <c r="O189" s="10">
        <f t="shared" si="16"/>
        <v>7.8</v>
      </c>
      <c r="P189" s="10">
        <f t="shared" si="17"/>
        <v>0</v>
      </c>
    </row>
    <row r="190" spans="1:16" ht="12.75">
      <c r="A190" s="8" t="s">
        <v>30</v>
      </c>
      <c r="B190" s="9" t="s">
        <v>31</v>
      </c>
      <c r="C190" s="10">
        <v>31.9</v>
      </c>
      <c r="D190" s="10">
        <v>31.9</v>
      </c>
      <c r="E190" s="10">
        <v>5.2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5.2</v>
      </c>
      <c r="L190" s="10">
        <f t="shared" si="13"/>
        <v>31.9</v>
      </c>
      <c r="M190" s="10">
        <f t="shared" si="14"/>
        <v>0</v>
      </c>
      <c r="N190" s="10">
        <f t="shared" si="15"/>
        <v>31.9</v>
      </c>
      <c r="O190" s="10">
        <f t="shared" si="16"/>
        <v>5.2</v>
      </c>
      <c r="P190" s="10">
        <f t="shared" si="17"/>
        <v>0</v>
      </c>
    </row>
    <row r="191" spans="1:16" ht="12.75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 ht="12.75">
      <c r="A192" s="8" t="s">
        <v>34</v>
      </c>
      <c r="B192" s="9" t="s">
        <v>35</v>
      </c>
      <c r="C192" s="10">
        <v>4.2</v>
      </c>
      <c r="D192" s="10">
        <v>4.2</v>
      </c>
      <c r="E192" s="10">
        <v>0.7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0.7</v>
      </c>
      <c r="L192" s="10">
        <f t="shared" si="13"/>
        <v>4.2</v>
      </c>
      <c r="M192" s="10">
        <f t="shared" si="14"/>
        <v>0</v>
      </c>
      <c r="N192" s="10">
        <f t="shared" si="15"/>
        <v>4.2</v>
      </c>
      <c r="O192" s="10">
        <f t="shared" si="16"/>
        <v>0.7</v>
      </c>
      <c r="P192" s="10">
        <f t="shared" si="17"/>
        <v>0</v>
      </c>
    </row>
    <row r="193" spans="1:16" ht="12.75">
      <c r="A193" s="8" t="s">
        <v>36</v>
      </c>
      <c r="B193" s="9" t="s">
        <v>37</v>
      </c>
      <c r="C193" s="10">
        <v>13.6</v>
      </c>
      <c r="D193" s="10">
        <v>13.6</v>
      </c>
      <c r="E193" s="10">
        <v>2.2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2.2</v>
      </c>
      <c r="L193" s="10">
        <f t="shared" si="13"/>
        <v>13.6</v>
      </c>
      <c r="M193" s="10">
        <f t="shared" si="14"/>
        <v>0</v>
      </c>
      <c r="N193" s="10">
        <f t="shared" si="15"/>
        <v>13.6</v>
      </c>
      <c r="O193" s="10">
        <f t="shared" si="16"/>
        <v>2.2</v>
      </c>
      <c r="P193" s="10">
        <f t="shared" si="17"/>
        <v>0</v>
      </c>
    </row>
    <row r="194" spans="1:16" ht="12.75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42</v>
      </c>
      <c r="B195" s="9" t="s">
        <v>43</v>
      </c>
      <c r="C195" s="10">
        <v>0.7</v>
      </c>
      <c r="D195" s="10">
        <v>0.7</v>
      </c>
      <c r="E195" s="10">
        <v>0.1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0.1</v>
      </c>
      <c r="L195" s="10">
        <f t="shared" si="13"/>
        <v>0.7</v>
      </c>
      <c r="M195" s="10">
        <f t="shared" si="14"/>
        <v>0</v>
      </c>
      <c r="N195" s="10">
        <f t="shared" si="15"/>
        <v>0.7</v>
      </c>
      <c r="O195" s="10">
        <f t="shared" si="16"/>
        <v>0.1</v>
      </c>
      <c r="P195" s="10">
        <f t="shared" si="17"/>
        <v>0</v>
      </c>
    </row>
    <row r="196" spans="1:16" ht="25.5">
      <c r="A196" s="5" t="s">
        <v>105</v>
      </c>
      <c r="B196" s="6" t="s">
        <v>106</v>
      </c>
      <c r="C196" s="7">
        <v>144.6</v>
      </c>
      <c r="D196" s="7">
        <v>232</v>
      </c>
      <c r="E196" s="7">
        <v>16.5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16.5</v>
      </c>
      <c r="L196" s="7">
        <f t="shared" si="13"/>
        <v>232</v>
      </c>
      <c r="M196" s="7">
        <f t="shared" si="14"/>
        <v>0</v>
      </c>
      <c r="N196" s="7">
        <f t="shared" si="15"/>
        <v>232</v>
      </c>
      <c r="O196" s="7">
        <f t="shared" si="16"/>
        <v>16.5</v>
      </c>
      <c r="P196" s="7">
        <f t="shared" si="17"/>
        <v>0</v>
      </c>
    </row>
    <row r="197" spans="1:16" ht="12.75">
      <c r="A197" s="8" t="s">
        <v>22</v>
      </c>
      <c r="B197" s="9" t="s">
        <v>23</v>
      </c>
      <c r="C197" s="10">
        <v>50.9</v>
      </c>
      <c r="D197" s="10">
        <v>27.967000000000002</v>
      </c>
      <c r="E197" s="10">
        <v>4.73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4.73</v>
      </c>
      <c r="L197" s="10">
        <f t="shared" si="13"/>
        <v>27.967000000000002</v>
      </c>
      <c r="M197" s="10">
        <f t="shared" si="14"/>
        <v>0</v>
      </c>
      <c r="N197" s="10">
        <f t="shared" si="15"/>
        <v>27.967000000000002</v>
      </c>
      <c r="O197" s="10">
        <f t="shared" si="16"/>
        <v>4.73</v>
      </c>
      <c r="P197" s="10">
        <f t="shared" si="17"/>
        <v>0</v>
      </c>
    </row>
    <row r="198" spans="1:16" ht="12.75">
      <c r="A198" s="8" t="s">
        <v>24</v>
      </c>
      <c r="B198" s="9" t="s">
        <v>25</v>
      </c>
      <c r="C198" s="10">
        <v>11.2</v>
      </c>
      <c r="D198" s="10">
        <v>6.113</v>
      </c>
      <c r="E198" s="10">
        <v>0.97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0.97</v>
      </c>
      <c r="L198" s="10">
        <f aca="true" t="shared" si="19" ref="L198:L261">D198-F198</f>
        <v>6.113</v>
      </c>
      <c r="M198" s="10">
        <f aca="true" t="shared" si="20" ref="M198:M261">IF(E198=0,0,(F198/E198)*100)</f>
        <v>0</v>
      </c>
      <c r="N198" s="10">
        <f aca="true" t="shared" si="21" ref="N198:N261">D198-H198</f>
        <v>6.113</v>
      </c>
      <c r="O198" s="10">
        <f aca="true" t="shared" si="22" ref="O198:O261">E198-H198</f>
        <v>0.97</v>
      </c>
      <c r="P198" s="10">
        <f aca="true" t="shared" si="23" ref="P198:P261">IF(E198=0,0,(H198/E198)*100)</f>
        <v>0</v>
      </c>
    </row>
    <row r="199" spans="1:16" ht="12.75">
      <c r="A199" s="8" t="s">
        <v>26</v>
      </c>
      <c r="B199" s="9" t="s">
        <v>27</v>
      </c>
      <c r="C199" s="10">
        <v>44.6</v>
      </c>
      <c r="D199" s="10">
        <v>149</v>
      </c>
      <c r="E199" s="10">
        <v>8.2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8.2</v>
      </c>
      <c r="L199" s="10">
        <f t="shared" si="19"/>
        <v>149</v>
      </c>
      <c r="M199" s="10">
        <f t="shared" si="20"/>
        <v>0</v>
      </c>
      <c r="N199" s="10">
        <f t="shared" si="21"/>
        <v>149</v>
      </c>
      <c r="O199" s="10">
        <f t="shared" si="22"/>
        <v>8.2</v>
      </c>
      <c r="P199" s="10">
        <f t="shared" si="23"/>
        <v>0</v>
      </c>
    </row>
    <row r="200" spans="1:16" ht="12.75">
      <c r="A200" s="8" t="s">
        <v>28</v>
      </c>
      <c r="B200" s="9" t="s">
        <v>29</v>
      </c>
      <c r="C200" s="10">
        <v>4.1</v>
      </c>
      <c r="D200" s="10">
        <v>15.12</v>
      </c>
      <c r="E200" s="10">
        <v>0.7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0.7</v>
      </c>
      <c r="L200" s="10">
        <f t="shared" si="19"/>
        <v>15.12</v>
      </c>
      <c r="M200" s="10">
        <f t="shared" si="20"/>
        <v>0</v>
      </c>
      <c r="N200" s="10">
        <f t="shared" si="21"/>
        <v>15.12</v>
      </c>
      <c r="O200" s="10">
        <f t="shared" si="22"/>
        <v>0.7</v>
      </c>
      <c r="P200" s="10">
        <f t="shared" si="23"/>
        <v>0</v>
      </c>
    </row>
    <row r="201" spans="1:16" ht="12.75">
      <c r="A201" s="8" t="s">
        <v>30</v>
      </c>
      <c r="B201" s="9" t="s">
        <v>31</v>
      </c>
      <c r="C201" s="10">
        <v>6.2</v>
      </c>
      <c r="D201" s="10">
        <v>6.2</v>
      </c>
      <c r="E201" s="10">
        <v>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1</v>
      </c>
      <c r="L201" s="10">
        <f t="shared" si="19"/>
        <v>6.2</v>
      </c>
      <c r="M201" s="10">
        <f t="shared" si="20"/>
        <v>0</v>
      </c>
      <c r="N201" s="10">
        <f t="shared" si="21"/>
        <v>6.2</v>
      </c>
      <c r="O201" s="10">
        <f t="shared" si="22"/>
        <v>1</v>
      </c>
      <c r="P201" s="10">
        <f t="shared" si="23"/>
        <v>0</v>
      </c>
    </row>
    <row r="202" spans="1:16" ht="12.75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34</v>
      </c>
      <c r="B203" s="9" t="s">
        <v>35</v>
      </c>
      <c r="C203" s="10">
        <v>0.7</v>
      </c>
      <c r="D203" s="10">
        <v>0.7</v>
      </c>
      <c r="E203" s="10">
        <v>0.1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0.1</v>
      </c>
      <c r="L203" s="10">
        <f t="shared" si="19"/>
        <v>0.7</v>
      </c>
      <c r="M203" s="10">
        <f t="shared" si="20"/>
        <v>0</v>
      </c>
      <c r="N203" s="10">
        <f t="shared" si="21"/>
        <v>0.7</v>
      </c>
      <c r="O203" s="10">
        <f t="shared" si="22"/>
        <v>0.1</v>
      </c>
      <c r="P203" s="10">
        <f t="shared" si="23"/>
        <v>0</v>
      </c>
    </row>
    <row r="204" spans="1:16" ht="12.75">
      <c r="A204" s="8" t="s">
        <v>36</v>
      </c>
      <c r="B204" s="9" t="s">
        <v>37</v>
      </c>
      <c r="C204" s="10">
        <v>4.6</v>
      </c>
      <c r="D204" s="10">
        <v>4.6</v>
      </c>
      <c r="E204" s="10">
        <v>0.8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0.8</v>
      </c>
      <c r="L204" s="10">
        <f t="shared" si="19"/>
        <v>4.6</v>
      </c>
      <c r="M204" s="10">
        <f t="shared" si="20"/>
        <v>0</v>
      </c>
      <c r="N204" s="10">
        <f t="shared" si="21"/>
        <v>4.6</v>
      </c>
      <c r="O204" s="10">
        <f t="shared" si="22"/>
        <v>0.8</v>
      </c>
      <c r="P204" s="10">
        <f t="shared" si="23"/>
        <v>0</v>
      </c>
    </row>
    <row r="205" spans="1:16" ht="12.75">
      <c r="A205" s="5" t="s">
        <v>107</v>
      </c>
      <c r="B205" s="6" t="s">
        <v>108</v>
      </c>
      <c r="C205" s="7">
        <v>161.8</v>
      </c>
      <c r="D205" s="7">
        <v>221.8</v>
      </c>
      <c r="E205" s="7">
        <v>35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35</v>
      </c>
      <c r="L205" s="7">
        <f t="shared" si="19"/>
        <v>221.8</v>
      </c>
      <c r="M205" s="7">
        <f t="shared" si="20"/>
        <v>0</v>
      </c>
      <c r="N205" s="7">
        <f t="shared" si="21"/>
        <v>221.8</v>
      </c>
      <c r="O205" s="7">
        <f t="shared" si="22"/>
        <v>35</v>
      </c>
      <c r="P205" s="7">
        <f t="shared" si="23"/>
        <v>0</v>
      </c>
    </row>
    <row r="206" spans="1:16" ht="12.75">
      <c r="A206" s="8" t="s">
        <v>26</v>
      </c>
      <c r="B206" s="9" t="s">
        <v>27</v>
      </c>
      <c r="C206" s="10">
        <v>147.3</v>
      </c>
      <c r="D206" s="10">
        <v>207.3</v>
      </c>
      <c r="E206" s="10">
        <v>35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35</v>
      </c>
      <c r="L206" s="10">
        <f t="shared" si="19"/>
        <v>207.3</v>
      </c>
      <c r="M206" s="10">
        <f t="shared" si="20"/>
        <v>0</v>
      </c>
      <c r="N206" s="10">
        <f t="shared" si="21"/>
        <v>207.3</v>
      </c>
      <c r="O206" s="10">
        <f t="shared" si="22"/>
        <v>35</v>
      </c>
      <c r="P206" s="10">
        <f t="shared" si="23"/>
        <v>0</v>
      </c>
    </row>
    <row r="207" spans="1:16" ht="12.75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109</v>
      </c>
      <c r="B208" s="6" t="s">
        <v>110</v>
      </c>
      <c r="C208" s="7">
        <v>461</v>
      </c>
      <c r="D208" s="7">
        <v>744.4</v>
      </c>
      <c r="E208" s="7">
        <v>109.4</v>
      </c>
      <c r="F208" s="7">
        <v>20</v>
      </c>
      <c r="G208" s="7">
        <v>0</v>
      </c>
      <c r="H208" s="7">
        <v>20</v>
      </c>
      <c r="I208" s="7">
        <v>0</v>
      </c>
      <c r="J208" s="7">
        <v>0</v>
      </c>
      <c r="K208" s="7">
        <f t="shared" si="18"/>
        <v>89.4</v>
      </c>
      <c r="L208" s="7">
        <f t="shared" si="19"/>
        <v>724.4</v>
      </c>
      <c r="M208" s="7">
        <f t="shared" si="20"/>
        <v>18.281535648994517</v>
      </c>
      <c r="N208" s="7">
        <f t="shared" si="21"/>
        <v>724.4</v>
      </c>
      <c r="O208" s="7">
        <f t="shared" si="22"/>
        <v>89.4</v>
      </c>
      <c r="P208" s="7">
        <f t="shared" si="23"/>
        <v>18.281535648994517</v>
      </c>
    </row>
    <row r="209" spans="1:16" ht="12.75">
      <c r="A209" s="8" t="s">
        <v>26</v>
      </c>
      <c r="B209" s="9" t="s">
        <v>27</v>
      </c>
      <c r="C209" s="10">
        <v>210.7</v>
      </c>
      <c r="D209" s="10">
        <v>348.5</v>
      </c>
      <c r="E209" s="10">
        <v>25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25</v>
      </c>
      <c r="L209" s="10">
        <f t="shared" si="19"/>
        <v>348.5</v>
      </c>
      <c r="M209" s="10">
        <f t="shared" si="20"/>
        <v>0</v>
      </c>
      <c r="N209" s="10">
        <f t="shared" si="21"/>
        <v>348.5</v>
      </c>
      <c r="O209" s="10">
        <f t="shared" si="22"/>
        <v>25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215.9</v>
      </c>
      <c r="D210" s="10">
        <v>345.9</v>
      </c>
      <c r="E210" s="10">
        <v>50</v>
      </c>
      <c r="F210" s="10">
        <v>20</v>
      </c>
      <c r="G210" s="10">
        <v>0</v>
      </c>
      <c r="H210" s="10">
        <v>20</v>
      </c>
      <c r="I210" s="10">
        <v>0</v>
      </c>
      <c r="J210" s="10">
        <v>0</v>
      </c>
      <c r="K210" s="10">
        <f t="shared" si="18"/>
        <v>30</v>
      </c>
      <c r="L210" s="10">
        <f t="shared" si="19"/>
        <v>325.9</v>
      </c>
      <c r="M210" s="10">
        <f t="shared" si="20"/>
        <v>40</v>
      </c>
      <c r="N210" s="10">
        <f t="shared" si="21"/>
        <v>325.9</v>
      </c>
      <c r="O210" s="10">
        <f t="shared" si="22"/>
        <v>30</v>
      </c>
      <c r="P210" s="10">
        <f t="shared" si="23"/>
        <v>40</v>
      </c>
    </row>
    <row r="211" spans="1:16" ht="12.75">
      <c r="A211" s="8" t="s">
        <v>64</v>
      </c>
      <c r="B211" s="9" t="s">
        <v>65</v>
      </c>
      <c r="C211" s="10">
        <v>34.4</v>
      </c>
      <c r="D211" s="10">
        <v>50</v>
      </c>
      <c r="E211" s="10">
        <v>34.4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34.4</v>
      </c>
      <c r="L211" s="10">
        <f t="shared" si="19"/>
        <v>50</v>
      </c>
      <c r="M211" s="10">
        <f t="shared" si="20"/>
        <v>0</v>
      </c>
      <c r="N211" s="10">
        <f t="shared" si="21"/>
        <v>50</v>
      </c>
      <c r="O211" s="10">
        <f t="shared" si="22"/>
        <v>34.4</v>
      </c>
      <c r="P211" s="10">
        <f t="shared" si="23"/>
        <v>0</v>
      </c>
    </row>
    <row r="212" spans="1:16" ht="25.5">
      <c r="A212" s="5" t="s">
        <v>111</v>
      </c>
      <c r="B212" s="6" t="s">
        <v>112</v>
      </c>
      <c r="C212" s="7">
        <v>5898.6</v>
      </c>
      <c r="D212" s="7">
        <v>6021.6</v>
      </c>
      <c r="E212" s="7">
        <v>688.5</v>
      </c>
      <c r="F212" s="7">
        <v>110.36134000000001</v>
      </c>
      <c r="G212" s="7">
        <v>0</v>
      </c>
      <c r="H212" s="7">
        <v>110.36134000000001</v>
      </c>
      <c r="I212" s="7">
        <v>0</v>
      </c>
      <c r="J212" s="7">
        <v>0</v>
      </c>
      <c r="K212" s="7">
        <f t="shared" si="18"/>
        <v>578.13866</v>
      </c>
      <c r="L212" s="7">
        <f t="shared" si="19"/>
        <v>5911.23866</v>
      </c>
      <c r="M212" s="7">
        <f t="shared" si="20"/>
        <v>16.029243282498186</v>
      </c>
      <c r="N212" s="7">
        <f t="shared" si="21"/>
        <v>5911.23866</v>
      </c>
      <c r="O212" s="7">
        <f t="shared" si="22"/>
        <v>578.13866</v>
      </c>
      <c r="P212" s="7">
        <f t="shared" si="23"/>
        <v>16.029243282498186</v>
      </c>
    </row>
    <row r="213" spans="1:16" ht="12.75">
      <c r="A213" s="8" t="s">
        <v>22</v>
      </c>
      <c r="B213" s="9" t="s">
        <v>23</v>
      </c>
      <c r="C213" s="10">
        <v>3539.9</v>
      </c>
      <c r="D213" s="10">
        <v>3539.9</v>
      </c>
      <c r="E213" s="10">
        <v>536.9</v>
      </c>
      <c r="F213" s="10">
        <v>88.93780000000001</v>
      </c>
      <c r="G213" s="10">
        <v>0</v>
      </c>
      <c r="H213" s="10">
        <v>88.93780000000001</v>
      </c>
      <c r="I213" s="10">
        <v>0</v>
      </c>
      <c r="J213" s="10">
        <v>0</v>
      </c>
      <c r="K213" s="10">
        <f t="shared" si="18"/>
        <v>447.96219999999994</v>
      </c>
      <c r="L213" s="10">
        <f t="shared" si="19"/>
        <v>3450.9622</v>
      </c>
      <c r="M213" s="10">
        <f t="shared" si="20"/>
        <v>16.56505867014342</v>
      </c>
      <c r="N213" s="10">
        <f t="shared" si="21"/>
        <v>3450.9622</v>
      </c>
      <c r="O213" s="10">
        <f t="shared" si="22"/>
        <v>447.96219999999994</v>
      </c>
      <c r="P213" s="10">
        <f t="shared" si="23"/>
        <v>16.56505867014342</v>
      </c>
    </row>
    <row r="214" spans="1:16" ht="12.75">
      <c r="A214" s="8" t="s">
        <v>24</v>
      </c>
      <c r="B214" s="9" t="s">
        <v>25</v>
      </c>
      <c r="C214" s="10">
        <v>778.7</v>
      </c>
      <c r="D214" s="10">
        <v>778.7</v>
      </c>
      <c r="E214" s="10">
        <v>118.1</v>
      </c>
      <c r="F214" s="10">
        <v>21.423540000000003</v>
      </c>
      <c r="G214" s="10">
        <v>0</v>
      </c>
      <c r="H214" s="10">
        <v>21.423540000000003</v>
      </c>
      <c r="I214" s="10">
        <v>0</v>
      </c>
      <c r="J214" s="10">
        <v>0</v>
      </c>
      <c r="K214" s="10">
        <f t="shared" si="18"/>
        <v>96.67645999999999</v>
      </c>
      <c r="L214" s="10">
        <f t="shared" si="19"/>
        <v>757.27646</v>
      </c>
      <c r="M214" s="10">
        <f t="shared" si="20"/>
        <v>18.14016934801016</v>
      </c>
      <c r="N214" s="10">
        <f t="shared" si="21"/>
        <v>757.27646</v>
      </c>
      <c r="O214" s="10">
        <f t="shared" si="22"/>
        <v>96.67645999999999</v>
      </c>
      <c r="P214" s="10">
        <f t="shared" si="23"/>
        <v>18.14016934801016</v>
      </c>
    </row>
    <row r="215" spans="1:16" ht="12.75">
      <c r="A215" s="8" t="s">
        <v>26</v>
      </c>
      <c r="B215" s="9" t="s">
        <v>27</v>
      </c>
      <c r="C215" s="10">
        <v>56.8</v>
      </c>
      <c r="D215" s="10">
        <v>79.8</v>
      </c>
      <c r="E215" s="10">
        <v>10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10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10</v>
      </c>
      <c r="P215" s="10">
        <f t="shared" si="23"/>
        <v>0</v>
      </c>
    </row>
    <row r="216" spans="1:16" ht="12.75">
      <c r="A216" s="8" t="s">
        <v>28</v>
      </c>
      <c r="B216" s="9" t="s">
        <v>29</v>
      </c>
      <c r="C216" s="10">
        <v>205.4</v>
      </c>
      <c r="D216" s="10">
        <v>305.4</v>
      </c>
      <c r="E216" s="10">
        <v>11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11</v>
      </c>
      <c r="L216" s="10">
        <f t="shared" si="19"/>
        <v>305.4</v>
      </c>
      <c r="M216" s="10">
        <f t="shared" si="20"/>
        <v>0</v>
      </c>
      <c r="N216" s="10">
        <f t="shared" si="21"/>
        <v>305.4</v>
      </c>
      <c r="O216" s="10">
        <f t="shared" si="22"/>
        <v>11</v>
      </c>
      <c r="P216" s="10">
        <f t="shared" si="23"/>
        <v>0</v>
      </c>
    </row>
    <row r="217" spans="1:16" ht="12.75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 ht="12.75">
      <c r="A218" s="8" t="s">
        <v>34</v>
      </c>
      <c r="B218" s="9" t="s">
        <v>35</v>
      </c>
      <c r="C218" s="10">
        <v>12.9</v>
      </c>
      <c r="D218" s="10">
        <v>12.9</v>
      </c>
      <c r="E218" s="10">
        <v>2.1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2.1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2.1</v>
      </c>
      <c r="P218" s="10">
        <f t="shared" si="23"/>
        <v>0</v>
      </c>
    </row>
    <row r="219" spans="1:16" ht="12.75">
      <c r="A219" s="8" t="s">
        <v>36</v>
      </c>
      <c r="B219" s="9" t="s">
        <v>37</v>
      </c>
      <c r="C219" s="10">
        <v>117.4</v>
      </c>
      <c r="D219" s="10">
        <v>117.4</v>
      </c>
      <c r="E219" s="10">
        <v>10.4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10.4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10.4</v>
      </c>
      <c r="P219" s="10">
        <f t="shared" si="23"/>
        <v>0</v>
      </c>
    </row>
    <row r="220" spans="1:16" ht="63.75">
      <c r="A220" s="5" t="s">
        <v>113</v>
      </c>
      <c r="B220" s="6" t="s">
        <v>114</v>
      </c>
      <c r="C220" s="7">
        <v>3589.4</v>
      </c>
      <c r="D220" s="7">
        <v>4039.4</v>
      </c>
      <c r="E220" s="7">
        <v>0</v>
      </c>
      <c r="F220" s="7">
        <v>145.65433</v>
      </c>
      <c r="G220" s="7">
        <v>0</v>
      </c>
      <c r="H220" s="7">
        <v>157.68442000000002</v>
      </c>
      <c r="I220" s="7">
        <v>0</v>
      </c>
      <c r="J220" s="7">
        <v>0</v>
      </c>
      <c r="K220" s="7">
        <f t="shared" si="18"/>
        <v>-145.65433</v>
      </c>
      <c r="L220" s="7">
        <f t="shared" si="19"/>
        <v>3893.7456700000002</v>
      </c>
      <c r="M220" s="7">
        <f t="shared" si="20"/>
        <v>0</v>
      </c>
      <c r="N220" s="7">
        <f t="shared" si="21"/>
        <v>3881.71558</v>
      </c>
      <c r="O220" s="7">
        <f t="shared" si="22"/>
        <v>-157.68442000000002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145.65433</v>
      </c>
      <c r="G221" s="10">
        <v>0</v>
      </c>
      <c r="H221" s="10">
        <v>157.68442000000002</v>
      </c>
      <c r="I221" s="10">
        <v>0</v>
      </c>
      <c r="J221" s="10">
        <v>0</v>
      </c>
      <c r="K221" s="10">
        <f t="shared" si="18"/>
        <v>-145.65433</v>
      </c>
      <c r="L221" s="10">
        <f t="shared" si="19"/>
        <v>3893.7456700000002</v>
      </c>
      <c r="M221" s="10">
        <f t="shared" si="20"/>
        <v>0</v>
      </c>
      <c r="N221" s="10">
        <f t="shared" si="21"/>
        <v>3881.71558</v>
      </c>
      <c r="O221" s="10">
        <f t="shared" si="22"/>
        <v>-157.68442000000002</v>
      </c>
      <c r="P221" s="10">
        <f t="shared" si="23"/>
        <v>0</v>
      </c>
    </row>
    <row r="222" spans="1:16" ht="25.5">
      <c r="A222" s="5" t="s">
        <v>115</v>
      </c>
      <c r="B222" s="6" t="s">
        <v>116</v>
      </c>
      <c r="C222" s="7">
        <v>1330.1</v>
      </c>
      <c r="D222" s="7">
        <v>1332.1</v>
      </c>
      <c r="E222" s="7">
        <v>410.8</v>
      </c>
      <c r="F222" s="7">
        <v>17.264</v>
      </c>
      <c r="G222" s="7">
        <v>0</v>
      </c>
      <c r="H222" s="7">
        <v>17.264</v>
      </c>
      <c r="I222" s="7">
        <v>0</v>
      </c>
      <c r="J222" s="7">
        <v>0</v>
      </c>
      <c r="K222" s="7">
        <f t="shared" si="18"/>
        <v>393.536</v>
      </c>
      <c r="L222" s="7">
        <f t="shared" si="19"/>
        <v>1314.836</v>
      </c>
      <c r="M222" s="7">
        <f t="shared" si="20"/>
        <v>4.2025316455696204</v>
      </c>
      <c r="N222" s="7">
        <f t="shared" si="21"/>
        <v>1314.836</v>
      </c>
      <c r="O222" s="7">
        <f t="shared" si="22"/>
        <v>393.536</v>
      </c>
      <c r="P222" s="7">
        <f t="shared" si="23"/>
        <v>4.2025316455696204</v>
      </c>
    </row>
    <row r="223" spans="1:16" ht="12.75">
      <c r="A223" s="8" t="s">
        <v>26</v>
      </c>
      <c r="B223" s="9" t="s">
        <v>27</v>
      </c>
      <c r="C223" s="10">
        <v>138.8</v>
      </c>
      <c r="D223" s="10">
        <v>138.8</v>
      </c>
      <c r="E223" s="10">
        <v>10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10</v>
      </c>
      <c r="L223" s="10">
        <f t="shared" si="19"/>
        <v>138.8</v>
      </c>
      <c r="M223" s="10">
        <f t="shared" si="20"/>
        <v>0</v>
      </c>
      <c r="N223" s="10">
        <f t="shared" si="21"/>
        <v>138.8</v>
      </c>
      <c r="O223" s="10">
        <f t="shared" si="22"/>
        <v>10</v>
      </c>
      <c r="P223" s="10">
        <f t="shared" si="23"/>
        <v>0</v>
      </c>
    </row>
    <row r="224" spans="1:16" ht="12.75">
      <c r="A224" s="8" t="s">
        <v>28</v>
      </c>
      <c r="B224" s="9" t="s">
        <v>29</v>
      </c>
      <c r="C224" s="10">
        <v>761.2</v>
      </c>
      <c r="D224" s="10">
        <v>763.2</v>
      </c>
      <c r="E224" s="10">
        <v>150.7</v>
      </c>
      <c r="F224" s="10">
        <v>17.264</v>
      </c>
      <c r="G224" s="10">
        <v>0</v>
      </c>
      <c r="H224" s="10">
        <v>17.264</v>
      </c>
      <c r="I224" s="10">
        <v>0</v>
      </c>
      <c r="J224" s="10">
        <v>0</v>
      </c>
      <c r="K224" s="10">
        <f t="shared" si="18"/>
        <v>133.43599999999998</v>
      </c>
      <c r="L224" s="10">
        <f t="shared" si="19"/>
        <v>745.936</v>
      </c>
      <c r="M224" s="10">
        <f t="shared" si="20"/>
        <v>11.455872594558727</v>
      </c>
      <c r="N224" s="10">
        <f t="shared" si="21"/>
        <v>745.936</v>
      </c>
      <c r="O224" s="10">
        <f t="shared" si="22"/>
        <v>133.43599999999998</v>
      </c>
      <c r="P224" s="10">
        <f t="shared" si="23"/>
        <v>11.455872594558727</v>
      </c>
    </row>
    <row r="225" spans="1:16" ht="12.75">
      <c r="A225" s="8" t="s">
        <v>30</v>
      </c>
      <c r="B225" s="9" t="s">
        <v>31</v>
      </c>
      <c r="C225" s="10">
        <v>193.1</v>
      </c>
      <c r="D225" s="10">
        <v>193.1</v>
      </c>
      <c r="E225" s="10">
        <v>13.1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13.1</v>
      </c>
      <c r="L225" s="10">
        <f t="shared" si="19"/>
        <v>193.1</v>
      </c>
      <c r="M225" s="10">
        <f t="shared" si="20"/>
        <v>0</v>
      </c>
      <c r="N225" s="10">
        <f t="shared" si="21"/>
        <v>193.1</v>
      </c>
      <c r="O225" s="10">
        <f t="shared" si="22"/>
        <v>13.1</v>
      </c>
      <c r="P225" s="10">
        <f t="shared" si="23"/>
        <v>0</v>
      </c>
    </row>
    <row r="226" spans="1:16" ht="12.75">
      <c r="A226" s="8" t="s">
        <v>64</v>
      </c>
      <c r="B226" s="9" t="s">
        <v>65</v>
      </c>
      <c r="C226" s="10">
        <v>237</v>
      </c>
      <c r="D226" s="10">
        <v>237</v>
      </c>
      <c r="E226" s="10">
        <v>237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237</v>
      </c>
      <c r="L226" s="10">
        <f t="shared" si="19"/>
        <v>237</v>
      </c>
      <c r="M226" s="10">
        <f t="shared" si="20"/>
        <v>0</v>
      </c>
      <c r="N226" s="10">
        <f t="shared" si="21"/>
        <v>237</v>
      </c>
      <c r="O226" s="10">
        <f t="shared" si="22"/>
        <v>237</v>
      </c>
      <c r="P226" s="10">
        <f t="shared" si="23"/>
        <v>0</v>
      </c>
    </row>
    <row r="227" spans="1:16" ht="25.5">
      <c r="A227" s="5" t="s">
        <v>117</v>
      </c>
      <c r="B227" s="6" t="s">
        <v>118</v>
      </c>
      <c r="C227" s="7">
        <v>1425.5</v>
      </c>
      <c r="D227" s="7">
        <v>1431.0510000000002</v>
      </c>
      <c r="E227" s="7">
        <v>472.2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472.2</v>
      </c>
      <c r="L227" s="7">
        <f t="shared" si="19"/>
        <v>1431.0510000000002</v>
      </c>
      <c r="M227" s="7">
        <f t="shared" si="20"/>
        <v>0</v>
      </c>
      <c r="N227" s="7">
        <f t="shared" si="21"/>
        <v>1431.0510000000002</v>
      </c>
      <c r="O227" s="7">
        <f t="shared" si="22"/>
        <v>472.2</v>
      </c>
      <c r="P227" s="7">
        <f t="shared" si="23"/>
        <v>0</v>
      </c>
    </row>
    <row r="228" spans="1:16" ht="12.75">
      <c r="A228" s="8" t="s">
        <v>26</v>
      </c>
      <c r="B228" s="9" t="s">
        <v>27</v>
      </c>
      <c r="C228" s="10">
        <v>420.3</v>
      </c>
      <c r="D228" s="10">
        <v>420.3</v>
      </c>
      <c r="E228" s="10">
        <v>85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85</v>
      </c>
      <c r="L228" s="10">
        <f t="shared" si="19"/>
        <v>420.3</v>
      </c>
      <c r="M228" s="10">
        <f t="shared" si="20"/>
        <v>0</v>
      </c>
      <c r="N228" s="10">
        <f t="shared" si="21"/>
        <v>420.3</v>
      </c>
      <c r="O228" s="10">
        <f t="shared" si="22"/>
        <v>85</v>
      </c>
      <c r="P228" s="10">
        <f t="shared" si="23"/>
        <v>0</v>
      </c>
    </row>
    <row r="229" spans="1:16" ht="12.75">
      <c r="A229" s="8" t="s">
        <v>28</v>
      </c>
      <c r="B229" s="9" t="s">
        <v>29</v>
      </c>
      <c r="C229" s="10">
        <v>568</v>
      </c>
      <c r="D229" s="10">
        <v>573.551</v>
      </c>
      <c r="E229" s="10">
        <v>135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135</v>
      </c>
      <c r="L229" s="10">
        <f t="shared" si="19"/>
        <v>573.551</v>
      </c>
      <c r="M229" s="10">
        <f t="shared" si="20"/>
        <v>0</v>
      </c>
      <c r="N229" s="10">
        <f t="shared" si="21"/>
        <v>573.551</v>
      </c>
      <c r="O229" s="10">
        <f t="shared" si="22"/>
        <v>135</v>
      </c>
      <c r="P229" s="10">
        <f t="shared" si="23"/>
        <v>0</v>
      </c>
    </row>
    <row r="230" spans="1:16" ht="12.75">
      <c r="A230" s="8" t="s">
        <v>30</v>
      </c>
      <c r="B230" s="9" t="s">
        <v>31</v>
      </c>
      <c r="C230" s="10">
        <v>227.2</v>
      </c>
      <c r="D230" s="10">
        <v>227.2</v>
      </c>
      <c r="E230" s="10">
        <v>42.2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42.2</v>
      </c>
      <c r="L230" s="10">
        <f t="shared" si="19"/>
        <v>227.2</v>
      </c>
      <c r="M230" s="10">
        <f t="shared" si="20"/>
        <v>0</v>
      </c>
      <c r="N230" s="10">
        <f t="shared" si="21"/>
        <v>227.2</v>
      </c>
      <c r="O230" s="10">
        <f t="shared" si="22"/>
        <v>42.2</v>
      </c>
      <c r="P230" s="10">
        <f t="shared" si="23"/>
        <v>0</v>
      </c>
    </row>
    <row r="231" spans="1:16" ht="12.75">
      <c r="A231" s="8" t="s">
        <v>64</v>
      </c>
      <c r="B231" s="9" t="s">
        <v>65</v>
      </c>
      <c r="C231" s="10">
        <v>210</v>
      </c>
      <c r="D231" s="10">
        <v>210</v>
      </c>
      <c r="E231" s="10">
        <v>210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210</v>
      </c>
      <c r="L231" s="10">
        <f t="shared" si="19"/>
        <v>210</v>
      </c>
      <c r="M231" s="10">
        <f t="shared" si="20"/>
        <v>0</v>
      </c>
      <c r="N231" s="10">
        <f t="shared" si="21"/>
        <v>210</v>
      </c>
      <c r="O231" s="10">
        <f t="shared" si="22"/>
        <v>210</v>
      </c>
      <c r="P231" s="10">
        <f t="shared" si="23"/>
        <v>0</v>
      </c>
    </row>
    <row r="232" spans="1:16" ht="25.5">
      <c r="A232" s="5" t="s">
        <v>119</v>
      </c>
      <c r="B232" s="6" t="s">
        <v>120</v>
      </c>
      <c r="C232" s="7">
        <v>223.6</v>
      </c>
      <c r="D232" s="7">
        <v>223.6</v>
      </c>
      <c r="E232" s="7">
        <v>48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48</v>
      </c>
      <c r="L232" s="7">
        <f t="shared" si="19"/>
        <v>223.6</v>
      </c>
      <c r="M232" s="7">
        <f t="shared" si="20"/>
        <v>0</v>
      </c>
      <c r="N232" s="7">
        <f t="shared" si="21"/>
        <v>223.6</v>
      </c>
      <c r="O232" s="7">
        <f t="shared" si="22"/>
        <v>48</v>
      </c>
      <c r="P232" s="7">
        <f t="shared" si="23"/>
        <v>0</v>
      </c>
    </row>
    <row r="233" spans="1:16" ht="12.75">
      <c r="A233" s="8" t="s">
        <v>26</v>
      </c>
      <c r="B233" s="9" t="s">
        <v>27</v>
      </c>
      <c r="C233" s="10">
        <v>90.9</v>
      </c>
      <c r="D233" s="10">
        <v>90.9</v>
      </c>
      <c r="E233" s="10">
        <v>18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18</v>
      </c>
      <c r="L233" s="10">
        <f t="shared" si="19"/>
        <v>90.9</v>
      </c>
      <c r="M233" s="10">
        <f t="shared" si="20"/>
        <v>0</v>
      </c>
      <c r="N233" s="10">
        <f t="shared" si="21"/>
        <v>90.9</v>
      </c>
      <c r="O233" s="10">
        <f t="shared" si="22"/>
        <v>18</v>
      </c>
      <c r="P233" s="10">
        <f t="shared" si="23"/>
        <v>0</v>
      </c>
    </row>
    <row r="234" spans="1:16" ht="12.75">
      <c r="A234" s="8" t="s">
        <v>28</v>
      </c>
      <c r="B234" s="9" t="s">
        <v>29</v>
      </c>
      <c r="C234" s="10">
        <v>107.9</v>
      </c>
      <c r="D234" s="10">
        <v>107.9</v>
      </c>
      <c r="E234" s="10">
        <v>20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20</v>
      </c>
      <c r="L234" s="10">
        <f t="shared" si="19"/>
        <v>107.9</v>
      </c>
      <c r="M234" s="10">
        <f t="shared" si="20"/>
        <v>0</v>
      </c>
      <c r="N234" s="10">
        <f t="shared" si="21"/>
        <v>107.9</v>
      </c>
      <c r="O234" s="10">
        <f t="shared" si="22"/>
        <v>20</v>
      </c>
      <c r="P234" s="10">
        <f t="shared" si="23"/>
        <v>0</v>
      </c>
    </row>
    <row r="235" spans="1:16" ht="12.75">
      <c r="A235" s="8" t="s">
        <v>30</v>
      </c>
      <c r="B235" s="9" t="s">
        <v>31</v>
      </c>
      <c r="C235" s="10">
        <v>14.8</v>
      </c>
      <c r="D235" s="10">
        <v>14.8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14.8</v>
      </c>
      <c r="M235" s="10">
        <f t="shared" si="20"/>
        <v>0</v>
      </c>
      <c r="N235" s="10">
        <f t="shared" si="21"/>
        <v>14.8</v>
      </c>
      <c r="O235" s="10">
        <f t="shared" si="22"/>
        <v>0</v>
      </c>
      <c r="P235" s="10">
        <f t="shared" si="23"/>
        <v>0</v>
      </c>
    </row>
    <row r="236" spans="1:16" ht="12.75">
      <c r="A236" s="8" t="s">
        <v>64</v>
      </c>
      <c r="B236" s="9" t="s">
        <v>65</v>
      </c>
      <c r="C236" s="10">
        <v>10</v>
      </c>
      <c r="D236" s="10">
        <v>10</v>
      </c>
      <c r="E236" s="10">
        <v>10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10</v>
      </c>
      <c r="L236" s="10">
        <f t="shared" si="19"/>
        <v>10</v>
      </c>
      <c r="M236" s="10">
        <f t="shared" si="20"/>
        <v>0</v>
      </c>
      <c r="N236" s="10">
        <f t="shared" si="21"/>
        <v>10</v>
      </c>
      <c r="O236" s="10">
        <f t="shared" si="22"/>
        <v>10</v>
      </c>
      <c r="P236" s="10">
        <f t="shared" si="23"/>
        <v>0</v>
      </c>
    </row>
    <row r="237" spans="1:16" ht="25.5">
      <c r="A237" s="5" t="s">
        <v>121</v>
      </c>
      <c r="B237" s="6" t="s">
        <v>99</v>
      </c>
      <c r="C237" s="7">
        <v>3461.8</v>
      </c>
      <c r="D237" s="7">
        <v>3687.850700000001</v>
      </c>
      <c r="E237" s="7">
        <v>422.8</v>
      </c>
      <c r="F237" s="7">
        <v>125.57776999999999</v>
      </c>
      <c r="G237" s="7">
        <v>0</v>
      </c>
      <c r="H237" s="7">
        <v>125.57776999999999</v>
      </c>
      <c r="I237" s="7">
        <v>0</v>
      </c>
      <c r="J237" s="7">
        <v>0</v>
      </c>
      <c r="K237" s="7">
        <f t="shared" si="18"/>
        <v>297.22223</v>
      </c>
      <c r="L237" s="7">
        <f t="shared" si="19"/>
        <v>3562.272930000001</v>
      </c>
      <c r="M237" s="7">
        <f t="shared" si="20"/>
        <v>29.701459318826867</v>
      </c>
      <c r="N237" s="7">
        <f t="shared" si="21"/>
        <v>3562.272930000001</v>
      </c>
      <c r="O237" s="7">
        <f t="shared" si="22"/>
        <v>297.22223</v>
      </c>
      <c r="P237" s="7">
        <f t="shared" si="23"/>
        <v>29.701459318826867</v>
      </c>
    </row>
    <row r="238" spans="1:16" ht="12.75">
      <c r="A238" s="8" t="s">
        <v>22</v>
      </c>
      <c r="B238" s="9" t="s">
        <v>23</v>
      </c>
      <c r="C238" s="10">
        <v>2196.9</v>
      </c>
      <c r="D238" s="10">
        <v>2196.9</v>
      </c>
      <c r="E238" s="10">
        <v>270</v>
      </c>
      <c r="F238" s="10">
        <v>75.43909</v>
      </c>
      <c r="G238" s="10">
        <v>0</v>
      </c>
      <c r="H238" s="10">
        <v>75.43909</v>
      </c>
      <c r="I238" s="10">
        <v>0</v>
      </c>
      <c r="J238" s="10">
        <v>0</v>
      </c>
      <c r="K238" s="10">
        <f t="shared" si="18"/>
        <v>194.56091</v>
      </c>
      <c r="L238" s="10">
        <f t="shared" si="19"/>
        <v>2121.4609100000002</v>
      </c>
      <c r="M238" s="10">
        <f t="shared" si="20"/>
        <v>27.940403703703705</v>
      </c>
      <c r="N238" s="10">
        <f t="shared" si="21"/>
        <v>2121.4609100000002</v>
      </c>
      <c r="O238" s="10">
        <f t="shared" si="22"/>
        <v>194.56091</v>
      </c>
      <c r="P238" s="10">
        <f t="shared" si="23"/>
        <v>27.940403703703705</v>
      </c>
    </row>
    <row r="239" spans="1:16" ht="12.75">
      <c r="A239" s="8" t="s">
        <v>24</v>
      </c>
      <c r="B239" s="9" t="s">
        <v>25</v>
      </c>
      <c r="C239" s="10">
        <v>483.3</v>
      </c>
      <c r="D239" s="10">
        <v>483.3</v>
      </c>
      <c r="E239" s="10">
        <v>59.4</v>
      </c>
      <c r="F239" s="10">
        <v>17.30868</v>
      </c>
      <c r="G239" s="10">
        <v>0</v>
      </c>
      <c r="H239" s="10">
        <v>17.30868</v>
      </c>
      <c r="I239" s="10">
        <v>0</v>
      </c>
      <c r="J239" s="10">
        <v>0</v>
      </c>
      <c r="K239" s="10">
        <f t="shared" si="18"/>
        <v>42.091319999999996</v>
      </c>
      <c r="L239" s="10">
        <f t="shared" si="19"/>
        <v>465.99132000000003</v>
      </c>
      <c r="M239" s="10">
        <f t="shared" si="20"/>
        <v>29.13919191919192</v>
      </c>
      <c r="N239" s="10">
        <f t="shared" si="21"/>
        <v>465.99132000000003</v>
      </c>
      <c r="O239" s="10">
        <f t="shared" si="22"/>
        <v>42.091319999999996</v>
      </c>
      <c r="P239" s="10">
        <f t="shared" si="23"/>
        <v>29.13919191919192</v>
      </c>
    </row>
    <row r="240" spans="1:16" ht="12.75">
      <c r="A240" s="8" t="s">
        <v>26</v>
      </c>
      <c r="B240" s="9" t="s">
        <v>27</v>
      </c>
      <c r="C240" s="10">
        <v>216.3</v>
      </c>
      <c r="D240" s="10">
        <v>442.35069999999996</v>
      </c>
      <c r="E240" s="10">
        <v>22</v>
      </c>
      <c r="F240" s="10">
        <v>20.58</v>
      </c>
      <c r="G240" s="10">
        <v>0</v>
      </c>
      <c r="H240" s="10">
        <v>20.58</v>
      </c>
      <c r="I240" s="10">
        <v>0</v>
      </c>
      <c r="J240" s="10">
        <v>0</v>
      </c>
      <c r="K240" s="10">
        <f t="shared" si="18"/>
        <v>1.4200000000000017</v>
      </c>
      <c r="L240" s="10">
        <f t="shared" si="19"/>
        <v>421.7707</v>
      </c>
      <c r="M240" s="10">
        <f t="shared" si="20"/>
        <v>93.54545454545455</v>
      </c>
      <c r="N240" s="10">
        <f t="shared" si="21"/>
        <v>421.7707</v>
      </c>
      <c r="O240" s="10">
        <f t="shared" si="22"/>
        <v>1.4200000000000017</v>
      </c>
      <c r="P240" s="10">
        <f t="shared" si="23"/>
        <v>93.54545454545455</v>
      </c>
    </row>
    <row r="241" spans="1:16" ht="12.75">
      <c r="A241" s="8" t="s">
        <v>72</v>
      </c>
      <c r="B241" s="9" t="s">
        <v>73</v>
      </c>
      <c r="C241" s="10">
        <v>4.5</v>
      </c>
      <c r="D241" s="10">
        <v>4.5</v>
      </c>
      <c r="E241" s="10">
        <v>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</v>
      </c>
      <c r="L241" s="10">
        <f t="shared" si="19"/>
        <v>4.5</v>
      </c>
      <c r="M241" s="10">
        <f t="shared" si="20"/>
        <v>0</v>
      </c>
      <c r="N241" s="10">
        <f t="shared" si="21"/>
        <v>4.5</v>
      </c>
      <c r="O241" s="10">
        <f t="shared" si="22"/>
        <v>2</v>
      </c>
      <c r="P241" s="10">
        <f t="shared" si="23"/>
        <v>0</v>
      </c>
    </row>
    <row r="242" spans="1:16" ht="12.75">
      <c r="A242" s="8" t="s">
        <v>28</v>
      </c>
      <c r="B242" s="9" t="s">
        <v>29</v>
      </c>
      <c r="C242" s="10">
        <v>405.8</v>
      </c>
      <c r="D242" s="10">
        <v>405.8</v>
      </c>
      <c r="E242" s="10">
        <v>63</v>
      </c>
      <c r="F242" s="10">
        <v>11.47</v>
      </c>
      <c r="G242" s="10">
        <v>0</v>
      </c>
      <c r="H242" s="10">
        <v>11.47</v>
      </c>
      <c r="I242" s="10">
        <v>0</v>
      </c>
      <c r="J242" s="10">
        <v>0</v>
      </c>
      <c r="K242" s="10">
        <f t="shared" si="18"/>
        <v>51.53</v>
      </c>
      <c r="L242" s="10">
        <f t="shared" si="19"/>
        <v>394.33</v>
      </c>
      <c r="M242" s="10">
        <f t="shared" si="20"/>
        <v>18.206349206349206</v>
      </c>
      <c r="N242" s="10">
        <f t="shared" si="21"/>
        <v>394.33</v>
      </c>
      <c r="O242" s="10">
        <f t="shared" si="22"/>
        <v>51.53</v>
      </c>
      <c r="P242" s="10">
        <f t="shared" si="23"/>
        <v>18.206349206349206</v>
      </c>
    </row>
    <row r="243" spans="1:16" ht="12.75">
      <c r="A243" s="8" t="s">
        <v>30</v>
      </c>
      <c r="B243" s="9" t="s">
        <v>31</v>
      </c>
      <c r="C243" s="10">
        <v>23.9</v>
      </c>
      <c r="D243" s="10">
        <v>23.9</v>
      </c>
      <c r="E243" s="10">
        <v>2</v>
      </c>
      <c r="F243" s="10">
        <v>0.78</v>
      </c>
      <c r="G243" s="10">
        <v>0</v>
      </c>
      <c r="H243" s="10">
        <v>0.78</v>
      </c>
      <c r="I243" s="10">
        <v>0</v>
      </c>
      <c r="J243" s="10">
        <v>0</v>
      </c>
      <c r="K243" s="10">
        <f t="shared" si="18"/>
        <v>1.22</v>
      </c>
      <c r="L243" s="10">
        <f t="shared" si="19"/>
        <v>23.119999999999997</v>
      </c>
      <c r="M243" s="10">
        <f t="shared" si="20"/>
        <v>39</v>
      </c>
      <c r="N243" s="10">
        <f t="shared" si="21"/>
        <v>23.119999999999997</v>
      </c>
      <c r="O243" s="10">
        <f t="shared" si="22"/>
        <v>1.22</v>
      </c>
      <c r="P243" s="10">
        <f t="shared" si="23"/>
        <v>39</v>
      </c>
    </row>
    <row r="244" spans="1:16" ht="12.75">
      <c r="A244" s="8" t="s">
        <v>34</v>
      </c>
      <c r="B244" s="9" t="s">
        <v>35</v>
      </c>
      <c r="C244" s="10">
        <v>5.3</v>
      </c>
      <c r="D244" s="10">
        <v>5.3</v>
      </c>
      <c r="E244" s="10">
        <v>1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</v>
      </c>
      <c r="L244" s="10">
        <f t="shared" si="19"/>
        <v>5.3</v>
      </c>
      <c r="M244" s="10">
        <f t="shared" si="20"/>
        <v>0</v>
      </c>
      <c r="N244" s="10">
        <f t="shared" si="21"/>
        <v>5.3</v>
      </c>
      <c r="O244" s="10">
        <f t="shared" si="22"/>
        <v>1</v>
      </c>
      <c r="P244" s="10">
        <f t="shared" si="23"/>
        <v>0</v>
      </c>
    </row>
    <row r="245" spans="1:16" ht="12.75">
      <c r="A245" s="8" t="s">
        <v>36</v>
      </c>
      <c r="B245" s="9" t="s">
        <v>37</v>
      </c>
      <c r="C245" s="10">
        <v>16.9</v>
      </c>
      <c r="D245" s="10">
        <v>16.9</v>
      </c>
      <c r="E245" s="10">
        <v>1.9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1.9</v>
      </c>
      <c r="L245" s="10">
        <f t="shared" si="19"/>
        <v>16.9</v>
      </c>
      <c r="M245" s="10">
        <f t="shared" si="20"/>
        <v>0</v>
      </c>
      <c r="N245" s="10">
        <f t="shared" si="21"/>
        <v>16.9</v>
      </c>
      <c r="O245" s="10">
        <f t="shared" si="22"/>
        <v>1.9</v>
      </c>
      <c r="P245" s="10">
        <f t="shared" si="23"/>
        <v>0</v>
      </c>
    </row>
    <row r="246" spans="1:16" ht="12.75">
      <c r="A246" s="8" t="s">
        <v>38</v>
      </c>
      <c r="B246" s="9" t="s">
        <v>39</v>
      </c>
      <c r="C246" s="10">
        <v>108.9</v>
      </c>
      <c r="D246" s="10">
        <v>108.9</v>
      </c>
      <c r="E246" s="10">
        <v>1.5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1.5</v>
      </c>
      <c r="L246" s="10">
        <f t="shared" si="19"/>
        <v>108.9</v>
      </c>
      <c r="M246" s="10">
        <f t="shared" si="20"/>
        <v>0</v>
      </c>
      <c r="N246" s="10">
        <f t="shared" si="21"/>
        <v>108.9</v>
      </c>
      <c r="O246" s="10">
        <f t="shared" si="22"/>
        <v>1.5</v>
      </c>
      <c r="P246" s="10">
        <f t="shared" si="23"/>
        <v>0</v>
      </c>
    </row>
    <row r="247" spans="1:16" ht="63.75">
      <c r="A247" s="5" t="s">
        <v>122</v>
      </c>
      <c r="B247" s="6" t="s">
        <v>123</v>
      </c>
      <c r="C247" s="7">
        <v>1454.4</v>
      </c>
      <c r="D247" s="7">
        <v>1454.4</v>
      </c>
      <c r="E247" s="7">
        <v>306.2</v>
      </c>
      <c r="F247" s="7">
        <v>143.14427</v>
      </c>
      <c r="G247" s="7">
        <v>0</v>
      </c>
      <c r="H247" s="7">
        <v>4</v>
      </c>
      <c r="I247" s="7">
        <v>139.14427</v>
      </c>
      <c r="J247" s="7">
        <v>139.14427</v>
      </c>
      <c r="K247" s="7">
        <f t="shared" si="18"/>
        <v>163.05572999999998</v>
      </c>
      <c r="L247" s="7">
        <f t="shared" si="19"/>
        <v>1311.25573</v>
      </c>
      <c r="M247" s="7">
        <f t="shared" si="20"/>
        <v>46.74861854996735</v>
      </c>
      <c r="N247" s="7">
        <f t="shared" si="21"/>
        <v>1450.4</v>
      </c>
      <c r="O247" s="7">
        <f t="shared" si="22"/>
        <v>302.2</v>
      </c>
      <c r="P247" s="7">
        <f t="shared" si="23"/>
        <v>1.3063357282821686</v>
      </c>
    </row>
    <row r="248" spans="1:16" ht="12.75">
      <c r="A248" s="8" t="s">
        <v>26</v>
      </c>
      <c r="B248" s="9" t="s">
        <v>27</v>
      </c>
      <c r="C248" s="10">
        <v>954.5</v>
      </c>
      <c r="D248" s="10">
        <v>954.5</v>
      </c>
      <c r="E248" s="10">
        <v>165</v>
      </c>
      <c r="F248" s="10">
        <v>58.1544</v>
      </c>
      <c r="G248" s="10">
        <v>0</v>
      </c>
      <c r="H248" s="10">
        <v>0</v>
      </c>
      <c r="I248" s="10">
        <v>58.1544</v>
      </c>
      <c r="J248" s="10">
        <v>58.1544</v>
      </c>
      <c r="K248" s="10">
        <f t="shared" si="18"/>
        <v>106.84559999999999</v>
      </c>
      <c r="L248" s="10">
        <f t="shared" si="19"/>
        <v>896.3456</v>
      </c>
      <c r="M248" s="10">
        <f t="shared" si="20"/>
        <v>35.24509090909091</v>
      </c>
      <c r="N248" s="10">
        <f t="shared" si="21"/>
        <v>954.5</v>
      </c>
      <c r="O248" s="10">
        <f t="shared" si="22"/>
        <v>165</v>
      </c>
      <c r="P248" s="10">
        <f t="shared" si="23"/>
        <v>0</v>
      </c>
    </row>
    <row r="249" spans="1:16" ht="12.75">
      <c r="A249" s="8" t="s">
        <v>28</v>
      </c>
      <c r="B249" s="9" t="s">
        <v>29</v>
      </c>
      <c r="C249" s="10">
        <v>431.7</v>
      </c>
      <c r="D249" s="10">
        <v>431.7</v>
      </c>
      <c r="E249" s="10">
        <v>73</v>
      </c>
      <c r="F249" s="10">
        <v>84.98987</v>
      </c>
      <c r="G249" s="10">
        <v>0</v>
      </c>
      <c r="H249" s="10">
        <v>4</v>
      </c>
      <c r="I249" s="10">
        <v>80.98987</v>
      </c>
      <c r="J249" s="10">
        <v>80.98987</v>
      </c>
      <c r="K249" s="10">
        <f t="shared" si="18"/>
        <v>-11.989869999999996</v>
      </c>
      <c r="L249" s="10">
        <f t="shared" si="19"/>
        <v>346.71013</v>
      </c>
      <c r="M249" s="10">
        <f t="shared" si="20"/>
        <v>116.42447945205478</v>
      </c>
      <c r="N249" s="10">
        <f t="shared" si="21"/>
        <v>427.7</v>
      </c>
      <c r="O249" s="10">
        <f t="shared" si="22"/>
        <v>69</v>
      </c>
      <c r="P249" s="10">
        <f t="shared" si="23"/>
        <v>5.47945205479452</v>
      </c>
    </row>
    <row r="250" spans="1:16" ht="12.75">
      <c r="A250" s="8" t="s">
        <v>64</v>
      </c>
      <c r="B250" s="9" t="s">
        <v>65</v>
      </c>
      <c r="C250" s="10">
        <v>68.2</v>
      </c>
      <c r="D250" s="10">
        <v>68.2</v>
      </c>
      <c r="E250" s="10">
        <v>68.2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68.2</v>
      </c>
      <c r="L250" s="10">
        <f t="shared" si="19"/>
        <v>68.2</v>
      </c>
      <c r="M250" s="10">
        <f t="shared" si="20"/>
        <v>0</v>
      </c>
      <c r="N250" s="10">
        <f t="shared" si="21"/>
        <v>68.2</v>
      </c>
      <c r="O250" s="10">
        <f t="shared" si="22"/>
        <v>68.2</v>
      </c>
      <c r="P250" s="10">
        <f t="shared" si="23"/>
        <v>0</v>
      </c>
    </row>
    <row r="251" spans="1:16" ht="12.75">
      <c r="A251" s="5" t="s">
        <v>124</v>
      </c>
      <c r="B251" s="6" t="s">
        <v>63</v>
      </c>
      <c r="C251" s="7">
        <v>0</v>
      </c>
      <c r="D251" s="7">
        <v>1500</v>
      </c>
      <c r="E251" s="7">
        <v>0</v>
      </c>
      <c r="F251" s="7">
        <v>0</v>
      </c>
      <c r="G251" s="7">
        <v>0</v>
      </c>
      <c r="H251" s="7">
        <v>0</v>
      </c>
      <c r="I251" s="7">
        <v>0.2</v>
      </c>
      <c r="J251" s="7">
        <v>121.45394</v>
      </c>
      <c r="K251" s="7">
        <f t="shared" si="18"/>
        <v>0</v>
      </c>
      <c r="L251" s="7">
        <f t="shared" si="19"/>
        <v>1500</v>
      </c>
      <c r="M251" s="7">
        <f t="shared" si="20"/>
        <v>0</v>
      </c>
      <c r="N251" s="7">
        <f t="shared" si="21"/>
        <v>1500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46</v>
      </c>
      <c r="B252" s="9" t="s">
        <v>47</v>
      </c>
      <c r="C252" s="10">
        <v>0</v>
      </c>
      <c r="D252" s="10">
        <v>1500</v>
      </c>
      <c r="E252" s="10">
        <v>0</v>
      </c>
      <c r="F252" s="10">
        <v>0</v>
      </c>
      <c r="G252" s="10">
        <v>0</v>
      </c>
      <c r="H252" s="10">
        <v>0</v>
      </c>
      <c r="I252" s="10">
        <v>0.2</v>
      </c>
      <c r="J252" s="10">
        <v>121.45394</v>
      </c>
      <c r="K252" s="10">
        <f t="shared" si="18"/>
        <v>0</v>
      </c>
      <c r="L252" s="10">
        <f t="shared" si="19"/>
        <v>1500</v>
      </c>
      <c r="M252" s="10">
        <f t="shared" si="20"/>
        <v>0</v>
      </c>
      <c r="N252" s="10">
        <f t="shared" si="21"/>
        <v>1500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125</v>
      </c>
      <c r="B253" s="6" t="s">
        <v>126</v>
      </c>
      <c r="C253" s="7">
        <v>251020.91600000003</v>
      </c>
      <c r="D253" s="7">
        <v>271941.40806</v>
      </c>
      <c r="E253" s="7">
        <v>40681.84400000001</v>
      </c>
      <c r="F253" s="7">
        <v>739.3603300000001</v>
      </c>
      <c r="G253" s="7">
        <v>21.491400000000002</v>
      </c>
      <c r="H253" s="7">
        <v>1382.6662200000003</v>
      </c>
      <c r="I253" s="7">
        <v>102.74438</v>
      </c>
      <c r="J253" s="7">
        <v>15549.495250000002</v>
      </c>
      <c r="K253" s="7">
        <f t="shared" si="18"/>
        <v>39942.48367000001</v>
      </c>
      <c r="L253" s="7">
        <f t="shared" si="19"/>
        <v>271202.04773</v>
      </c>
      <c r="M253" s="7">
        <f t="shared" si="20"/>
        <v>1.8174208868211577</v>
      </c>
      <c r="N253" s="7">
        <f t="shared" si="21"/>
        <v>270558.74184</v>
      </c>
      <c r="O253" s="7">
        <f t="shared" si="22"/>
        <v>39299.17778000001</v>
      </c>
      <c r="P253" s="7">
        <f t="shared" si="23"/>
        <v>3.398730450861568</v>
      </c>
    </row>
    <row r="254" spans="1:16" ht="25.5">
      <c r="A254" s="5" t="s">
        <v>127</v>
      </c>
      <c r="B254" s="6" t="s">
        <v>69</v>
      </c>
      <c r="C254" s="7">
        <v>1307.0559999999998</v>
      </c>
      <c r="D254" s="7">
        <v>1327.108</v>
      </c>
      <c r="E254" s="7">
        <v>260.346</v>
      </c>
      <c r="F254" s="7">
        <v>102.67221</v>
      </c>
      <c r="G254" s="7">
        <v>0</v>
      </c>
      <c r="H254" s="7">
        <v>2.6</v>
      </c>
      <c r="I254" s="7">
        <v>102.67221</v>
      </c>
      <c r="J254" s="7">
        <v>102.67221</v>
      </c>
      <c r="K254" s="7">
        <f t="shared" si="18"/>
        <v>157.67379</v>
      </c>
      <c r="L254" s="7">
        <f t="shared" si="19"/>
        <v>1224.43579</v>
      </c>
      <c r="M254" s="7">
        <f t="shared" si="20"/>
        <v>39.436830218248026</v>
      </c>
      <c r="N254" s="7">
        <f t="shared" si="21"/>
        <v>1324.508</v>
      </c>
      <c r="O254" s="7">
        <f t="shared" si="22"/>
        <v>257.746</v>
      </c>
      <c r="P254" s="7">
        <f t="shared" si="23"/>
        <v>0.998670999362387</v>
      </c>
    </row>
    <row r="255" spans="1:16" ht="12.75">
      <c r="A255" s="8" t="s">
        <v>22</v>
      </c>
      <c r="B255" s="9" t="s">
        <v>23</v>
      </c>
      <c r="C255" s="10">
        <v>1027.415</v>
      </c>
      <c r="D255" s="10">
        <v>1027.415</v>
      </c>
      <c r="E255" s="10">
        <v>209.415</v>
      </c>
      <c r="F255" s="10">
        <v>84.79424</v>
      </c>
      <c r="G255" s="10">
        <v>0</v>
      </c>
      <c r="H255" s="10">
        <v>0</v>
      </c>
      <c r="I255" s="10">
        <v>84.79424</v>
      </c>
      <c r="J255" s="10">
        <v>84.79424</v>
      </c>
      <c r="K255" s="10">
        <f t="shared" si="18"/>
        <v>124.62075999999999</v>
      </c>
      <c r="L255" s="10">
        <f t="shared" si="19"/>
        <v>942.62076</v>
      </c>
      <c r="M255" s="10">
        <f t="shared" si="20"/>
        <v>40.4910058973808</v>
      </c>
      <c r="N255" s="10">
        <f t="shared" si="21"/>
        <v>1027.415</v>
      </c>
      <c r="O255" s="10">
        <f t="shared" si="22"/>
        <v>209.415</v>
      </c>
      <c r="P255" s="10">
        <f t="shared" si="23"/>
        <v>0</v>
      </c>
    </row>
    <row r="256" spans="1:16" ht="12.75">
      <c r="A256" s="8" t="s">
        <v>24</v>
      </c>
      <c r="B256" s="9" t="s">
        <v>25</v>
      </c>
      <c r="C256" s="10">
        <v>226.031</v>
      </c>
      <c r="D256" s="10">
        <v>226.031</v>
      </c>
      <c r="E256" s="10">
        <v>46.431000000000004</v>
      </c>
      <c r="F256" s="10">
        <v>17.87797</v>
      </c>
      <c r="G256" s="10">
        <v>0</v>
      </c>
      <c r="H256" s="10">
        <v>0</v>
      </c>
      <c r="I256" s="10">
        <v>17.87797</v>
      </c>
      <c r="J256" s="10">
        <v>17.87797</v>
      </c>
      <c r="K256" s="10">
        <f t="shared" si="18"/>
        <v>28.553030000000003</v>
      </c>
      <c r="L256" s="10">
        <f t="shared" si="19"/>
        <v>208.15303</v>
      </c>
      <c r="M256" s="10">
        <f t="shared" si="20"/>
        <v>38.50438284766643</v>
      </c>
      <c r="N256" s="10">
        <f t="shared" si="21"/>
        <v>226.031</v>
      </c>
      <c r="O256" s="10">
        <f t="shared" si="22"/>
        <v>46.431000000000004</v>
      </c>
      <c r="P256" s="10">
        <f t="shared" si="23"/>
        <v>0</v>
      </c>
    </row>
    <row r="257" spans="1:16" ht="12.75">
      <c r="A257" s="8" t="s">
        <v>26</v>
      </c>
      <c r="B257" s="9" t="s">
        <v>27</v>
      </c>
      <c r="C257" s="10">
        <v>26.244</v>
      </c>
      <c r="D257" s="10">
        <v>26.244</v>
      </c>
      <c r="E257" s="10">
        <v>1.5</v>
      </c>
      <c r="F257" s="10">
        <v>0</v>
      </c>
      <c r="G257" s="10">
        <v>0</v>
      </c>
      <c r="H257" s="10">
        <v>2.6</v>
      </c>
      <c r="I257" s="10">
        <v>0</v>
      </c>
      <c r="J257" s="10">
        <v>0</v>
      </c>
      <c r="K257" s="10">
        <f t="shared" si="18"/>
        <v>1.5</v>
      </c>
      <c r="L257" s="10">
        <f t="shared" si="19"/>
        <v>26.244</v>
      </c>
      <c r="M257" s="10">
        <f t="shared" si="20"/>
        <v>0</v>
      </c>
      <c r="N257" s="10">
        <f t="shared" si="21"/>
        <v>23.644</v>
      </c>
      <c r="O257" s="10">
        <f t="shared" si="22"/>
        <v>-1.1</v>
      </c>
      <c r="P257" s="10">
        <f t="shared" si="23"/>
        <v>173.33333333333334</v>
      </c>
    </row>
    <row r="258" spans="1:16" ht="12.75">
      <c r="A258" s="8" t="s">
        <v>28</v>
      </c>
      <c r="B258" s="9" t="s">
        <v>29</v>
      </c>
      <c r="C258" s="10">
        <v>24.753</v>
      </c>
      <c r="D258" s="10">
        <v>42.805</v>
      </c>
      <c r="E258" s="10">
        <v>3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3</v>
      </c>
      <c r="L258" s="10">
        <f t="shared" si="19"/>
        <v>42.805</v>
      </c>
      <c r="M258" s="10">
        <f t="shared" si="20"/>
        <v>0</v>
      </c>
      <c r="N258" s="10">
        <f t="shared" si="21"/>
        <v>42.805</v>
      </c>
      <c r="O258" s="10">
        <f t="shared" si="22"/>
        <v>3</v>
      </c>
      <c r="P258" s="10">
        <f t="shared" si="23"/>
        <v>0</v>
      </c>
    </row>
    <row r="259" spans="1:16" ht="12.75">
      <c r="A259" s="8" t="s">
        <v>30</v>
      </c>
      <c r="B259" s="9" t="s">
        <v>31</v>
      </c>
      <c r="C259" s="10">
        <v>0.5680000000000001</v>
      </c>
      <c r="D259" s="10">
        <v>2.568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2.568</v>
      </c>
      <c r="M259" s="10">
        <f t="shared" si="20"/>
        <v>0</v>
      </c>
      <c r="N259" s="10">
        <f t="shared" si="21"/>
        <v>2.568</v>
      </c>
      <c r="O259" s="10">
        <f t="shared" si="22"/>
        <v>0</v>
      </c>
      <c r="P259" s="10">
        <f t="shared" si="23"/>
        <v>0</v>
      </c>
    </row>
    <row r="260" spans="1:16" ht="25.5">
      <c r="A260" s="8" t="s">
        <v>40</v>
      </c>
      <c r="B260" s="9" t="s">
        <v>41</v>
      </c>
      <c r="C260" s="10">
        <v>2.045</v>
      </c>
      <c r="D260" s="10">
        <v>2.045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2.045</v>
      </c>
      <c r="M260" s="10">
        <f t="shared" si="20"/>
        <v>0</v>
      </c>
      <c r="N260" s="10">
        <f t="shared" si="21"/>
        <v>2.045</v>
      </c>
      <c r="O260" s="10">
        <f t="shared" si="22"/>
        <v>0</v>
      </c>
      <c r="P260" s="10">
        <f t="shared" si="23"/>
        <v>0</v>
      </c>
    </row>
    <row r="261" spans="1:16" ht="25.5">
      <c r="A261" s="5" t="s">
        <v>128</v>
      </c>
      <c r="B261" s="6" t="s">
        <v>129</v>
      </c>
      <c r="C261" s="7">
        <v>230008.3</v>
      </c>
      <c r="D261" s="7">
        <v>238239.59811000002</v>
      </c>
      <c r="E261" s="7">
        <v>35272.588</v>
      </c>
      <c r="F261" s="7">
        <v>530.47857</v>
      </c>
      <c r="G261" s="7">
        <v>0</v>
      </c>
      <c r="H261" s="7">
        <v>1061.90677</v>
      </c>
      <c r="I261" s="7">
        <v>0.07217</v>
      </c>
      <c r="J261" s="7">
        <v>14704.516630000002</v>
      </c>
      <c r="K261" s="7">
        <f t="shared" si="18"/>
        <v>34742.109430000004</v>
      </c>
      <c r="L261" s="7">
        <f t="shared" si="19"/>
        <v>237709.11954</v>
      </c>
      <c r="M261" s="7">
        <f t="shared" si="20"/>
        <v>1.5039400284436173</v>
      </c>
      <c r="N261" s="7">
        <f t="shared" si="21"/>
        <v>237177.69134000002</v>
      </c>
      <c r="O261" s="7">
        <f t="shared" si="22"/>
        <v>34210.68123</v>
      </c>
      <c r="P261" s="7">
        <f t="shared" si="23"/>
        <v>3.010572317517501</v>
      </c>
    </row>
    <row r="262" spans="1:16" ht="25.5">
      <c r="A262" s="8" t="s">
        <v>40</v>
      </c>
      <c r="B262" s="9" t="s">
        <v>41</v>
      </c>
      <c r="C262" s="10">
        <v>230008.3</v>
      </c>
      <c r="D262" s="10">
        <v>238239.59811000002</v>
      </c>
      <c r="E262" s="10">
        <v>35272.588</v>
      </c>
      <c r="F262" s="10">
        <v>530.47857</v>
      </c>
      <c r="G262" s="10">
        <v>0</v>
      </c>
      <c r="H262" s="10">
        <v>1061.90677</v>
      </c>
      <c r="I262" s="10">
        <v>0.07217</v>
      </c>
      <c r="J262" s="10">
        <v>14704.516630000002</v>
      </c>
      <c r="K262" s="10">
        <f aca="true" t="shared" si="24" ref="K262:K325">E262-F262</f>
        <v>34742.109430000004</v>
      </c>
      <c r="L262" s="10">
        <f aca="true" t="shared" si="25" ref="L262:L325">D262-F262</f>
        <v>237709.11954</v>
      </c>
      <c r="M262" s="10">
        <f aca="true" t="shared" si="26" ref="M262:M325">IF(E262=0,0,(F262/E262)*100)</f>
        <v>1.5039400284436173</v>
      </c>
      <c r="N262" s="10">
        <f aca="true" t="shared" si="27" ref="N262:N325">D262-H262</f>
        <v>237177.69134000002</v>
      </c>
      <c r="O262" s="10">
        <f aca="true" t="shared" si="28" ref="O262:O325">E262-H262</f>
        <v>34210.68123</v>
      </c>
      <c r="P262" s="10">
        <f aca="true" t="shared" si="29" ref="P262:P325">IF(E262=0,0,(H262/E262)*100)</f>
        <v>3.010572317517501</v>
      </c>
    </row>
    <row r="263" spans="1:16" ht="12.75">
      <c r="A263" s="5" t="s">
        <v>130</v>
      </c>
      <c r="B263" s="6" t="s">
        <v>131</v>
      </c>
      <c r="C263" s="7">
        <v>14047.9</v>
      </c>
      <c r="D263" s="7">
        <v>14417.56904</v>
      </c>
      <c r="E263" s="7">
        <v>2227.368</v>
      </c>
      <c r="F263" s="7">
        <v>4.08004</v>
      </c>
      <c r="G263" s="7">
        <v>0</v>
      </c>
      <c r="H263" s="7">
        <v>23.089930000000003</v>
      </c>
      <c r="I263" s="7">
        <v>0</v>
      </c>
      <c r="J263" s="7">
        <v>694.9021</v>
      </c>
      <c r="K263" s="7">
        <f t="shared" si="24"/>
        <v>2223.28796</v>
      </c>
      <c r="L263" s="7">
        <f t="shared" si="25"/>
        <v>14413.489</v>
      </c>
      <c r="M263" s="7">
        <f t="shared" si="26"/>
        <v>0.18317763387100833</v>
      </c>
      <c r="N263" s="7">
        <f t="shared" si="27"/>
        <v>14394.47911</v>
      </c>
      <c r="O263" s="7">
        <f t="shared" si="28"/>
        <v>2204.27807</v>
      </c>
      <c r="P263" s="7">
        <f t="shared" si="29"/>
        <v>1.036646391615575</v>
      </c>
    </row>
    <row r="264" spans="1:16" ht="25.5">
      <c r="A264" s="8" t="s">
        <v>40</v>
      </c>
      <c r="B264" s="9" t="s">
        <v>41</v>
      </c>
      <c r="C264" s="10">
        <v>14047.9</v>
      </c>
      <c r="D264" s="10">
        <v>14417.56904</v>
      </c>
      <c r="E264" s="10">
        <v>2227.368</v>
      </c>
      <c r="F264" s="10">
        <v>4.08004</v>
      </c>
      <c r="G264" s="10">
        <v>0</v>
      </c>
      <c r="H264" s="10">
        <v>23.089930000000003</v>
      </c>
      <c r="I264" s="10">
        <v>0</v>
      </c>
      <c r="J264" s="10">
        <v>694.9021</v>
      </c>
      <c r="K264" s="10">
        <f t="shared" si="24"/>
        <v>2223.28796</v>
      </c>
      <c r="L264" s="10">
        <f t="shared" si="25"/>
        <v>14413.489</v>
      </c>
      <c r="M264" s="10">
        <f t="shared" si="26"/>
        <v>0.18317763387100833</v>
      </c>
      <c r="N264" s="10">
        <f t="shared" si="27"/>
        <v>14394.47911</v>
      </c>
      <c r="O264" s="10">
        <f t="shared" si="28"/>
        <v>2204.27807</v>
      </c>
      <c r="P264" s="10">
        <f t="shared" si="29"/>
        <v>1.036646391615575</v>
      </c>
    </row>
    <row r="265" spans="1:16" ht="25.5">
      <c r="A265" s="5" t="s">
        <v>132</v>
      </c>
      <c r="B265" s="6" t="s">
        <v>133</v>
      </c>
      <c r="C265" s="7">
        <v>845.8</v>
      </c>
      <c r="D265" s="7">
        <v>884.8218800000001</v>
      </c>
      <c r="E265" s="7">
        <v>139.01</v>
      </c>
      <c r="F265" s="7">
        <v>0</v>
      </c>
      <c r="G265" s="7">
        <v>0</v>
      </c>
      <c r="H265" s="7">
        <v>0</v>
      </c>
      <c r="I265" s="7">
        <v>0</v>
      </c>
      <c r="J265" s="7">
        <v>25.91291</v>
      </c>
      <c r="K265" s="7">
        <f t="shared" si="24"/>
        <v>139.01</v>
      </c>
      <c r="L265" s="7">
        <f t="shared" si="25"/>
        <v>884.8218800000001</v>
      </c>
      <c r="M265" s="7">
        <f t="shared" si="26"/>
        <v>0</v>
      </c>
      <c r="N265" s="7">
        <f t="shared" si="27"/>
        <v>884.8218800000001</v>
      </c>
      <c r="O265" s="7">
        <f t="shared" si="28"/>
        <v>139.01</v>
      </c>
      <c r="P265" s="7">
        <f t="shared" si="29"/>
        <v>0</v>
      </c>
    </row>
    <row r="266" spans="1:16" ht="25.5">
      <c r="A266" s="8" t="s">
        <v>40</v>
      </c>
      <c r="B266" s="9" t="s">
        <v>41</v>
      </c>
      <c r="C266" s="10">
        <v>845.8</v>
      </c>
      <c r="D266" s="10">
        <v>884.8218800000001</v>
      </c>
      <c r="E266" s="10">
        <v>139.01</v>
      </c>
      <c r="F266" s="10">
        <v>0</v>
      </c>
      <c r="G266" s="10">
        <v>0</v>
      </c>
      <c r="H266" s="10">
        <v>0</v>
      </c>
      <c r="I266" s="10">
        <v>0</v>
      </c>
      <c r="J266" s="10">
        <v>25.91291</v>
      </c>
      <c r="K266" s="10">
        <f t="shared" si="24"/>
        <v>139.01</v>
      </c>
      <c r="L266" s="10">
        <f t="shared" si="25"/>
        <v>884.8218800000001</v>
      </c>
      <c r="M266" s="10">
        <f t="shared" si="26"/>
        <v>0</v>
      </c>
      <c r="N266" s="10">
        <f t="shared" si="27"/>
        <v>884.8218800000001</v>
      </c>
      <c r="O266" s="10">
        <f t="shared" si="28"/>
        <v>139.01</v>
      </c>
      <c r="P266" s="10">
        <f t="shared" si="29"/>
        <v>0</v>
      </c>
    </row>
    <row r="267" spans="1:16" ht="12.75">
      <c r="A267" s="5" t="s">
        <v>134</v>
      </c>
      <c r="B267" s="6" t="s">
        <v>135</v>
      </c>
      <c r="C267" s="7">
        <v>3642.2</v>
      </c>
      <c r="D267" s="7">
        <v>15167.09103</v>
      </c>
      <c r="E267" s="7">
        <v>2661.802</v>
      </c>
      <c r="F267" s="7">
        <v>34.6275</v>
      </c>
      <c r="G267" s="7">
        <v>0</v>
      </c>
      <c r="H267" s="7">
        <v>227.56751000000003</v>
      </c>
      <c r="I267" s="7">
        <v>0</v>
      </c>
      <c r="J267" s="7">
        <v>0</v>
      </c>
      <c r="K267" s="7">
        <f t="shared" si="24"/>
        <v>2627.1745</v>
      </c>
      <c r="L267" s="7">
        <f t="shared" si="25"/>
        <v>15132.463529999999</v>
      </c>
      <c r="M267" s="7">
        <f t="shared" si="26"/>
        <v>1.3009044248971184</v>
      </c>
      <c r="N267" s="7">
        <f t="shared" si="27"/>
        <v>14939.523519999999</v>
      </c>
      <c r="O267" s="7">
        <f t="shared" si="28"/>
        <v>2434.2344900000003</v>
      </c>
      <c r="P267" s="7">
        <f t="shared" si="29"/>
        <v>8.549377827501822</v>
      </c>
    </row>
    <row r="268" spans="1:16" ht="12.75">
      <c r="A268" s="8" t="s">
        <v>28</v>
      </c>
      <c r="B268" s="9" t="s">
        <v>29</v>
      </c>
      <c r="C268" s="10">
        <v>0</v>
      </c>
      <c r="D268" s="10">
        <v>196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</v>
      </c>
      <c r="M268" s="10">
        <f t="shared" si="26"/>
        <v>0</v>
      </c>
      <c r="N268" s="10">
        <f t="shared" si="27"/>
        <v>196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3642.2</v>
      </c>
      <c r="D269" s="10">
        <v>14971.09103</v>
      </c>
      <c r="E269" s="10">
        <v>2661.802</v>
      </c>
      <c r="F269" s="10">
        <v>34.6275</v>
      </c>
      <c r="G269" s="10">
        <v>0</v>
      </c>
      <c r="H269" s="10">
        <v>227.56751000000003</v>
      </c>
      <c r="I269" s="10">
        <v>0</v>
      </c>
      <c r="J269" s="10">
        <v>0</v>
      </c>
      <c r="K269" s="10">
        <f t="shared" si="24"/>
        <v>2627.1745</v>
      </c>
      <c r="L269" s="10">
        <f t="shared" si="25"/>
        <v>14936.463529999999</v>
      </c>
      <c r="M269" s="10">
        <f t="shared" si="26"/>
        <v>1.3009044248971184</v>
      </c>
      <c r="N269" s="10">
        <f t="shared" si="27"/>
        <v>14743.523519999999</v>
      </c>
      <c r="O269" s="10">
        <f t="shared" si="28"/>
        <v>2434.2344900000003</v>
      </c>
      <c r="P269" s="10">
        <f t="shared" si="29"/>
        <v>8.549377827501822</v>
      </c>
    </row>
    <row r="270" spans="1:16" ht="12.75">
      <c r="A270" s="5" t="s">
        <v>136</v>
      </c>
      <c r="B270" s="6" t="s">
        <v>63</v>
      </c>
      <c r="C270" s="7">
        <v>1169.66</v>
      </c>
      <c r="D270" s="7">
        <v>1905.22</v>
      </c>
      <c r="E270" s="7">
        <v>120.73</v>
      </c>
      <c r="F270" s="7">
        <v>67.50201</v>
      </c>
      <c r="G270" s="7">
        <v>21.491400000000002</v>
      </c>
      <c r="H270" s="7">
        <v>67.50201</v>
      </c>
      <c r="I270" s="7">
        <v>0</v>
      </c>
      <c r="J270" s="7">
        <v>21.491400000000002</v>
      </c>
      <c r="K270" s="7">
        <f t="shared" si="24"/>
        <v>53.227990000000005</v>
      </c>
      <c r="L270" s="7">
        <f t="shared" si="25"/>
        <v>1837.71799</v>
      </c>
      <c r="M270" s="7">
        <f t="shared" si="26"/>
        <v>55.91154642590905</v>
      </c>
      <c r="N270" s="7">
        <f t="shared" si="27"/>
        <v>1837.71799</v>
      </c>
      <c r="O270" s="7">
        <f t="shared" si="28"/>
        <v>53.227990000000005</v>
      </c>
      <c r="P270" s="7">
        <f t="shared" si="29"/>
        <v>55.91154642590905</v>
      </c>
    </row>
    <row r="271" spans="1:16" ht="12.75">
      <c r="A271" s="8" t="s">
        <v>28</v>
      </c>
      <c r="B271" s="9" t="s">
        <v>29</v>
      </c>
      <c r="C271" s="10">
        <v>0</v>
      </c>
      <c r="D271" s="10">
        <v>167.6</v>
      </c>
      <c r="E271" s="10">
        <v>0</v>
      </c>
      <c r="F271" s="10">
        <v>21.491400000000002</v>
      </c>
      <c r="G271" s="10">
        <v>21.491400000000002</v>
      </c>
      <c r="H271" s="10">
        <v>21.491400000000002</v>
      </c>
      <c r="I271" s="10">
        <v>0</v>
      </c>
      <c r="J271" s="10">
        <v>21.491400000000002</v>
      </c>
      <c r="K271" s="10">
        <f t="shared" si="24"/>
        <v>-21.491400000000002</v>
      </c>
      <c r="L271" s="10">
        <f t="shared" si="25"/>
        <v>146.1086</v>
      </c>
      <c r="M271" s="10">
        <f t="shared" si="26"/>
        <v>0</v>
      </c>
      <c r="N271" s="10">
        <f t="shared" si="27"/>
        <v>146.1086</v>
      </c>
      <c r="O271" s="10">
        <f t="shared" si="28"/>
        <v>-21.491400000000002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</v>
      </c>
      <c r="D272" s="10">
        <v>1737.62</v>
      </c>
      <c r="E272" s="10">
        <v>120.73</v>
      </c>
      <c r="F272" s="10">
        <v>46.01061</v>
      </c>
      <c r="G272" s="10">
        <v>0</v>
      </c>
      <c r="H272" s="10">
        <v>46.01061</v>
      </c>
      <c r="I272" s="10">
        <v>0</v>
      </c>
      <c r="J272" s="10">
        <v>0</v>
      </c>
      <c r="K272" s="10">
        <f t="shared" si="24"/>
        <v>74.71939</v>
      </c>
      <c r="L272" s="10">
        <f t="shared" si="25"/>
        <v>1691.6093899999998</v>
      </c>
      <c r="M272" s="10">
        <f t="shared" si="26"/>
        <v>38.11033711587841</v>
      </c>
      <c r="N272" s="10">
        <f t="shared" si="27"/>
        <v>1691.6093899999998</v>
      </c>
      <c r="O272" s="10">
        <f t="shared" si="28"/>
        <v>74.71939</v>
      </c>
      <c r="P272" s="10">
        <f t="shared" si="29"/>
        <v>38.11033711587841</v>
      </c>
    </row>
    <row r="273" spans="1:16" ht="25.5">
      <c r="A273" s="5" t="s">
        <v>137</v>
      </c>
      <c r="B273" s="6" t="s">
        <v>138</v>
      </c>
      <c r="C273" s="7">
        <v>30648.731000000003</v>
      </c>
      <c r="D273" s="7">
        <v>37705.771</v>
      </c>
      <c r="E273" s="7">
        <v>5588.687</v>
      </c>
      <c r="F273" s="7">
        <v>435.90691000000004</v>
      </c>
      <c r="G273" s="7">
        <v>0</v>
      </c>
      <c r="H273" s="7">
        <v>451.55168000000003</v>
      </c>
      <c r="I273" s="7">
        <v>70.02771</v>
      </c>
      <c r="J273" s="7">
        <v>605.0092999999999</v>
      </c>
      <c r="K273" s="7">
        <f t="shared" si="24"/>
        <v>5152.78009</v>
      </c>
      <c r="L273" s="7">
        <f t="shared" si="25"/>
        <v>37269.86409</v>
      </c>
      <c r="M273" s="7">
        <f t="shared" si="26"/>
        <v>7.7998089712306315</v>
      </c>
      <c r="N273" s="7">
        <f t="shared" si="27"/>
        <v>37254.219320000004</v>
      </c>
      <c r="O273" s="7">
        <f t="shared" si="28"/>
        <v>5137.135319999999</v>
      </c>
      <c r="P273" s="7">
        <f t="shared" si="29"/>
        <v>8.079745385633514</v>
      </c>
    </row>
    <row r="274" spans="1:16" ht="25.5">
      <c r="A274" s="5" t="s">
        <v>139</v>
      </c>
      <c r="B274" s="6" t="s">
        <v>69</v>
      </c>
      <c r="C274" s="7">
        <v>2946.695</v>
      </c>
      <c r="D274" s="7">
        <v>3186.1039999999994</v>
      </c>
      <c r="E274" s="7">
        <v>558.2760000000001</v>
      </c>
      <c r="F274" s="7">
        <v>163.51798000000002</v>
      </c>
      <c r="G274" s="7">
        <v>0</v>
      </c>
      <c r="H274" s="7">
        <v>163.51798000000002</v>
      </c>
      <c r="I274" s="7">
        <v>40.70257</v>
      </c>
      <c r="J274" s="7">
        <v>40.70257</v>
      </c>
      <c r="K274" s="7">
        <f t="shared" si="24"/>
        <v>394.75802000000004</v>
      </c>
      <c r="L274" s="7">
        <f t="shared" si="25"/>
        <v>3022.5860199999993</v>
      </c>
      <c r="M274" s="7">
        <f t="shared" si="26"/>
        <v>29.289810058107456</v>
      </c>
      <c r="N274" s="7">
        <f t="shared" si="27"/>
        <v>3022.5860199999993</v>
      </c>
      <c r="O274" s="7">
        <f t="shared" si="28"/>
        <v>394.75802000000004</v>
      </c>
      <c r="P274" s="7">
        <f t="shared" si="29"/>
        <v>29.289810058107456</v>
      </c>
    </row>
    <row r="275" spans="1:16" ht="12.75">
      <c r="A275" s="8" t="s">
        <v>22</v>
      </c>
      <c r="B275" s="9" t="s">
        <v>23</v>
      </c>
      <c r="C275" s="10">
        <v>2280.95</v>
      </c>
      <c r="D275" s="10">
        <v>2477.187</v>
      </c>
      <c r="E275" s="10">
        <v>446.8</v>
      </c>
      <c r="F275" s="10">
        <v>137.28629</v>
      </c>
      <c r="G275" s="10">
        <v>0</v>
      </c>
      <c r="H275" s="10">
        <v>137.28629</v>
      </c>
      <c r="I275" s="10">
        <v>0</v>
      </c>
      <c r="J275" s="10">
        <v>0</v>
      </c>
      <c r="K275" s="10">
        <f t="shared" si="24"/>
        <v>309.51371</v>
      </c>
      <c r="L275" s="10">
        <f t="shared" si="25"/>
        <v>2339.90071</v>
      </c>
      <c r="M275" s="10">
        <f t="shared" si="26"/>
        <v>30.726564458370635</v>
      </c>
      <c r="N275" s="10">
        <f t="shared" si="27"/>
        <v>2339.90071</v>
      </c>
      <c r="O275" s="10">
        <f t="shared" si="28"/>
        <v>309.51371</v>
      </c>
      <c r="P275" s="10">
        <f t="shared" si="29"/>
        <v>30.726564458370635</v>
      </c>
    </row>
    <row r="276" spans="1:16" ht="12.75">
      <c r="A276" s="8" t="s">
        <v>24</v>
      </c>
      <c r="B276" s="9" t="s">
        <v>25</v>
      </c>
      <c r="C276" s="10">
        <v>501.809</v>
      </c>
      <c r="D276" s="10">
        <v>544.981</v>
      </c>
      <c r="E276" s="10">
        <v>94.876</v>
      </c>
      <c r="F276" s="10">
        <v>26.23169</v>
      </c>
      <c r="G276" s="10">
        <v>0</v>
      </c>
      <c r="H276" s="10">
        <v>26.23169</v>
      </c>
      <c r="I276" s="10">
        <v>0</v>
      </c>
      <c r="J276" s="10">
        <v>0</v>
      </c>
      <c r="K276" s="10">
        <f t="shared" si="24"/>
        <v>68.64431</v>
      </c>
      <c r="L276" s="10">
        <f t="shared" si="25"/>
        <v>518.74931</v>
      </c>
      <c r="M276" s="10">
        <f t="shared" si="26"/>
        <v>27.6483936928201</v>
      </c>
      <c r="N276" s="10">
        <f t="shared" si="27"/>
        <v>518.74931</v>
      </c>
      <c r="O276" s="10">
        <f t="shared" si="28"/>
        <v>68.64431</v>
      </c>
      <c r="P276" s="10">
        <f t="shared" si="29"/>
        <v>27.6483936928201</v>
      </c>
    </row>
    <row r="277" spans="1:16" ht="12.75">
      <c r="A277" s="8" t="s">
        <v>26</v>
      </c>
      <c r="B277" s="9" t="s">
        <v>27</v>
      </c>
      <c r="C277" s="10">
        <v>121.897</v>
      </c>
      <c r="D277" s="10">
        <v>121.897</v>
      </c>
      <c r="E277" s="10">
        <v>10</v>
      </c>
      <c r="F277" s="10">
        <v>0</v>
      </c>
      <c r="G277" s="10">
        <v>0</v>
      </c>
      <c r="H277" s="10">
        <v>0</v>
      </c>
      <c r="I277" s="10">
        <v>28.11946</v>
      </c>
      <c r="J277" s="10">
        <v>28.11946</v>
      </c>
      <c r="K277" s="10">
        <f t="shared" si="24"/>
        <v>10</v>
      </c>
      <c r="L277" s="10">
        <f t="shared" si="25"/>
        <v>121.897</v>
      </c>
      <c r="M277" s="10">
        <f t="shared" si="26"/>
        <v>0</v>
      </c>
      <c r="N277" s="10">
        <f t="shared" si="27"/>
        <v>121.897</v>
      </c>
      <c r="O277" s="10">
        <f t="shared" si="28"/>
        <v>10</v>
      </c>
      <c r="P277" s="10">
        <f t="shared" si="29"/>
        <v>0</v>
      </c>
    </row>
    <row r="278" spans="1:16" ht="12.75">
      <c r="A278" s="8" t="s">
        <v>28</v>
      </c>
      <c r="B278" s="9" t="s">
        <v>29</v>
      </c>
      <c r="C278" s="10">
        <v>33.178</v>
      </c>
      <c r="D278" s="10">
        <v>33.178</v>
      </c>
      <c r="E278" s="10">
        <v>6.2</v>
      </c>
      <c r="F278" s="10">
        <v>0</v>
      </c>
      <c r="G278" s="10">
        <v>0</v>
      </c>
      <c r="H278" s="10">
        <v>0</v>
      </c>
      <c r="I278" s="10">
        <v>12.52311</v>
      </c>
      <c r="J278" s="10">
        <v>12.52311</v>
      </c>
      <c r="K278" s="10">
        <f t="shared" si="24"/>
        <v>6.2</v>
      </c>
      <c r="L278" s="10">
        <f t="shared" si="25"/>
        <v>33.178</v>
      </c>
      <c r="M278" s="10">
        <f t="shared" si="26"/>
        <v>0</v>
      </c>
      <c r="N278" s="10">
        <f t="shared" si="27"/>
        <v>33.178</v>
      </c>
      <c r="O278" s="10">
        <f t="shared" si="28"/>
        <v>6.2</v>
      </c>
      <c r="P278" s="10">
        <f t="shared" si="29"/>
        <v>0</v>
      </c>
    </row>
    <row r="279" spans="1:16" ht="12.75">
      <c r="A279" s="8" t="s">
        <v>30</v>
      </c>
      <c r="B279" s="9" t="s">
        <v>31</v>
      </c>
      <c r="C279" s="10">
        <v>2.861</v>
      </c>
      <c r="D279" s="10">
        <v>2.861</v>
      </c>
      <c r="E279" s="10">
        <v>0.4</v>
      </c>
      <c r="F279" s="10">
        <v>0</v>
      </c>
      <c r="G279" s="10">
        <v>0</v>
      </c>
      <c r="H279" s="10">
        <v>0</v>
      </c>
      <c r="I279" s="10">
        <v>0.06</v>
      </c>
      <c r="J279" s="10">
        <v>0.06</v>
      </c>
      <c r="K279" s="10">
        <f t="shared" si="24"/>
        <v>0.4</v>
      </c>
      <c r="L279" s="10">
        <f t="shared" si="25"/>
        <v>2.861</v>
      </c>
      <c r="M279" s="10">
        <f t="shared" si="26"/>
        <v>0</v>
      </c>
      <c r="N279" s="10">
        <f t="shared" si="27"/>
        <v>2.861</v>
      </c>
      <c r="O279" s="10">
        <f t="shared" si="28"/>
        <v>0.4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63.75">
      <c r="A281" s="5" t="s">
        <v>140</v>
      </c>
      <c r="B281" s="6" t="s">
        <v>141</v>
      </c>
      <c r="C281" s="7">
        <v>3280.4</v>
      </c>
      <c r="D281" s="7">
        <v>3280.4</v>
      </c>
      <c r="E281" s="7">
        <v>561.4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561.4</v>
      </c>
      <c r="L281" s="7">
        <f t="shared" si="25"/>
        <v>3280.4</v>
      </c>
      <c r="M281" s="7">
        <f t="shared" si="26"/>
        <v>0</v>
      </c>
      <c r="N281" s="7">
        <f t="shared" si="27"/>
        <v>3280.4</v>
      </c>
      <c r="O281" s="7">
        <f t="shared" si="28"/>
        <v>561.4</v>
      </c>
      <c r="P281" s="7">
        <f t="shared" si="29"/>
        <v>0</v>
      </c>
    </row>
    <row r="282" spans="1:16" ht="12.75">
      <c r="A282" s="8" t="s">
        <v>64</v>
      </c>
      <c r="B282" s="9" t="s">
        <v>65</v>
      </c>
      <c r="C282" s="10">
        <v>3280.4</v>
      </c>
      <c r="D282" s="10">
        <v>3280.4</v>
      </c>
      <c r="E282" s="10">
        <v>561.4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561.4</v>
      </c>
      <c r="L282" s="10">
        <f t="shared" si="25"/>
        <v>3280.4</v>
      </c>
      <c r="M282" s="10">
        <f t="shared" si="26"/>
        <v>0</v>
      </c>
      <c r="N282" s="10">
        <f t="shared" si="27"/>
        <v>3280.4</v>
      </c>
      <c r="O282" s="10">
        <f t="shared" si="28"/>
        <v>561.4</v>
      </c>
      <c r="P282" s="10">
        <f t="shared" si="29"/>
        <v>0</v>
      </c>
    </row>
    <row r="283" spans="1:16" ht="76.5">
      <c r="A283" s="5" t="s">
        <v>142</v>
      </c>
      <c r="B283" s="6" t="s">
        <v>143</v>
      </c>
      <c r="C283" s="7">
        <v>2.512</v>
      </c>
      <c r="D283" s="7">
        <v>2.512</v>
      </c>
      <c r="E283" s="7">
        <v>0.06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0.06</v>
      </c>
      <c r="L283" s="7">
        <f t="shared" si="25"/>
        <v>2.512</v>
      </c>
      <c r="M283" s="7">
        <f t="shared" si="26"/>
        <v>0</v>
      </c>
      <c r="N283" s="7">
        <f t="shared" si="27"/>
        <v>2.512</v>
      </c>
      <c r="O283" s="7">
        <f t="shared" si="28"/>
        <v>0.06</v>
      </c>
      <c r="P283" s="7">
        <f t="shared" si="29"/>
        <v>0</v>
      </c>
    </row>
    <row r="284" spans="1:16" ht="12.75">
      <c r="A284" s="8" t="s">
        <v>64</v>
      </c>
      <c r="B284" s="9" t="s">
        <v>65</v>
      </c>
      <c r="C284" s="10">
        <v>2.512</v>
      </c>
      <c r="D284" s="10">
        <v>2.512</v>
      </c>
      <c r="E284" s="10">
        <v>0.06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0.06</v>
      </c>
      <c r="L284" s="10">
        <f t="shared" si="25"/>
        <v>2.512</v>
      </c>
      <c r="M284" s="10">
        <f t="shared" si="26"/>
        <v>0</v>
      </c>
      <c r="N284" s="10">
        <f t="shared" si="27"/>
        <v>2.512</v>
      </c>
      <c r="O284" s="10">
        <f t="shared" si="28"/>
        <v>0.06</v>
      </c>
      <c r="P284" s="10">
        <f t="shared" si="29"/>
        <v>0</v>
      </c>
    </row>
    <row r="285" spans="1:16" ht="38.25">
      <c r="A285" s="5" t="s">
        <v>144</v>
      </c>
      <c r="B285" s="6" t="s">
        <v>145</v>
      </c>
      <c r="C285" s="7">
        <v>2216.41</v>
      </c>
      <c r="D285" s="7">
        <v>2216.41</v>
      </c>
      <c r="E285" s="7">
        <v>375.165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375.165</v>
      </c>
      <c r="L285" s="7">
        <f t="shared" si="25"/>
        <v>2216.41</v>
      </c>
      <c r="M285" s="7">
        <f t="shared" si="26"/>
        <v>0</v>
      </c>
      <c r="N285" s="7">
        <f t="shared" si="27"/>
        <v>2216.41</v>
      </c>
      <c r="O285" s="7">
        <f t="shared" si="28"/>
        <v>375.165</v>
      </c>
      <c r="P285" s="7">
        <f t="shared" si="29"/>
        <v>0</v>
      </c>
    </row>
    <row r="286" spans="1:16" ht="25.5">
      <c r="A286" s="8" t="s">
        <v>46</v>
      </c>
      <c r="B286" s="9" t="s">
        <v>47</v>
      </c>
      <c r="C286" s="10">
        <v>2216.41</v>
      </c>
      <c r="D286" s="10">
        <v>2216.41</v>
      </c>
      <c r="E286" s="10">
        <v>375.165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375.165</v>
      </c>
      <c r="L286" s="10">
        <f t="shared" si="25"/>
        <v>2216.41</v>
      </c>
      <c r="M286" s="10">
        <f t="shared" si="26"/>
        <v>0</v>
      </c>
      <c r="N286" s="10">
        <f t="shared" si="27"/>
        <v>2216.41</v>
      </c>
      <c r="O286" s="10">
        <f t="shared" si="28"/>
        <v>375.165</v>
      </c>
      <c r="P286" s="10">
        <f t="shared" si="29"/>
        <v>0</v>
      </c>
    </row>
    <row r="287" spans="1:16" ht="51">
      <c r="A287" s="5" t="s">
        <v>146</v>
      </c>
      <c r="B287" s="6" t="s">
        <v>147</v>
      </c>
      <c r="C287" s="7">
        <v>11792.8</v>
      </c>
      <c r="D287" s="7">
        <v>11817.8</v>
      </c>
      <c r="E287" s="7">
        <v>2084.75</v>
      </c>
      <c r="F287" s="7">
        <v>0</v>
      </c>
      <c r="G287" s="7">
        <v>0</v>
      </c>
      <c r="H287" s="7">
        <v>10.4832</v>
      </c>
      <c r="I287" s="7">
        <v>0</v>
      </c>
      <c r="J287" s="7">
        <v>534.98159</v>
      </c>
      <c r="K287" s="7">
        <f t="shared" si="24"/>
        <v>2084.75</v>
      </c>
      <c r="L287" s="7">
        <f t="shared" si="25"/>
        <v>11817.8</v>
      </c>
      <c r="M287" s="7">
        <f t="shared" si="26"/>
        <v>0</v>
      </c>
      <c r="N287" s="7">
        <f t="shared" si="27"/>
        <v>11807.316799999999</v>
      </c>
      <c r="O287" s="7">
        <f t="shared" si="28"/>
        <v>2074.2668</v>
      </c>
      <c r="P287" s="7">
        <f t="shared" si="29"/>
        <v>0.502851660870608</v>
      </c>
    </row>
    <row r="288" spans="1:16" ht="12.75">
      <c r="A288" s="8" t="s">
        <v>22</v>
      </c>
      <c r="B288" s="9" t="s">
        <v>23</v>
      </c>
      <c r="C288" s="10">
        <v>8887.6</v>
      </c>
      <c r="D288" s="10">
        <v>8887.6</v>
      </c>
      <c r="E288" s="10">
        <v>1600</v>
      </c>
      <c r="F288" s="10">
        <v>0</v>
      </c>
      <c r="G288" s="10">
        <v>0</v>
      </c>
      <c r="H288" s="10">
        <v>0</v>
      </c>
      <c r="I288" s="10">
        <v>0</v>
      </c>
      <c r="J288" s="10">
        <v>418.07815999999997</v>
      </c>
      <c r="K288" s="10">
        <f t="shared" si="24"/>
        <v>1600</v>
      </c>
      <c r="L288" s="10">
        <f t="shared" si="25"/>
        <v>8887.6</v>
      </c>
      <c r="M288" s="10">
        <f t="shared" si="26"/>
        <v>0</v>
      </c>
      <c r="N288" s="10">
        <f t="shared" si="27"/>
        <v>8887.6</v>
      </c>
      <c r="O288" s="10">
        <f t="shared" si="28"/>
        <v>1600</v>
      </c>
      <c r="P288" s="10">
        <f t="shared" si="29"/>
        <v>0</v>
      </c>
    </row>
    <row r="289" spans="1:16" ht="12.75">
      <c r="A289" s="8" t="s">
        <v>24</v>
      </c>
      <c r="B289" s="9" t="s">
        <v>25</v>
      </c>
      <c r="C289" s="10">
        <v>1955.2</v>
      </c>
      <c r="D289" s="10">
        <v>1931.2</v>
      </c>
      <c r="E289" s="10">
        <v>352</v>
      </c>
      <c r="F289" s="10">
        <v>0</v>
      </c>
      <c r="G289" s="10">
        <v>0</v>
      </c>
      <c r="H289" s="10">
        <v>0</v>
      </c>
      <c r="I289" s="10">
        <v>0</v>
      </c>
      <c r="J289" s="10">
        <v>78.35342999999999</v>
      </c>
      <c r="K289" s="10">
        <f t="shared" si="24"/>
        <v>352</v>
      </c>
      <c r="L289" s="10">
        <f t="shared" si="25"/>
        <v>1931.2</v>
      </c>
      <c r="M289" s="10">
        <f t="shared" si="26"/>
        <v>0</v>
      </c>
      <c r="N289" s="10">
        <f t="shared" si="27"/>
        <v>1931.2</v>
      </c>
      <c r="O289" s="10">
        <f t="shared" si="28"/>
        <v>352</v>
      </c>
      <c r="P289" s="10">
        <f t="shared" si="29"/>
        <v>0</v>
      </c>
    </row>
    <row r="290" spans="1:16" ht="12.75">
      <c r="A290" s="8" t="s">
        <v>26</v>
      </c>
      <c r="B290" s="9" t="s">
        <v>27</v>
      </c>
      <c r="C290" s="10">
        <v>115.4</v>
      </c>
      <c r="D290" s="10">
        <v>115.4</v>
      </c>
      <c r="E290" s="10">
        <v>20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20</v>
      </c>
      <c r="L290" s="10">
        <f t="shared" si="25"/>
        <v>115.4</v>
      </c>
      <c r="M290" s="10">
        <f t="shared" si="26"/>
        <v>0</v>
      </c>
      <c r="N290" s="10">
        <f t="shared" si="27"/>
        <v>115.4</v>
      </c>
      <c r="O290" s="10">
        <f t="shared" si="28"/>
        <v>20</v>
      </c>
      <c r="P290" s="10">
        <f t="shared" si="29"/>
        <v>0</v>
      </c>
    </row>
    <row r="291" spans="1:16" ht="12.75">
      <c r="A291" s="8" t="s">
        <v>72</v>
      </c>
      <c r="B291" s="9" t="s">
        <v>73</v>
      </c>
      <c r="C291" s="10">
        <v>3.2</v>
      </c>
      <c r="D291" s="10">
        <v>3.2</v>
      </c>
      <c r="E291" s="10">
        <v>0.4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0.4</v>
      </c>
      <c r="L291" s="10">
        <f t="shared" si="25"/>
        <v>3.2</v>
      </c>
      <c r="M291" s="10">
        <f t="shared" si="26"/>
        <v>0</v>
      </c>
      <c r="N291" s="10">
        <f t="shared" si="27"/>
        <v>3.2</v>
      </c>
      <c r="O291" s="10">
        <f t="shared" si="28"/>
        <v>0.4</v>
      </c>
      <c r="P291" s="10">
        <f t="shared" si="29"/>
        <v>0</v>
      </c>
    </row>
    <row r="292" spans="1:16" ht="12.75">
      <c r="A292" s="8" t="s">
        <v>28</v>
      </c>
      <c r="B292" s="9" t="s">
        <v>29</v>
      </c>
      <c r="C292" s="10">
        <v>52.5</v>
      </c>
      <c r="D292" s="10">
        <v>76.5</v>
      </c>
      <c r="E292" s="10">
        <v>12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12</v>
      </c>
      <c r="L292" s="10">
        <f t="shared" si="25"/>
        <v>76.5</v>
      </c>
      <c r="M292" s="10">
        <f t="shared" si="26"/>
        <v>0</v>
      </c>
      <c r="N292" s="10">
        <f t="shared" si="27"/>
        <v>76.5</v>
      </c>
      <c r="O292" s="10">
        <f t="shared" si="28"/>
        <v>12</v>
      </c>
      <c r="P292" s="10">
        <f t="shared" si="29"/>
        <v>0</v>
      </c>
    </row>
    <row r="293" spans="1:16" ht="12.75">
      <c r="A293" s="8" t="s">
        <v>30</v>
      </c>
      <c r="B293" s="9" t="s">
        <v>31</v>
      </c>
      <c r="C293" s="10">
        <v>222.1</v>
      </c>
      <c r="D293" s="10">
        <v>222.1</v>
      </c>
      <c r="E293" s="10">
        <v>34</v>
      </c>
      <c r="F293" s="10">
        <v>0</v>
      </c>
      <c r="G293" s="10">
        <v>0</v>
      </c>
      <c r="H293" s="10">
        <v>0</v>
      </c>
      <c r="I293" s="10">
        <v>0</v>
      </c>
      <c r="J293" s="10">
        <v>10.02</v>
      </c>
      <c r="K293" s="10">
        <f t="shared" si="24"/>
        <v>34</v>
      </c>
      <c r="L293" s="10">
        <f t="shared" si="25"/>
        <v>222.1</v>
      </c>
      <c r="M293" s="10">
        <f t="shared" si="26"/>
        <v>0</v>
      </c>
      <c r="N293" s="10">
        <f t="shared" si="27"/>
        <v>222.1</v>
      </c>
      <c r="O293" s="10">
        <f t="shared" si="28"/>
        <v>34</v>
      </c>
      <c r="P293" s="10">
        <f t="shared" si="29"/>
        <v>0</v>
      </c>
    </row>
    <row r="294" spans="1:16" ht="12.75">
      <c r="A294" s="8" t="s">
        <v>32</v>
      </c>
      <c r="B294" s="9" t="s">
        <v>33</v>
      </c>
      <c r="C294" s="10">
        <v>362.3</v>
      </c>
      <c r="D294" s="10">
        <v>362.3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362.3</v>
      </c>
      <c r="M294" s="10">
        <f t="shared" si="26"/>
        <v>0</v>
      </c>
      <c r="N294" s="10">
        <f t="shared" si="27"/>
        <v>362.3</v>
      </c>
      <c r="O294" s="10">
        <f t="shared" si="28"/>
        <v>0</v>
      </c>
      <c r="P294" s="10">
        <f t="shared" si="29"/>
        <v>0</v>
      </c>
    </row>
    <row r="295" spans="1:16" ht="12.75">
      <c r="A295" s="8" t="s">
        <v>34</v>
      </c>
      <c r="B295" s="9" t="s">
        <v>35</v>
      </c>
      <c r="C295" s="10">
        <v>2.6</v>
      </c>
      <c r="D295" s="10">
        <v>2.6</v>
      </c>
      <c r="E295" s="10">
        <v>0.45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0.45</v>
      </c>
      <c r="L295" s="10">
        <f t="shared" si="25"/>
        <v>2.6</v>
      </c>
      <c r="M295" s="10">
        <f t="shared" si="26"/>
        <v>0</v>
      </c>
      <c r="N295" s="10">
        <f t="shared" si="27"/>
        <v>2.6</v>
      </c>
      <c r="O295" s="10">
        <f t="shared" si="28"/>
        <v>0.45</v>
      </c>
      <c r="P295" s="10">
        <f t="shared" si="29"/>
        <v>0</v>
      </c>
    </row>
    <row r="296" spans="1:16" ht="12.75">
      <c r="A296" s="8" t="s">
        <v>36</v>
      </c>
      <c r="B296" s="9" t="s">
        <v>37</v>
      </c>
      <c r="C296" s="10">
        <v>30.5</v>
      </c>
      <c r="D296" s="10">
        <v>30.5</v>
      </c>
      <c r="E296" s="10">
        <v>4.5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4.5</v>
      </c>
      <c r="L296" s="10">
        <f t="shared" si="25"/>
        <v>30.5</v>
      </c>
      <c r="M296" s="10">
        <f t="shared" si="26"/>
        <v>0</v>
      </c>
      <c r="N296" s="10">
        <f t="shared" si="27"/>
        <v>30.5</v>
      </c>
      <c r="O296" s="10">
        <f t="shared" si="28"/>
        <v>4.5</v>
      </c>
      <c r="P296" s="10">
        <f t="shared" si="29"/>
        <v>0</v>
      </c>
    </row>
    <row r="297" spans="1:16" ht="12.75">
      <c r="A297" s="8" t="s">
        <v>64</v>
      </c>
      <c r="B297" s="9" t="s">
        <v>65</v>
      </c>
      <c r="C297" s="10">
        <v>161.4</v>
      </c>
      <c r="D297" s="10">
        <v>186.4</v>
      </c>
      <c r="E297" s="10">
        <v>61.4</v>
      </c>
      <c r="F297" s="10">
        <v>0</v>
      </c>
      <c r="G297" s="10">
        <v>0</v>
      </c>
      <c r="H297" s="10">
        <v>10.4832</v>
      </c>
      <c r="I297" s="10">
        <v>0</v>
      </c>
      <c r="J297" s="10">
        <v>28.53</v>
      </c>
      <c r="K297" s="10">
        <f t="shared" si="24"/>
        <v>61.4</v>
      </c>
      <c r="L297" s="10">
        <f t="shared" si="25"/>
        <v>186.4</v>
      </c>
      <c r="M297" s="10">
        <f t="shared" si="26"/>
        <v>0</v>
      </c>
      <c r="N297" s="10">
        <f t="shared" si="27"/>
        <v>175.9168</v>
      </c>
      <c r="O297" s="10">
        <f t="shared" si="28"/>
        <v>50.916799999999995</v>
      </c>
      <c r="P297" s="10">
        <f t="shared" si="29"/>
        <v>17.073615635179156</v>
      </c>
    </row>
    <row r="298" spans="1:16" ht="25.5">
      <c r="A298" s="5" t="s">
        <v>148</v>
      </c>
      <c r="B298" s="6" t="s">
        <v>149</v>
      </c>
      <c r="C298" s="7">
        <v>1462.6</v>
      </c>
      <c r="D298" s="7">
        <v>1462.6</v>
      </c>
      <c r="E298" s="7">
        <v>247.2</v>
      </c>
      <c r="F298" s="7">
        <v>85.21196</v>
      </c>
      <c r="G298" s="7">
        <v>0</v>
      </c>
      <c r="H298" s="7">
        <v>85.21196</v>
      </c>
      <c r="I298" s="7">
        <v>0</v>
      </c>
      <c r="J298" s="7">
        <v>0</v>
      </c>
      <c r="K298" s="7">
        <f t="shared" si="24"/>
        <v>161.98803999999998</v>
      </c>
      <c r="L298" s="7">
        <f t="shared" si="25"/>
        <v>1377.3880399999998</v>
      </c>
      <c r="M298" s="7">
        <f t="shared" si="26"/>
        <v>34.470857605178</v>
      </c>
      <c r="N298" s="7">
        <f t="shared" si="27"/>
        <v>1377.3880399999998</v>
      </c>
      <c r="O298" s="7">
        <f t="shared" si="28"/>
        <v>161.98803999999998</v>
      </c>
      <c r="P298" s="7">
        <f t="shared" si="29"/>
        <v>34.470857605178</v>
      </c>
    </row>
    <row r="299" spans="1:16" ht="12.75">
      <c r="A299" s="8" t="s">
        <v>22</v>
      </c>
      <c r="B299" s="9" t="s">
        <v>23</v>
      </c>
      <c r="C299" s="10">
        <v>1062.2</v>
      </c>
      <c r="D299" s="10">
        <v>1062.2</v>
      </c>
      <c r="E299" s="10">
        <v>190.5</v>
      </c>
      <c r="F299" s="10">
        <v>70.74033</v>
      </c>
      <c r="G299" s="10">
        <v>0</v>
      </c>
      <c r="H299" s="10">
        <v>70.74033</v>
      </c>
      <c r="I299" s="10">
        <v>0</v>
      </c>
      <c r="J299" s="10">
        <v>0</v>
      </c>
      <c r="K299" s="10">
        <f t="shared" si="24"/>
        <v>119.75967</v>
      </c>
      <c r="L299" s="10">
        <f t="shared" si="25"/>
        <v>991.4596700000001</v>
      </c>
      <c r="M299" s="10">
        <f t="shared" si="26"/>
        <v>37.13403149606299</v>
      </c>
      <c r="N299" s="10">
        <f t="shared" si="27"/>
        <v>991.4596700000001</v>
      </c>
      <c r="O299" s="10">
        <f t="shared" si="28"/>
        <v>119.75967</v>
      </c>
      <c r="P299" s="10">
        <f t="shared" si="29"/>
        <v>37.13403149606299</v>
      </c>
    </row>
    <row r="300" spans="1:16" ht="12.75">
      <c r="A300" s="8" t="s">
        <v>24</v>
      </c>
      <c r="B300" s="9" t="s">
        <v>25</v>
      </c>
      <c r="C300" s="10">
        <v>233.7</v>
      </c>
      <c r="D300" s="10">
        <v>233.7</v>
      </c>
      <c r="E300" s="10">
        <v>41</v>
      </c>
      <c r="F300" s="10">
        <v>14.47163</v>
      </c>
      <c r="G300" s="10">
        <v>0</v>
      </c>
      <c r="H300" s="10">
        <v>14.47163</v>
      </c>
      <c r="I300" s="10">
        <v>0</v>
      </c>
      <c r="J300" s="10">
        <v>0</v>
      </c>
      <c r="K300" s="10">
        <f t="shared" si="24"/>
        <v>26.528370000000002</v>
      </c>
      <c r="L300" s="10">
        <f t="shared" si="25"/>
        <v>219.22836999999998</v>
      </c>
      <c r="M300" s="10">
        <f t="shared" si="26"/>
        <v>35.29665853658536</v>
      </c>
      <c r="N300" s="10">
        <f t="shared" si="27"/>
        <v>219.22836999999998</v>
      </c>
      <c r="O300" s="10">
        <f t="shared" si="28"/>
        <v>26.528370000000002</v>
      </c>
      <c r="P300" s="10">
        <f t="shared" si="29"/>
        <v>35.29665853658536</v>
      </c>
    </row>
    <row r="301" spans="1:16" ht="12.75">
      <c r="A301" s="8" t="s">
        <v>26</v>
      </c>
      <c r="B301" s="9" t="s">
        <v>27</v>
      </c>
      <c r="C301" s="10">
        <v>65.2</v>
      </c>
      <c r="D301" s="10">
        <v>65.2</v>
      </c>
      <c r="E301" s="10">
        <v>10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10</v>
      </c>
      <c r="L301" s="10">
        <f t="shared" si="25"/>
        <v>65.2</v>
      </c>
      <c r="M301" s="10">
        <f t="shared" si="26"/>
        <v>0</v>
      </c>
      <c r="N301" s="10">
        <f t="shared" si="27"/>
        <v>65.2</v>
      </c>
      <c r="O301" s="10">
        <f t="shared" si="28"/>
        <v>10</v>
      </c>
      <c r="P301" s="10">
        <f t="shared" si="29"/>
        <v>0</v>
      </c>
    </row>
    <row r="302" spans="1:16" ht="12.75">
      <c r="A302" s="8" t="s">
        <v>72</v>
      </c>
      <c r="B302" s="9" t="s">
        <v>73</v>
      </c>
      <c r="C302" s="10">
        <v>4</v>
      </c>
      <c r="D302" s="10">
        <v>4</v>
      </c>
      <c r="E302" s="10">
        <v>0.5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0.5</v>
      </c>
      <c r="L302" s="10">
        <f t="shared" si="25"/>
        <v>4</v>
      </c>
      <c r="M302" s="10">
        <f t="shared" si="26"/>
        <v>0</v>
      </c>
      <c r="N302" s="10">
        <f t="shared" si="27"/>
        <v>4</v>
      </c>
      <c r="O302" s="10">
        <f t="shared" si="28"/>
        <v>0.5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16.6</v>
      </c>
      <c r="D303" s="10">
        <v>16.6</v>
      </c>
      <c r="E303" s="10">
        <v>2.8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2.8</v>
      </c>
      <c r="L303" s="10">
        <f t="shared" si="25"/>
        <v>16.6</v>
      </c>
      <c r="M303" s="10">
        <f t="shared" si="26"/>
        <v>0</v>
      </c>
      <c r="N303" s="10">
        <f t="shared" si="27"/>
        <v>16.6</v>
      </c>
      <c r="O303" s="10">
        <f t="shared" si="28"/>
        <v>2.8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65.4</v>
      </c>
      <c r="D304" s="10">
        <v>65.4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65.4</v>
      </c>
      <c r="M304" s="10">
        <f t="shared" si="26"/>
        <v>0</v>
      </c>
      <c r="N304" s="10">
        <f t="shared" si="27"/>
        <v>65.4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4.9</v>
      </c>
      <c r="D305" s="10">
        <v>4.9</v>
      </c>
      <c r="E305" s="10">
        <v>0.8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0.8</v>
      </c>
      <c r="L305" s="10">
        <f t="shared" si="25"/>
        <v>4.9</v>
      </c>
      <c r="M305" s="10">
        <f t="shared" si="26"/>
        <v>0</v>
      </c>
      <c r="N305" s="10">
        <f t="shared" si="27"/>
        <v>4.9</v>
      </c>
      <c r="O305" s="10">
        <f t="shared" si="28"/>
        <v>0.8</v>
      </c>
      <c r="P305" s="10">
        <f t="shared" si="29"/>
        <v>0</v>
      </c>
    </row>
    <row r="306" spans="1:16" ht="12.75">
      <c r="A306" s="8" t="s">
        <v>36</v>
      </c>
      <c r="B306" s="9" t="s">
        <v>37</v>
      </c>
      <c r="C306" s="10">
        <v>10.6</v>
      </c>
      <c r="D306" s="10">
        <v>10.6</v>
      </c>
      <c r="E306" s="10">
        <v>1.6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1.6</v>
      </c>
      <c r="L306" s="10">
        <f t="shared" si="25"/>
        <v>10.6</v>
      </c>
      <c r="M306" s="10">
        <f t="shared" si="26"/>
        <v>0</v>
      </c>
      <c r="N306" s="10">
        <f t="shared" si="27"/>
        <v>10.6</v>
      </c>
      <c r="O306" s="10">
        <f t="shared" si="28"/>
        <v>1.6</v>
      </c>
      <c r="P306" s="10">
        <f t="shared" si="29"/>
        <v>0</v>
      </c>
    </row>
    <row r="307" spans="1:16" ht="38.25">
      <c r="A307" s="5" t="s">
        <v>150</v>
      </c>
      <c r="B307" s="6" t="s">
        <v>151</v>
      </c>
      <c r="C307" s="7">
        <v>186.34</v>
      </c>
      <c r="D307" s="7">
        <v>193.84</v>
      </c>
      <c r="E307" s="7">
        <v>26.5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f t="shared" si="24"/>
        <v>26.5</v>
      </c>
      <c r="L307" s="7">
        <f t="shared" si="25"/>
        <v>193.84</v>
      </c>
      <c r="M307" s="7">
        <f t="shared" si="26"/>
        <v>0</v>
      </c>
      <c r="N307" s="7">
        <f t="shared" si="27"/>
        <v>193.84</v>
      </c>
      <c r="O307" s="7">
        <f t="shared" si="28"/>
        <v>26.5</v>
      </c>
      <c r="P307" s="7">
        <f t="shared" si="29"/>
        <v>0</v>
      </c>
    </row>
    <row r="308" spans="1:16" ht="25.5">
      <c r="A308" s="8" t="s">
        <v>46</v>
      </c>
      <c r="B308" s="9" t="s">
        <v>47</v>
      </c>
      <c r="C308" s="10">
        <v>186.34</v>
      </c>
      <c r="D308" s="10">
        <v>193.84</v>
      </c>
      <c r="E308" s="10">
        <v>26.5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26.5</v>
      </c>
      <c r="L308" s="10">
        <f t="shared" si="25"/>
        <v>193.84</v>
      </c>
      <c r="M308" s="10">
        <f t="shared" si="26"/>
        <v>0</v>
      </c>
      <c r="N308" s="10">
        <f t="shared" si="27"/>
        <v>193.84</v>
      </c>
      <c r="O308" s="10">
        <f t="shared" si="28"/>
        <v>26.5</v>
      </c>
      <c r="P308" s="10">
        <f t="shared" si="29"/>
        <v>0</v>
      </c>
    </row>
    <row r="309" spans="1:16" ht="12.75">
      <c r="A309" s="5" t="s">
        <v>152</v>
      </c>
      <c r="B309" s="6" t="s">
        <v>153</v>
      </c>
      <c r="C309" s="7">
        <v>147.00900000000001</v>
      </c>
      <c r="D309" s="7">
        <v>283.123</v>
      </c>
      <c r="E309" s="7">
        <v>31.688000000000002</v>
      </c>
      <c r="F309" s="7">
        <v>0</v>
      </c>
      <c r="G309" s="7">
        <v>0</v>
      </c>
      <c r="H309" s="7">
        <v>0</v>
      </c>
      <c r="I309" s="7">
        <v>29.08223</v>
      </c>
      <c r="J309" s="7">
        <v>29.08223</v>
      </c>
      <c r="K309" s="7">
        <f t="shared" si="24"/>
        <v>31.688000000000002</v>
      </c>
      <c r="L309" s="7">
        <f t="shared" si="25"/>
        <v>283.123</v>
      </c>
      <c r="M309" s="7">
        <f t="shared" si="26"/>
        <v>0</v>
      </c>
      <c r="N309" s="7">
        <f t="shared" si="27"/>
        <v>283.123</v>
      </c>
      <c r="O309" s="7">
        <f t="shared" si="28"/>
        <v>31.688000000000002</v>
      </c>
      <c r="P309" s="7">
        <f t="shared" si="29"/>
        <v>0</v>
      </c>
    </row>
    <row r="310" spans="1:16" ht="12.75">
      <c r="A310" s="8" t="s">
        <v>42</v>
      </c>
      <c r="B310" s="9" t="s">
        <v>43</v>
      </c>
      <c r="C310" s="10">
        <v>147.00900000000001</v>
      </c>
      <c r="D310" s="10">
        <v>283.123</v>
      </c>
      <c r="E310" s="10">
        <v>31.688000000000002</v>
      </c>
      <c r="F310" s="10">
        <v>0</v>
      </c>
      <c r="G310" s="10">
        <v>0</v>
      </c>
      <c r="H310" s="10">
        <v>0</v>
      </c>
      <c r="I310" s="10">
        <v>29.08223</v>
      </c>
      <c r="J310" s="10">
        <v>29.08223</v>
      </c>
      <c r="K310" s="10">
        <f t="shared" si="24"/>
        <v>31.688000000000002</v>
      </c>
      <c r="L310" s="10">
        <f t="shared" si="25"/>
        <v>283.123</v>
      </c>
      <c r="M310" s="10">
        <f t="shared" si="26"/>
        <v>0</v>
      </c>
      <c r="N310" s="10">
        <f t="shared" si="27"/>
        <v>283.123</v>
      </c>
      <c r="O310" s="10">
        <f t="shared" si="28"/>
        <v>31.688000000000002</v>
      </c>
      <c r="P310" s="10">
        <f t="shared" si="29"/>
        <v>0</v>
      </c>
    </row>
    <row r="311" spans="1:16" ht="12.75">
      <c r="A311" s="5" t="s">
        <v>154</v>
      </c>
      <c r="B311" s="6" t="s">
        <v>155</v>
      </c>
      <c r="C311" s="7">
        <v>7917.537</v>
      </c>
      <c r="D311" s="7">
        <v>13064.48</v>
      </c>
      <c r="E311" s="7">
        <v>1489.14</v>
      </c>
      <c r="F311" s="7">
        <v>173.70729</v>
      </c>
      <c r="G311" s="7">
        <v>0</v>
      </c>
      <c r="H311" s="7">
        <v>175.3402</v>
      </c>
      <c r="I311" s="7">
        <v>0.24291000000000001</v>
      </c>
      <c r="J311" s="7">
        <v>0.24291000000000001</v>
      </c>
      <c r="K311" s="7">
        <f t="shared" si="24"/>
        <v>1315.43271</v>
      </c>
      <c r="L311" s="7">
        <f t="shared" si="25"/>
        <v>12890.77271</v>
      </c>
      <c r="M311" s="7">
        <f t="shared" si="26"/>
        <v>11.664940166807687</v>
      </c>
      <c r="N311" s="7">
        <f t="shared" si="27"/>
        <v>12889.139799999999</v>
      </c>
      <c r="O311" s="7">
        <f t="shared" si="28"/>
        <v>1313.7998</v>
      </c>
      <c r="P311" s="7">
        <f t="shared" si="29"/>
        <v>11.774594732530185</v>
      </c>
    </row>
    <row r="312" spans="1:16" ht="12.75">
      <c r="A312" s="8" t="s">
        <v>28</v>
      </c>
      <c r="B312" s="9" t="s">
        <v>29</v>
      </c>
      <c r="C312" s="10">
        <v>25</v>
      </c>
      <c r="D312" s="10">
        <v>25</v>
      </c>
      <c r="E312" s="10">
        <v>5.8</v>
      </c>
      <c r="F312" s="10">
        <v>-0.23291</v>
      </c>
      <c r="G312" s="10">
        <v>0</v>
      </c>
      <c r="H312" s="10">
        <v>0</v>
      </c>
      <c r="I312" s="10">
        <v>0.24291000000000001</v>
      </c>
      <c r="J312" s="10">
        <v>0.24291000000000001</v>
      </c>
      <c r="K312" s="10">
        <f t="shared" si="24"/>
        <v>6.03291</v>
      </c>
      <c r="L312" s="10">
        <f t="shared" si="25"/>
        <v>25.23291</v>
      </c>
      <c r="M312" s="10">
        <f t="shared" si="26"/>
        <v>-4.015689655172414</v>
      </c>
      <c r="N312" s="10">
        <f t="shared" si="27"/>
        <v>25</v>
      </c>
      <c r="O312" s="10">
        <f t="shared" si="28"/>
        <v>5.8</v>
      </c>
      <c r="P312" s="10">
        <f t="shared" si="29"/>
        <v>0</v>
      </c>
    </row>
    <row r="313" spans="1:16" ht="25.5">
      <c r="A313" s="8" t="s">
        <v>46</v>
      </c>
      <c r="B313" s="9" t="s">
        <v>47</v>
      </c>
      <c r="C313" s="10">
        <v>450.858</v>
      </c>
      <c r="D313" s="10">
        <v>585.458</v>
      </c>
      <c r="E313" s="10">
        <v>69.6</v>
      </c>
      <c r="F313" s="10">
        <v>31.46263</v>
      </c>
      <c r="G313" s="10">
        <v>0</v>
      </c>
      <c r="H313" s="10">
        <v>31.46263</v>
      </c>
      <c r="I313" s="10">
        <v>0</v>
      </c>
      <c r="J313" s="10">
        <v>0</v>
      </c>
      <c r="K313" s="10">
        <f t="shared" si="24"/>
        <v>38.13736999999999</v>
      </c>
      <c r="L313" s="10">
        <f t="shared" si="25"/>
        <v>553.99537</v>
      </c>
      <c r="M313" s="10">
        <f t="shared" si="26"/>
        <v>45.20492816091954</v>
      </c>
      <c r="N313" s="10">
        <f t="shared" si="27"/>
        <v>553.99537</v>
      </c>
      <c r="O313" s="10">
        <f t="shared" si="28"/>
        <v>38.13736999999999</v>
      </c>
      <c r="P313" s="10">
        <f t="shared" si="29"/>
        <v>45.20492816091954</v>
      </c>
    </row>
    <row r="314" spans="1:16" ht="12.75">
      <c r="A314" s="8" t="s">
        <v>64</v>
      </c>
      <c r="B314" s="9" t="s">
        <v>65</v>
      </c>
      <c r="C314" s="10">
        <v>7441.679</v>
      </c>
      <c r="D314" s="10">
        <v>12454.022</v>
      </c>
      <c r="E314" s="10">
        <v>1413.74</v>
      </c>
      <c r="F314" s="10">
        <v>142.47757000000001</v>
      </c>
      <c r="G314" s="10">
        <v>0</v>
      </c>
      <c r="H314" s="10">
        <v>143.87757000000002</v>
      </c>
      <c r="I314" s="10">
        <v>0</v>
      </c>
      <c r="J314" s="10">
        <v>0</v>
      </c>
      <c r="K314" s="10">
        <f t="shared" si="24"/>
        <v>1271.26243</v>
      </c>
      <c r="L314" s="10">
        <f t="shared" si="25"/>
        <v>12311.544430000002</v>
      </c>
      <c r="M314" s="10">
        <f t="shared" si="26"/>
        <v>10.078060322265763</v>
      </c>
      <c r="N314" s="10">
        <f t="shared" si="27"/>
        <v>12310.14443</v>
      </c>
      <c r="O314" s="10">
        <f t="shared" si="28"/>
        <v>1269.86243</v>
      </c>
      <c r="P314" s="10">
        <f t="shared" si="29"/>
        <v>10.177088432102085</v>
      </c>
    </row>
    <row r="315" spans="1:16" ht="76.5">
      <c r="A315" s="5" t="s">
        <v>156</v>
      </c>
      <c r="B315" s="6" t="s">
        <v>157</v>
      </c>
      <c r="C315" s="7">
        <v>0</v>
      </c>
      <c r="D315" s="7">
        <v>1502.074</v>
      </c>
      <c r="E315" s="7">
        <v>107.808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f t="shared" si="24"/>
        <v>107.808</v>
      </c>
      <c r="L315" s="7">
        <f t="shared" si="25"/>
        <v>1502.074</v>
      </c>
      <c r="M315" s="7">
        <f t="shared" si="26"/>
        <v>0</v>
      </c>
      <c r="N315" s="7">
        <f t="shared" si="27"/>
        <v>1502.074</v>
      </c>
      <c r="O315" s="7">
        <f t="shared" si="28"/>
        <v>107.808</v>
      </c>
      <c r="P315" s="7">
        <f t="shared" si="29"/>
        <v>0</v>
      </c>
    </row>
    <row r="316" spans="1:16" ht="25.5">
      <c r="A316" s="8" t="s">
        <v>158</v>
      </c>
      <c r="B316" s="9" t="s">
        <v>159</v>
      </c>
      <c r="C316" s="10">
        <v>0</v>
      </c>
      <c r="D316" s="10">
        <v>1502.074</v>
      </c>
      <c r="E316" s="10">
        <v>107.808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107.808</v>
      </c>
      <c r="L316" s="10">
        <f t="shared" si="25"/>
        <v>1502.074</v>
      </c>
      <c r="M316" s="10">
        <f t="shared" si="26"/>
        <v>0</v>
      </c>
      <c r="N316" s="10">
        <f t="shared" si="27"/>
        <v>1502.074</v>
      </c>
      <c r="O316" s="10">
        <f t="shared" si="28"/>
        <v>107.808</v>
      </c>
      <c r="P316" s="10">
        <f t="shared" si="29"/>
        <v>0</v>
      </c>
    </row>
    <row r="317" spans="1:16" ht="12.75">
      <c r="A317" s="5" t="s">
        <v>160</v>
      </c>
      <c r="B317" s="6" t="s">
        <v>63</v>
      </c>
      <c r="C317" s="7">
        <v>25.2</v>
      </c>
      <c r="D317" s="7">
        <v>25.2</v>
      </c>
      <c r="E317" s="7">
        <v>4.2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4.2</v>
      </c>
      <c r="L317" s="7">
        <f t="shared" si="25"/>
        <v>25.2</v>
      </c>
      <c r="M317" s="7">
        <f t="shared" si="26"/>
        <v>0</v>
      </c>
      <c r="N317" s="7">
        <f t="shared" si="27"/>
        <v>25.2</v>
      </c>
      <c r="O317" s="7">
        <f t="shared" si="28"/>
        <v>4.2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25.2</v>
      </c>
      <c r="D318" s="10">
        <v>25.2</v>
      </c>
      <c r="E318" s="10">
        <v>4.2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4.2</v>
      </c>
      <c r="L318" s="10">
        <f t="shared" si="25"/>
        <v>25.2</v>
      </c>
      <c r="M318" s="10">
        <f t="shared" si="26"/>
        <v>0</v>
      </c>
      <c r="N318" s="10">
        <f t="shared" si="27"/>
        <v>25.2</v>
      </c>
      <c r="O318" s="10">
        <f t="shared" si="28"/>
        <v>4.2</v>
      </c>
      <c r="P318" s="10">
        <f t="shared" si="29"/>
        <v>0</v>
      </c>
    </row>
    <row r="319" spans="1:16" ht="12.75">
      <c r="A319" s="5" t="s">
        <v>161</v>
      </c>
      <c r="B319" s="6" t="s">
        <v>162</v>
      </c>
      <c r="C319" s="7">
        <v>671.2280000000001</v>
      </c>
      <c r="D319" s="7">
        <v>671.2280000000001</v>
      </c>
      <c r="E319" s="7">
        <v>102.5</v>
      </c>
      <c r="F319" s="7">
        <v>13.46968</v>
      </c>
      <c r="G319" s="7">
        <v>0</v>
      </c>
      <c r="H319" s="7">
        <v>16.99834</v>
      </c>
      <c r="I319" s="7">
        <v>0</v>
      </c>
      <c r="J319" s="7">
        <v>0</v>
      </c>
      <c r="K319" s="7">
        <f t="shared" si="24"/>
        <v>89.03032</v>
      </c>
      <c r="L319" s="7">
        <f t="shared" si="25"/>
        <v>657.75832</v>
      </c>
      <c r="M319" s="7">
        <f t="shared" si="26"/>
        <v>13.141151219512196</v>
      </c>
      <c r="N319" s="7">
        <f t="shared" si="27"/>
        <v>654.2296600000001</v>
      </c>
      <c r="O319" s="7">
        <f t="shared" si="28"/>
        <v>85.50166</v>
      </c>
      <c r="P319" s="7">
        <f t="shared" si="29"/>
        <v>16.583746341463414</v>
      </c>
    </row>
    <row r="320" spans="1:16" ht="25.5">
      <c r="A320" s="8" t="s">
        <v>163</v>
      </c>
      <c r="B320" s="9" t="s">
        <v>164</v>
      </c>
      <c r="C320" s="10">
        <v>671.2280000000001</v>
      </c>
      <c r="D320" s="10">
        <v>671.2280000000001</v>
      </c>
      <c r="E320" s="10">
        <v>102.5</v>
      </c>
      <c r="F320" s="10">
        <v>13.46968</v>
      </c>
      <c r="G320" s="10">
        <v>0</v>
      </c>
      <c r="H320" s="10">
        <v>16.99834</v>
      </c>
      <c r="I320" s="10">
        <v>0</v>
      </c>
      <c r="J320" s="10">
        <v>0</v>
      </c>
      <c r="K320" s="10">
        <f t="shared" si="24"/>
        <v>89.03032</v>
      </c>
      <c r="L320" s="10">
        <f t="shared" si="25"/>
        <v>657.75832</v>
      </c>
      <c r="M320" s="10">
        <f t="shared" si="26"/>
        <v>13.141151219512196</v>
      </c>
      <c r="N320" s="10">
        <f t="shared" si="27"/>
        <v>654.2296600000001</v>
      </c>
      <c r="O320" s="10">
        <f t="shared" si="28"/>
        <v>85.50166</v>
      </c>
      <c r="P320" s="10">
        <f t="shared" si="29"/>
        <v>16.583746341463414</v>
      </c>
    </row>
    <row r="321" spans="1:16" ht="12.75">
      <c r="A321" s="5" t="s">
        <v>165</v>
      </c>
      <c r="B321" s="6" t="s">
        <v>166</v>
      </c>
      <c r="C321" s="7">
        <v>57648.312999999995</v>
      </c>
      <c r="D321" s="7">
        <v>60118.213</v>
      </c>
      <c r="E321" s="7">
        <v>8226.285</v>
      </c>
      <c r="F321" s="7">
        <v>1731.8324100000002</v>
      </c>
      <c r="G321" s="7">
        <v>0</v>
      </c>
      <c r="H321" s="7">
        <v>1895.9236300000005</v>
      </c>
      <c r="I321" s="7">
        <v>0</v>
      </c>
      <c r="J321" s="7">
        <v>0.9380700000000001</v>
      </c>
      <c r="K321" s="7">
        <f t="shared" si="24"/>
        <v>6494.45259</v>
      </c>
      <c r="L321" s="7">
        <f t="shared" si="25"/>
        <v>58386.38059</v>
      </c>
      <c r="M321" s="7">
        <f t="shared" si="26"/>
        <v>21.052424150147974</v>
      </c>
      <c r="N321" s="7">
        <f t="shared" si="27"/>
        <v>58222.289370000006</v>
      </c>
      <c r="O321" s="7">
        <f t="shared" si="28"/>
        <v>6330.36137</v>
      </c>
      <c r="P321" s="7">
        <f t="shared" si="29"/>
        <v>23.04714254368771</v>
      </c>
    </row>
    <row r="322" spans="1:16" ht="25.5">
      <c r="A322" s="5" t="s">
        <v>167</v>
      </c>
      <c r="B322" s="6" t="s">
        <v>69</v>
      </c>
      <c r="C322" s="7">
        <v>1186.031</v>
      </c>
      <c r="D322" s="7">
        <v>1186.031</v>
      </c>
      <c r="E322" s="7">
        <v>165.485</v>
      </c>
      <c r="F322" s="7">
        <v>44.53763000000001</v>
      </c>
      <c r="G322" s="7">
        <v>0</v>
      </c>
      <c r="H322" s="7">
        <v>45.251020000000004</v>
      </c>
      <c r="I322" s="7">
        <v>0</v>
      </c>
      <c r="J322" s="7">
        <v>0.44</v>
      </c>
      <c r="K322" s="7">
        <f t="shared" si="24"/>
        <v>120.94737</v>
      </c>
      <c r="L322" s="7">
        <f t="shared" si="25"/>
        <v>1141.49337</v>
      </c>
      <c r="M322" s="7">
        <f t="shared" si="26"/>
        <v>26.913393963199084</v>
      </c>
      <c r="N322" s="7">
        <f t="shared" si="27"/>
        <v>1140.77998</v>
      </c>
      <c r="O322" s="7">
        <f t="shared" si="28"/>
        <v>120.23398</v>
      </c>
      <c r="P322" s="7">
        <f t="shared" si="29"/>
        <v>27.344484394355984</v>
      </c>
    </row>
    <row r="323" spans="1:16" ht="12.75">
      <c r="A323" s="8" t="s">
        <v>22</v>
      </c>
      <c r="B323" s="9" t="s">
        <v>23</v>
      </c>
      <c r="C323" s="10">
        <v>915.36</v>
      </c>
      <c r="D323" s="10">
        <v>915.36</v>
      </c>
      <c r="E323" s="10">
        <v>131.81900000000002</v>
      </c>
      <c r="F323" s="10">
        <v>37.883970000000005</v>
      </c>
      <c r="G323" s="10">
        <v>0</v>
      </c>
      <c r="H323" s="10">
        <v>37.883970000000005</v>
      </c>
      <c r="I323" s="10">
        <v>0</v>
      </c>
      <c r="J323" s="10">
        <v>0</v>
      </c>
      <c r="K323" s="10">
        <f t="shared" si="24"/>
        <v>93.93503000000001</v>
      </c>
      <c r="L323" s="10">
        <f t="shared" si="25"/>
        <v>877.47603</v>
      </c>
      <c r="M323" s="10">
        <f t="shared" si="26"/>
        <v>28.7393850658858</v>
      </c>
      <c r="N323" s="10">
        <f t="shared" si="27"/>
        <v>877.47603</v>
      </c>
      <c r="O323" s="10">
        <f t="shared" si="28"/>
        <v>93.93503000000001</v>
      </c>
      <c r="P323" s="10">
        <f t="shared" si="29"/>
        <v>28.7393850658858</v>
      </c>
    </row>
    <row r="324" spans="1:16" ht="12.75">
      <c r="A324" s="8" t="s">
        <v>24</v>
      </c>
      <c r="B324" s="9" t="s">
        <v>25</v>
      </c>
      <c r="C324" s="10">
        <v>201.379</v>
      </c>
      <c r="D324" s="10">
        <v>201.379</v>
      </c>
      <c r="E324" s="10">
        <v>29</v>
      </c>
      <c r="F324" s="10">
        <v>6.65366</v>
      </c>
      <c r="G324" s="10">
        <v>0</v>
      </c>
      <c r="H324" s="10">
        <v>6.65366</v>
      </c>
      <c r="I324" s="10">
        <v>0</v>
      </c>
      <c r="J324" s="10">
        <v>0</v>
      </c>
      <c r="K324" s="10">
        <f t="shared" si="24"/>
        <v>22.346339999999998</v>
      </c>
      <c r="L324" s="10">
        <f t="shared" si="25"/>
        <v>194.72534</v>
      </c>
      <c r="M324" s="10">
        <f t="shared" si="26"/>
        <v>22.943655172413795</v>
      </c>
      <c r="N324" s="10">
        <f t="shared" si="27"/>
        <v>194.72534</v>
      </c>
      <c r="O324" s="10">
        <f t="shared" si="28"/>
        <v>22.346339999999998</v>
      </c>
      <c r="P324" s="10">
        <f t="shared" si="29"/>
        <v>22.943655172413795</v>
      </c>
    </row>
    <row r="325" spans="1:16" ht="12.75">
      <c r="A325" s="8" t="s">
        <v>26</v>
      </c>
      <c r="B325" s="9" t="s">
        <v>27</v>
      </c>
      <c r="C325" s="10">
        <v>7.935</v>
      </c>
      <c r="D325" s="10">
        <v>7.935</v>
      </c>
      <c r="E325" s="10">
        <v>1.322</v>
      </c>
      <c r="F325" s="10">
        <v>0</v>
      </c>
      <c r="G325" s="10">
        <v>0</v>
      </c>
      <c r="H325" s="10">
        <v>0.66</v>
      </c>
      <c r="I325" s="10">
        <v>0</v>
      </c>
      <c r="J325" s="10">
        <v>0</v>
      </c>
      <c r="K325" s="10">
        <f t="shared" si="24"/>
        <v>1.322</v>
      </c>
      <c r="L325" s="10">
        <f t="shared" si="25"/>
        <v>7.935</v>
      </c>
      <c r="M325" s="10">
        <f t="shared" si="26"/>
        <v>0</v>
      </c>
      <c r="N325" s="10">
        <f t="shared" si="27"/>
        <v>7.2749999999999995</v>
      </c>
      <c r="O325" s="10">
        <f t="shared" si="28"/>
        <v>0.662</v>
      </c>
      <c r="P325" s="10">
        <f t="shared" si="29"/>
        <v>49.92435703479576</v>
      </c>
    </row>
    <row r="326" spans="1:16" ht="12.75">
      <c r="A326" s="8" t="s">
        <v>28</v>
      </c>
      <c r="B326" s="9" t="s">
        <v>29</v>
      </c>
      <c r="C326" s="10">
        <v>12.11</v>
      </c>
      <c r="D326" s="10">
        <v>12.11</v>
      </c>
      <c r="E326" s="10">
        <v>2.02</v>
      </c>
      <c r="F326" s="10">
        <v>0</v>
      </c>
      <c r="G326" s="10">
        <v>0</v>
      </c>
      <c r="H326" s="10">
        <v>0.05339</v>
      </c>
      <c r="I326" s="10">
        <v>0</v>
      </c>
      <c r="J326" s="10">
        <v>0</v>
      </c>
      <c r="K326" s="10">
        <f aca="true" t="shared" si="30" ref="K326:K389">E326-F326</f>
        <v>2.02</v>
      </c>
      <c r="L326" s="10">
        <f aca="true" t="shared" si="31" ref="L326:L389">D326-F326</f>
        <v>12.11</v>
      </c>
      <c r="M326" s="10">
        <f aca="true" t="shared" si="32" ref="M326:M389">IF(E326=0,0,(F326/E326)*100)</f>
        <v>0</v>
      </c>
      <c r="N326" s="10">
        <f aca="true" t="shared" si="33" ref="N326:N389">D326-H326</f>
        <v>12.05661</v>
      </c>
      <c r="O326" s="10">
        <f aca="true" t="shared" si="34" ref="O326:O389">E326-H326</f>
        <v>1.96661</v>
      </c>
      <c r="P326" s="10">
        <f aca="true" t="shared" si="35" ref="P326:P389">IF(E326=0,0,(H326/E326)*100)</f>
        <v>2.643069306930693</v>
      </c>
    </row>
    <row r="327" spans="1:16" ht="12.75">
      <c r="A327" s="8" t="s">
        <v>30</v>
      </c>
      <c r="B327" s="9" t="s">
        <v>31</v>
      </c>
      <c r="C327" s="10">
        <v>5.16</v>
      </c>
      <c r="D327" s="10">
        <v>5.16</v>
      </c>
      <c r="E327" s="10">
        <v>0.32</v>
      </c>
      <c r="F327" s="10">
        <v>0</v>
      </c>
      <c r="G327" s="10">
        <v>0</v>
      </c>
      <c r="H327" s="10">
        <v>0</v>
      </c>
      <c r="I327" s="10">
        <v>0</v>
      </c>
      <c r="J327" s="10">
        <v>0.14</v>
      </c>
      <c r="K327" s="10">
        <f t="shared" si="30"/>
        <v>0.32</v>
      </c>
      <c r="L327" s="10">
        <f t="shared" si="31"/>
        <v>5.16</v>
      </c>
      <c r="M327" s="10">
        <f t="shared" si="32"/>
        <v>0</v>
      </c>
      <c r="N327" s="10">
        <f t="shared" si="33"/>
        <v>5.16</v>
      </c>
      <c r="O327" s="10">
        <f t="shared" si="34"/>
        <v>0.32</v>
      </c>
      <c r="P327" s="10">
        <f t="shared" si="35"/>
        <v>0</v>
      </c>
    </row>
    <row r="328" spans="1:16" ht="12.75">
      <c r="A328" s="8" t="s">
        <v>32</v>
      </c>
      <c r="B328" s="9" t="s">
        <v>33</v>
      </c>
      <c r="C328" s="10">
        <v>33.415</v>
      </c>
      <c r="D328" s="10">
        <v>33.415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33.415</v>
      </c>
      <c r="M328" s="10">
        <f t="shared" si="32"/>
        <v>0</v>
      </c>
      <c r="N328" s="10">
        <f t="shared" si="33"/>
        <v>33.415</v>
      </c>
      <c r="O328" s="10">
        <f t="shared" si="34"/>
        <v>0</v>
      </c>
      <c r="P328" s="10">
        <f t="shared" si="35"/>
        <v>0</v>
      </c>
    </row>
    <row r="329" spans="1:16" ht="12.75">
      <c r="A329" s="8" t="s">
        <v>34</v>
      </c>
      <c r="B329" s="9" t="s">
        <v>35</v>
      </c>
      <c r="C329" s="10">
        <v>0.673</v>
      </c>
      <c r="D329" s="10">
        <v>0.673</v>
      </c>
      <c r="E329" s="10">
        <v>0.124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0.124</v>
      </c>
      <c r="L329" s="10">
        <f t="shared" si="31"/>
        <v>0.673</v>
      </c>
      <c r="M329" s="10">
        <f t="shared" si="32"/>
        <v>0</v>
      </c>
      <c r="N329" s="10">
        <f t="shared" si="33"/>
        <v>0.673</v>
      </c>
      <c r="O329" s="10">
        <f t="shared" si="34"/>
        <v>0.124</v>
      </c>
      <c r="P329" s="10">
        <f t="shared" si="35"/>
        <v>0</v>
      </c>
    </row>
    <row r="330" spans="1:16" ht="12.75">
      <c r="A330" s="8" t="s">
        <v>36</v>
      </c>
      <c r="B330" s="9" t="s">
        <v>37</v>
      </c>
      <c r="C330" s="10">
        <v>9.999</v>
      </c>
      <c r="D330" s="10">
        <v>9.999</v>
      </c>
      <c r="E330" s="10">
        <v>0.88</v>
      </c>
      <c r="F330" s="10">
        <v>0</v>
      </c>
      <c r="G330" s="10">
        <v>0</v>
      </c>
      <c r="H330" s="10">
        <v>0</v>
      </c>
      <c r="I330" s="10">
        <v>0</v>
      </c>
      <c r="J330" s="10">
        <v>0.3</v>
      </c>
      <c r="K330" s="10">
        <f t="shared" si="30"/>
        <v>0.88</v>
      </c>
      <c r="L330" s="10">
        <f t="shared" si="31"/>
        <v>9.999</v>
      </c>
      <c r="M330" s="10">
        <f t="shared" si="32"/>
        <v>0</v>
      </c>
      <c r="N330" s="10">
        <f t="shared" si="33"/>
        <v>9.999</v>
      </c>
      <c r="O330" s="10">
        <f t="shared" si="34"/>
        <v>0.88</v>
      </c>
      <c r="P330" s="10">
        <f t="shared" si="35"/>
        <v>0</v>
      </c>
    </row>
    <row r="331" spans="1:16" ht="25.5">
      <c r="A331" s="5" t="s">
        <v>168</v>
      </c>
      <c r="B331" s="6" t="s">
        <v>169</v>
      </c>
      <c r="C331" s="7">
        <v>1149</v>
      </c>
      <c r="D331" s="7">
        <v>997.2</v>
      </c>
      <c r="E331" s="7">
        <v>60.6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60.6</v>
      </c>
      <c r="L331" s="7">
        <f t="shared" si="31"/>
        <v>997.2</v>
      </c>
      <c r="M331" s="7">
        <f t="shared" si="32"/>
        <v>0</v>
      </c>
      <c r="N331" s="7">
        <f t="shared" si="33"/>
        <v>997.2</v>
      </c>
      <c r="O331" s="7">
        <f t="shared" si="34"/>
        <v>60.6</v>
      </c>
      <c r="P331" s="7">
        <f t="shared" si="35"/>
        <v>0</v>
      </c>
    </row>
    <row r="332" spans="1:16" ht="12.75">
      <c r="A332" s="8" t="s">
        <v>26</v>
      </c>
      <c r="B332" s="9" t="s">
        <v>27</v>
      </c>
      <c r="C332" s="10">
        <v>402.2</v>
      </c>
      <c r="D332" s="10">
        <v>402.2</v>
      </c>
      <c r="E332" s="10">
        <v>50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50</v>
      </c>
      <c r="L332" s="10">
        <f t="shared" si="31"/>
        <v>402.2</v>
      </c>
      <c r="M332" s="10">
        <f t="shared" si="32"/>
        <v>0</v>
      </c>
      <c r="N332" s="10">
        <f t="shared" si="33"/>
        <v>402.2</v>
      </c>
      <c r="O332" s="10">
        <f t="shared" si="34"/>
        <v>50</v>
      </c>
      <c r="P332" s="10">
        <f t="shared" si="35"/>
        <v>0</v>
      </c>
    </row>
    <row r="333" spans="1:16" ht="12.75">
      <c r="A333" s="8" t="s">
        <v>28</v>
      </c>
      <c r="B333" s="9" t="s">
        <v>29</v>
      </c>
      <c r="C333" s="10">
        <v>678.6</v>
      </c>
      <c r="D333" s="10">
        <v>226.8</v>
      </c>
      <c r="E333" s="10">
        <v>10.6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10.6</v>
      </c>
      <c r="L333" s="10">
        <f t="shared" si="31"/>
        <v>226.8</v>
      </c>
      <c r="M333" s="10">
        <f t="shared" si="32"/>
        <v>0</v>
      </c>
      <c r="N333" s="10">
        <f t="shared" si="33"/>
        <v>226.8</v>
      </c>
      <c r="O333" s="10">
        <f t="shared" si="34"/>
        <v>10.6</v>
      </c>
      <c r="P333" s="10">
        <f t="shared" si="35"/>
        <v>0</v>
      </c>
    </row>
    <row r="334" spans="1:16" ht="25.5">
      <c r="A334" s="8" t="s">
        <v>46</v>
      </c>
      <c r="B334" s="9" t="s">
        <v>47</v>
      </c>
      <c r="C334" s="10">
        <v>0</v>
      </c>
      <c r="D334" s="10">
        <v>300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300</v>
      </c>
      <c r="M334" s="10">
        <f t="shared" si="32"/>
        <v>0</v>
      </c>
      <c r="N334" s="10">
        <f t="shared" si="33"/>
        <v>300</v>
      </c>
      <c r="O334" s="10">
        <f t="shared" si="34"/>
        <v>0</v>
      </c>
      <c r="P334" s="10">
        <f t="shared" si="35"/>
        <v>0</v>
      </c>
    </row>
    <row r="335" spans="1:16" ht="12.75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170</v>
      </c>
      <c r="B336" s="6" t="s">
        <v>171</v>
      </c>
      <c r="C336" s="7">
        <v>6426.6</v>
      </c>
      <c r="D336" s="7">
        <v>6684.9</v>
      </c>
      <c r="E336" s="7">
        <v>995.9</v>
      </c>
      <c r="F336" s="7">
        <v>210.02177</v>
      </c>
      <c r="G336" s="7">
        <v>0</v>
      </c>
      <c r="H336" s="7">
        <v>253.42106</v>
      </c>
      <c r="I336" s="7">
        <v>0</v>
      </c>
      <c r="J336" s="7">
        <v>0</v>
      </c>
      <c r="K336" s="7">
        <f t="shared" si="30"/>
        <v>785.87823</v>
      </c>
      <c r="L336" s="7">
        <f t="shared" si="31"/>
        <v>6474.878229999999</v>
      </c>
      <c r="M336" s="7">
        <f t="shared" si="32"/>
        <v>21.08864042574556</v>
      </c>
      <c r="N336" s="7">
        <f t="shared" si="33"/>
        <v>6431.47894</v>
      </c>
      <c r="O336" s="7">
        <f t="shared" si="34"/>
        <v>742.47894</v>
      </c>
      <c r="P336" s="7">
        <f t="shared" si="35"/>
        <v>25.446436389195703</v>
      </c>
    </row>
    <row r="337" spans="1:16" ht="12.75">
      <c r="A337" s="8" t="s">
        <v>22</v>
      </c>
      <c r="B337" s="9" t="s">
        <v>23</v>
      </c>
      <c r="C337" s="10">
        <v>3866</v>
      </c>
      <c r="D337" s="10">
        <v>3844</v>
      </c>
      <c r="E337" s="10">
        <v>680</v>
      </c>
      <c r="F337" s="10">
        <v>171.61278000000001</v>
      </c>
      <c r="G337" s="10">
        <v>0</v>
      </c>
      <c r="H337" s="10">
        <v>171.61278000000001</v>
      </c>
      <c r="I337" s="10">
        <v>0</v>
      </c>
      <c r="J337" s="10">
        <v>0</v>
      </c>
      <c r="K337" s="10">
        <f t="shared" si="30"/>
        <v>508.38721999999996</v>
      </c>
      <c r="L337" s="10">
        <f t="shared" si="31"/>
        <v>3672.38722</v>
      </c>
      <c r="M337" s="10">
        <f t="shared" si="32"/>
        <v>25.237173529411766</v>
      </c>
      <c r="N337" s="10">
        <f t="shared" si="33"/>
        <v>3672.38722</v>
      </c>
      <c r="O337" s="10">
        <f t="shared" si="34"/>
        <v>508.38721999999996</v>
      </c>
      <c r="P337" s="10">
        <f t="shared" si="35"/>
        <v>25.237173529411766</v>
      </c>
    </row>
    <row r="338" spans="1:16" ht="12.75">
      <c r="A338" s="8" t="s">
        <v>24</v>
      </c>
      <c r="B338" s="9" t="s">
        <v>25</v>
      </c>
      <c r="C338" s="10">
        <v>850.5</v>
      </c>
      <c r="D338" s="10">
        <v>872.5</v>
      </c>
      <c r="E338" s="10">
        <v>155.9</v>
      </c>
      <c r="F338" s="10">
        <v>38.408989999999996</v>
      </c>
      <c r="G338" s="10">
        <v>0</v>
      </c>
      <c r="H338" s="10">
        <v>38.408989999999996</v>
      </c>
      <c r="I338" s="10">
        <v>0</v>
      </c>
      <c r="J338" s="10">
        <v>0</v>
      </c>
      <c r="K338" s="10">
        <f t="shared" si="30"/>
        <v>117.49101000000002</v>
      </c>
      <c r="L338" s="10">
        <f t="shared" si="31"/>
        <v>834.09101</v>
      </c>
      <c r="M338" s="10">
        <f t="shared" si="32"/>
        <v>24.63694034637588</v>
      </c>
      <c r="N338" s="10">
        <f t="shared" si="33"/>
        <v>834.09101</v>
      </c>
      <c r="O338" s="10">
        <f t="shared" si="34"/>
        <v>117.49101000000002</v>
      </c>
      <c r="P338" s="10">
        <f t="shared" si="35"/>
        <v>24.63694034637588</v>
      </c>
    </row>
    <row r="339" spans="1:16" ht="12.75">
      <c r="A339" s="8" t="s">
        <v>26</v>
      </c>
      <c r="B339" s="9" t="s">
        <v>27</v>
      </c>
      <c r="C339" s="10">
        <v>261</v>
      </c>
      <c r="D339" s="10">
        <v>283</v>
      </c>
      <c r="E339" s="10">
        <v>30</v>
      </c>
      <c r="F339" s="10">
        <v>0</v>
      </c>
      <c r="G339" s="10">
        <v>0</v>
      </c>
      <c r="H339" s="10">
        <v>6.7867</v>
      </c>
      <c r="I339" s="10">
        <v>0</v>
      </c>
      <c r="J339" s="10">
        <v>0</v>
      </c>
      <c r="K339" s="10">
        <f t="shared" si="30"/>
        <v>30</v>
      </c>
      <c r="L339" s="10">
        <f t="shared" si="31"/>
        <v>283</v>
      </c>
      <c r="M339" s="10">
        <f t="shared" si="32"/>
        <v>0</v>
      </c>
      <c r="N339" s="10">
        <f t="shared" si="33"/>
        <v>276.2133</v>
      </c>
      <c r="O339" s="10">
        <f t="shared" si="34"/>
        <v>23.2133</v>
      </c>
      <c r="P339" s="10">
        <f t="shared" si="35"/>
        <v>22.622333333333334</v>
      </c>
    </row>
    <row r="340" spans="1:16" ht="12.75">
      <c r="A340" s="8" t="s">
        <v>28</v>
      </c>
      <c r="B340" s="9" t="s">
        <v>29</v>
      </c>
      <c r="C340" s="10">
        <v>714.2</v>
      </c>
      <c r="D340" s="10">
        <v>950.5</v>
      </c>
      <c r="E340" s="10">
        <v>23</v>
      </c>
      <c r="F340" s="10">
        <v>0</v>
      </c>
      <c r="G340" s="10">
        <v>0</v>
      </c>
      <c r="H340" s="10">
        <v>36.61259</v>
      </c>
      <c r="I340" s="10">
        <v>0</v>
      </c>
      <c r="J340" s="10">
        <v>0</v>
      </c>
      <c r="K340" s="10">
        <f t="shared" si="30"/>
        <v>23</v>
      </c>
      <c r="L340" s="10">
        <f t="shared" si="31"/>
        <v>950.5</v>
      </c>
      <c r="M340" s="10">
        <f t="shared" si="32"/>
        <v>0</v>
      </c>
      <c r="N340" s="10">
        <f t="shared" si="33"/>
        <v>913.88741</v>
      </c>
      <c r="O340" s="10">
        <f t="shared" si="34"/>
        <v>-13.612589999999997</v>
      </c>
      <c r="P340" s="10">
        <f t="shared" si="35"/>
        <v>159.18517391304349</v>
      </c>
    </row>
    <row r="341" spans="1:16" ht="12.75">
      <c r="A341" s="8" t="s">
        <v>30</v>
      </c>
      <c r="B341" s="9" t="s">
        <v>31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</v>
      </c>
      <c r="P341" s="10">
        <f t="shared" si="35"/>
        <v>0</v>
      </c>
    </row>
    <row r="342" spans="1:16" ht="12.75">
      <c r="A342" s="8" t="s">
        <v>32</v>
      </c>
      <c r="B342" s="9" t="s">
        <v>33</v>
      </c>
      <c r="C342" s="10">
        <v>684.4</v>
      </c>
      <c r="D342" s="10">
        <v>684.4</v>
      </c>
      <c r="E342" s="10">
        <v>103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103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103</v>
      </c>
      <c r="P342" s="10">
        <f t="shared" si="35"/>
        <v>0</v>
      </c>
    </row>
    <row r="343" spans="1:16" ht="12.75">
      <c r="A343" s="8" t="s">
        <v>34</v>
      </c>
      <c r="B343" s="9" t="s">
        <v>35</v>
      </c>
      <c r="C343" s="10">
        <v>4.8</v>
      </c>
      <c r="D343" s="10">
        <v>4.8</v>
      </c>
      <c r="E343" s="10">
        <v>0.6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0.6</v>
      </c>
      <c r="L343" s="10">
        <f t="shared" si="31"/>
        <v>4.8</v>
      </c>
      <c r="M343" s="10">
        <f t="shared" si="32"/>
        <v>0</v>
      </c>
      <c r="N343" s="10">
        <f t="shared" si="33"/>
        <v>4.8</v>
      </c>
      <c r="O343" s="10">
        <f t="shared" si="34"/>
        <v>0.6</v>
      </c>
      <c r="P343" s="10">
        <f t="shared" si="35"/>
        <v>0</v>
      </c>
    </row>
    <row r="344" spans="1:16" ht="12.75">
      <c r="A344" s="8" t="s">
        <v>36</v>
      </c>
      <c r="B344" s="9" t="s">
        <v>37</v>
      </c>
      <c r="C344" s="10">
        <v>26.6</v>
      </c>
      <c r="D344" s="10">
        <v>44.1</v>
      </c>
      <c r="E344" s="10">
        <v>3.4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3.4</v>
      </c>
      <c r="L344" s="10">
        <f t="shared" si="31"/>
        <v>44.1</v>
      </c>
      <c r="M344" s="10">
        <f t="shared" si="32"/>
        <v>0</v>
      </c>
      <c r="N344" s="10">
        <f t="shared" si="33"/>
        <v>44.1</v>
      </c>
      <c r="O344" s="10">
        <f t="shared" si="34"/>
        <v>3.4</v>
      </c>
      <c r="P344" s="10">
        <f t="shared" si="35"/>
        <v>0</v>
      </c>
    </row>
    <row r="345" spans="1:16" ht="12.75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172</v>
      </c>
      <c r="B346" s="6" t="s">
        <v>173</v>
      </c>
      <c r="C346" s="7">
        <v>4727.2</v>
      </c>
      <c r="D346" s="7">
        <v>4878.7</v>
      </c>
      <c r="E346" s="7">
        <v>741.7</v>
      </c>
      <c r="F346" s="7">
        <v>172.16913</v>
      </c>
      <c r="G346" s="7">
        <v>0</v>
      </c>
      <c r="H346" s="7">
        <v>172.16913</v>
      </c>
      <c r="I346" s="7">
        <v>0</v>
      </c>
      <c r="J346" s="7">
        <v>0</v>
      </c>
      <c r="K346" s="7">
        <f t="shared" si="30"/>
        <v>569.53087</v>
      </c>
      <c r="L346" s="7">
        <f t="shared" si="31"/>
        <v>4706.53087</v>
      </c>
      <c r="M346" s="7">
        <f t="shared" si="32"/>
        <v>23.21277201024673</v>
      </c>
      <c r="N346" s="7">
        <f t="shared" si="33"/>
        <v>4706.53087</v>
      </c>
      <c r="O346" s="7">
        <f t="shared" si="34"/>
        <v>569.53087</v>
      </c>
      <c r="P346" s="7">
        <f t="shared" si="35"/>
        <v>23.21277201024673</v>
      </c>
    </row>
    <row r="347" spans="1:16" ht="12.75">
      <c r="A347" s="8" t="s">
        <v>22</v>
      </c>
      <c r="B347" s="9" t="s">
        <v>23</v>
      </c>
      <c r="C347" s="10">
        <v>3445</v>
      </c>
      <c r="D347" s="10">
        <v>3533.7</v>
      </c>
      <c r="E347" s="10">
        <v>549.575</v>
      </c>
      <c r="F347" s="10">
        <v>133.59308</v>
      </c>
      <c r="G347" s="10">
        <v>0</v>
      </c>
      <c r="H347" s="10">
        <v>133.59308</v>
      </c>
      <c r="I347" s="10">
        <v>0</v>
      </c>
      <c r="J347" s="10">
        <v>0</v>
      </c>
      <c r="K347" s="10">
        <f t="shared" si="30"/>
        <v>415.98192000000006</v>
      </c>
      <c r="L347" s="10">
        <f t="shared" si="31"/>
        <v>3400.1069199999997</v>
      </c>
      <c r="M347" s="10">
        <f t="shared" si="32"/>
        <v>24.30843469954055</v>
      </c>
      <c r="N347" s="10">
        <f t="shared" si="33"/>
        <v>3400.1069199999997</v>
      </c>
      <c r="O347" s="10">
        <f t="shared" si="34"/>
        <v>415.98192000000006</v>
      </c>
      <c r="P347" s="10">
        <f t="shared" si="35"/>
        <v>24.30843469954055</v>
      </c>
    </row>
    <row r="348" spans="1:16" ht="12.75">
      <c r="A348" s="8" t="s">
        <v>24</v>
      </c>
      <c r="B348" s="9" t="s">
        <v>25</v>
      </c>
      <c r="C348" s="10">
        <v>757.9</v>
      </c>
      <c r="D348" s="10">
        <v>742.4</v>
      </c>
      <c r="E348" s="10">
        <v>120.575</v>
      </c>
      <c r="F348" s="10">
        <v>38.57605</v>
      </c>
      <c r="G348" s="10">
        <v>0</v>
      </c>
      <c r="H348" s="10">
        <v>38.57605</v>
      </c>
      <c r="I348" s="10">
        <v>0</v>
      </c>
      <c r="J348" s="10">
        <v>0</v>
      </c>
      <c r="K348" s="10">
        <f t="shared" si="30"/>
        <v>81.99895000000001</v>
      </c>
      <c r="L348" s="10">
        <f t="shared" si="31"/>
        <v>703.82395</v>
      </c>
      <c r="M348" s="10">
        <f t="shared" si="32"/>
        <v>31.993406593406593</v>
      </c>
      <c r="N348" s="10">
        <f t="shared" si="33"/>
        <v>703.82395</v>
      </c>
      <c r="O348" s="10">
        <f t="shared" si="34"/>
        <v>81.99895000000001</v>
      </c>
      <c r="P348" s="10">
        <f t="shared" si="35"/>
        <v>31.993406593406593</v>
      </c>
    </row>
    <row r="349" spans="1:16" ht="12.75">
      <c r="A349" s="8" t="s">
        <v>26</v>
      </c>
      <c r="B349" s="9" t="s">
        <v>27</v>
      </c>
      <c r="C349" s="10">
        <v>243.1</v>
      </c>
      <c r="D349" s="10">
        <v>243.1</v>
      </c>
      <c r="E349" s="10">
        <v>60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60</v>
      </c>
      <c r="L349" s="10">
        <f t="shared" si="31"/>
        <v>243.1</v>
      </c>
      <c r="M349" s="10">
        <f t="shared" si="32"/>
        <v>0</v>
      </c>
      <c r="N349" s="10">
        <f t="shared" si="33"/>
        <v>243.1</v>
      </c>
      <c r="O349" s="10">
        <f t="shared" si="34"/>
        <v>60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125</v>
      </c>
      <c r="D350" s="10">
        <v>128.2</v>
      </c>
      <c r="E350" s="10">
        <v>6.06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6.06</v>
      </c>
      <c r="L350" s="10">
        <f t="shared" si="31"/>
        <v>128.2</v>
      </c>
      <c r="M350" s="10">
        <f t="shared" si="32"/>
        <v>0</v>
      </c>
      <c r="N350" s="10">
        <f t="shared" si="33"/>
        <v>128.2</v>
      </c>
      <c r="O350" s="10">
        <f t="shared" si="34"/>
        <v>6.06</v>
      </c>
      <c r="P350" s="10">
        <f t="shared" si="35"/>
        <v>0</v>
      </c>
    </row>
    <row r="351" spans="1:16" ht="12.75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32</v>
      </c>
      <c r="B352" s="9" t="s">
        <v>33</v>
      </c>
      <c r="C352" s="10">
        <v>121.6</v>
      </c>
      <c r="D352" s="10">
        <v>192.1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192.1</v>
      </c>
      <c r="M352" s="10">
        <f t="shared" si="32"/>
        <v>0</v>
      </c>
      <c r="N352" s="10">
        <f t="shared" si="33"/>
        <v>192.1</v>
      </c>
      <c r="O352" s="10">
        <f t="shared" si="34"/>
        <v>0</v>
      </c>
      <c r="P352" s="10">
        <f t="shared" si="35"/>
        <v>0</v>
      </c>
    </row>
    <row r="353" spans="1:16" ht="12.75">
      <c r="A353" s="8" t="s">
        <v>34</v>
      </c>
      <c r="B353" s="9" t="s">
        <v>35</v>
      </c>
      <c r="C353" s="10">
        <v>3.4</v>
      </c>
      <c r="D353" s="10">
        <v>4.6</v>
      </c>
      <c r="E353" s="10">
        <v>0.925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0.925</v>
      </c>
      <c r="L353" s="10">
        <f t="shared" si="31"/>
        <v>4.6</v>
      </c>
      <c r="M353" s="10">
        <f t="shared" si="32"/>
        <v>0</v>
      </c>
      <c r="N353" s="10">
        <f t="shared" si="33"/>
        <v>4.6</v>
      </c>
      <c r="O353" s="10">
        <f t="shared" si="34"/>
        <v>0.925</v>
      </c>
      <c r="P353" s="10">
        <f t="shared" si="35"/>
        <v>0</v>
      </c>
    </row>
    <row r="354" spans="1:16" ht="12.75">
      <c r="A354" s="8" t="s">
        <v>36</v>
      </c>
      <c r="B354" s="9" t="s">
        <v>37</v>
      </c>
      <c r="C354" s="10">
        <v>25</v>
      </c>
      <c r="D354" s="10">
        <v>28.4</v>
      </c>
      <c r="E354" s="10">
        <v>4.565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4.565</v>
      </c>
      <c r="L354" s="10">
        <f t="shared" si="31"/>
        <v>28.4</v>
      </c>
      <c r="M354" s="10">
        <f t="shared" si="32"/>
        <v>0</v>
      </c>
      <c r="N354" s="10">
        <f t="shared" si="33"/>
        <v>28.4</v>
      </c>
      <c r="O354" s="10">
        <f t="shared" si="34"/>
        <v>4.565</v>
      </c>
      <c r="P354" s="10">
        <f t="shared" si="35"/>
        <v>0</v>
      </c>
    </row>
    <row r="355" spans="1:16" ht="12.75">
      <c r="A355" s="5" t="s">
        <v>174</v>
      </c>
      <c r="B355" s="6" t="s">
        <v>175</v>
      </c>
      <c r="C355" s="7">
        <v>34306.4</v>
      </c>
      <c r="D355" s="7">
        <v>35598.8</v>
      </c>
      <c r="E355" s="7">
        <v>4098.7</v>
      </c>
      <c r="F355" s="7">
        <v>835.47104</v>
      </c>
      <c r="G355" s="7">
        <v>0</v>
      </c>
      <c r="H355" s="7">
        <v>835.47104</v>
      </c>
      <c r="I355" s="7">
        <v>0</v>
      </c>
      <c r="J355" s="7">
        <v>0</v>
      </c>
      <c r="K355" s="7">
        <f t="shared" si="30"/>
        <v>3263.22896</v>
      </c>
      <c r="L355" s="7">
        <f t="shared" si="31"/>
        <v>34763.328960000006</v>
      </c>
      <c r="M355" s="7">
        <f t="shared" si="32"/>
        <v>20.38380559689658</v>
      </c>
      <c r="N355" s="7">
        <f t="shared" si="33"/>
        <v>34763.328960000006</v>
      </c>
      <c r="O355" s="7">
        <f t="shared" si="34"/>
        <v>3263.22896</v>
      </c>
      <c r="P355" s="7">
        <f t="shared" si="35"/>
        <v>20.38380559689658</v>
      </c>
    </row>
    <row r="356" spans="1:16" ht="12.75">
      <c r="A356" s="8" t="s">
        <v>22</v>
      </c>
      <c r="B356" s="9" t="s">
        <v>23</v>
      </c>
      <c r="C356" s="10">
        <v>25444.6</v>
      </c>
      <c r="D356" s="10">
        <v>26512.2</v>
      </c>
      <c r="E356" s="10">
        <v>3170.6</v>
      </c>
      <c r="F356" s="10">
        <v>685.95087</v>
      </c>
      <c r="G356" s="10">
        <v>0</v>
      </c>
      <c r="H356" s="10">
        <v>685.95087</v>
      </c>
      <c r="I356" s="10">
        <v>0</v>
      </c>
      <c r="J356" s="10">
        <v>0</v>
      </c>
      <c r="K356" s="10">
        <f t="shared" si="30"/>
        <v>2484.64913</v>
      </c>
      <c r="L356" s="10">
        <f t="shared" si="31"/>
        <v>25826.24913</v>
      </c>
      <c r="M356" s="10">
        <f t="shared" si="32"/>
        <v>21.634733804327258</v>
      </c>
      <c r="N356" s="10">
        <f t="shared" si="33"/>
        <v>25826.24913</v>
      </c>
      <c r="O356" s="10">
        <f t="shared" si="34"/>
        <v>2484.64913</v>
      </c>
      <c r="P356" s="10">
        <f t="shared" si="35"/>
        <v>21.634733804327258</v>
      </c>
    </row>
    <row r="357" spans="1:16" ht="12.75">
      <c r="A357" s="8" t="s">
        <v>24</v>
      </c>
      <c r="B357" s="9" t="s">
        <v>25</v>
      </c>
      <c r="C357" s="10">
        <v>5597.9</v>
      </c>
      <c r="D357" s="10">
        <v>5802.7</v>
      </c>
      <c r="E357" s="10">
        <v>689.9</v>
      </c>
      <c r="F357" s="10">
        <v>149.28377</v>
      </c>
      <c r="G357" s="10">
        <v>0</v>
      </c>
      <c r="H357" s="10">
        <v>149.28377</v>
      </c>
      <c r="I357" s="10">
        <v>0</v>
      </c>
      <c r="J357" s="10">
        <v>0</v>
      </c>
      <c r="K357" s="10">
        <f t="shared" si="30"/>
        <v>540.61623</v>
      </c>
      <c r="L357" s="10">
        <f t="shared" si="31"/>
        <v>5653.41623</v>
      </c>
      <c r="M357" s="10">
        <f t="shared" si="32"/>
        <v>21.6384649949268</v>
      </c>
      <c r="N357" s="10">
        <f t="shared" si="33"/>
        <v>5653.41623</v>
      </c>
      <c r="O357" s="10">
        <f t="shared" si="34"/>
        <v>540.61623</v>
      </c>
      <c r="P357" s="10">
        <f t="shared" si="35"/>
        <v>21.6384649949268</v>
      </c>
    </row>
    <row r="358" spans="1:16" ht="12.75">
      <c r="A358" s="8" t="s">
        <v>26</v>
      </c>
      <c r="B358" s="9" t="s">
        <v>27</v>
      </c>
      <c r="C358" s="10">
        <v>503.7</v>
      </c>
      <c r="D358" s="10">
        <v>523.7</v>
      </c>
      <c r="E358" s="10">
        <v>80.2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80.2</v>
      </c>
      <c r="L358" s="10">
        <f t="shared" si="31"/>
        <v>523.7</v>
      </c>
      <c r="M358" s="10">
        <f t="shared" si="32"/>
        <v>0</v>
      </c>
      <c r="N358" s="10">
        <f t="shared" si="33"/>
        <v>523.7</v>
      </c>
      <c r="O358" s="10">
        <f t="shared" si="34"/>
        <v>80.2</v>
      </c>
      <c r="P358" s="10">
        <f t="shared" si="35"/>
        <v>0</v>
      </c>
    </row>
    <row r="359" spans="1:16" ht="12.75">
      <c r="A359" s="8" t="s">
        <v>28</v>
      </c>
      <c r="B359" s="9" t="s">
        <v>29</v>
      </c>
      <c r="C359" s="10">
        <v>1361.7</v>
      </c>
      <c r="D359" s="10">
        <v>1340.7</v>
      </c>
      <c r="E359" s="10">
        <v>136.9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136.9</v>
      </c>
      <c r="L359" s="10">
        <f t="shared" si="31"/>
        <v>1340.7</v>
      </c>
      <c r="M359" s="10">
        <f t="shared" si="32"/>
        <v>0</v>
      </c>
      <c r="N359" s="10">
        <f t="shared" si="33"/>
        <v>1340.7</v>
      </c>
      <c r="O359" s="10">
        <f t="shared" si="34"/>
        <v>136.9</v>
      </c>
      <c r="P359" s="10">
        <f t="shared" si="35"/>
        <v>0</v>
      </c>
    </row>
    <row r="360" spans="1:16" ht="12.75">
      <c r="A360" s="8" t="s">
        <v>30</v>
      </c>
      <c r="B360" s="9" t="s">
        <v>31</v>
      </c>
      <c r="C360" s="10">
        <v>19.6</v>
      </c>
      <c r="D360" s="10">
        <v>19.6</v>
      </c>
      <c r="E360" s="10">
        <v>3.3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3.3</v>
      </c>
      <c r="L360" s="10">
        <f t="shared" si="31"/>
        <v>19.6</v>
      </c>
      <c r="M360" s="10">
        <f t="shared" si="32"/>
        <v>0</v>
      </c>
      <c r="N360" s="10">
        <f t="shared" si="33"/>
        <v>19.6</v>
      </c>
      <c r="O360" s="10">
        <f t="shared" si="34"/>
        <v>3.3</v>
      </c>
      <c r="P360" s="10">
        <f t="shared" si="35"/>
        <v>0</v>
      </c>
    </row>
    <row r="361" spans="1:16" ht="12.75">
      <c r="A361" s="8" t="s">
        <v>32</v>
      </c>
      <c r="B361" s="9" t="s">
        <v>33</v>
      </c>
      <c r="C361" s="10">
        <v>1094.1</v>
      </c>
      <c r="D361" s="10">
        <v>1084.9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1084.9</v>
      </c>
      <c r="M361" s="10">
        <f t="shared" si="32"/>
        <v>0</v>
      </c>
      <c r="N361" s="10">
        <f t="shared" si="33"/>
        <v>1084.9</v>
      </c>
      <c r="O361" s="10">
        <f t="shared" si="34"/>
        <v>0</v>
      </c>
      <c r="P361" s="10">
        <f t="shared" si="35"/>
        <v>0</v>
      </c>
    </row>
    <row r="362" spans="1:16" ht="12.75">
      <c r="A362" s="8" t="s">
        <v>34</v>
      </c>
      <c r="B362" s="9" t="s">
        <v>35</v>
      </c>
      <c r="C362" s="10">
        <v>18.3</v>
      </c>
      <c r="D362" s="10">
        <v>18.3</v>
      </c>
      <c r="E362" s="10">
        <v>2.6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2.6</v>
      </c>
      <c r="L362" s="10">
        <f t="shared" si="31"/>
        <v>18.3</v>
      </c>
      <c r="M362" s="10">
        <f t="shared" si="32"/>
        <v>0</v>
      </c>
      <c r="N362" s="10">
        <f t="shared" si="33"/>
        <v>18.3</v>
      </c>
      <c r="O362" s="10">
        <f t="shared" si="34"/>
        <v>2.6</v>
      </c>
      <c r="P362" s="10">
        <f t="shared" si="35"/>
        <v>0</v>
      </c>
    </row>
    <row r="363" spans="1:16" ht="12.75">
      <c r="A363" s="8" t="s">
        <v>36</v>
      </c>
      <c r="B363" s="9" t="s">
        <v>37</v>
      </c>
      <c r="C363" s="10">
        <v>94.8</v>
      </c>
      <c r="D363" s="10">
        <v>125</v>
      </c>
      <c r="E363" s="10">
        <v>15.2</v>
      </c>
      <c r="F363" s="10">
        <v>0.2364</v>
      </c>
      <c r="G363" s="10">
        <v>0</v>
      </c>
      <c r="H363" s="10">
        <v>0.2364</v>
      </c>
      <c r="I363" s="10">
        <v>0</v>
      </c>
      <c r="J363" s="10">
        <v>0</v>
      </c>
      <c r="K363" s="10">
        <f t="shared" si="30"/>
        <v>14.9636</v>
      </c>
      <c r="L363" s="10">
        <f t="shared" si="31"/>
        <v>124.7636</v>
      </c>
      <c r="M363" s="10">
        <f t="shared" si="32"/>
        <v>1.555263157894737</v>
      </c>
      <c r="N363" s="10">
        <f t="shared" si="33"/>
        <v>124.7636</v>
      </c>
      <c r="O363" s="10">
        <f t="shared" si="34"/>
        <v>14.9636</v>
      </c>
      <c r="P363" s="10">
        <f t="shared" si="35"/>
        <v>1.555263157894737</v>
      </c>
    </row>
    <row r="364" spans="1:16" ht="12.75">
      <c r="A364" s="8" t="s">
        <v>38</v>
      </c>
      <c r="B364" s="9" t="s">
        <v>39</v>
      </c>
      <c r="C364" s="10">
        <v>170.8</v>
      </c>
      <c r="D364" s="10">
        <v>170.8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170.8</v>
      </c>
      <c r="M364" s="10">
        <f t="shared" si="32"/>
        <v>0</v>
      </c>
      <c r="N364" s="10">
        <f t="shared" si="33"/>
        <v>170.8</v>
      </c>
      <c r="O364" s="10">
        <f t="shared" si="34"/>
        <v>0</v>
      </c>
      <c r="P364" s="10">
        <f t="shared" si="35"/>
        <v>0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 ht="12.75">
      <c r="A366" s="5" t="s">
        <v>176</v>
      </c>
      <c r="B366" s="6" t="s">
        <v>177</v>
      </c>
      <c r="C366" s="7">
        <v>824.5</v>
      </c>
      <c r="D366" s="7">
        <v>824.5</v>
      </c>
      <c r="E366" s="7">
        <v>143.6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143.6</v>
      </c>
      <c r="L366" s="7">
        <f t="shared" si="31"/>
        <v>824.5</v>
      </c>
      <c r="M366" s="7">
        <f t="shared" si="32"/>
        <v>0</v>
      </c>
      <c r="N366" s="7">
        <f t="shared" si="33"/>
        <v>824.5</v>
      </c>
      <c r="O366" s="7">
        <f t="shared" si="34"/>
        <v>143.6</v>
      </c>
      <c r="P366" s="7">
        <f t="shared" si="35"/>
        <v>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143.6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143.6</v>
      </c>
      <c r="L367" s="10">
        <f t="shared" si="31"/>
        <v>824.5</v>
      </c>
      <c r="M367" s="10">
        <f t="shared" si="32"/>
        <v>0</v>
      </c>
      <c r="N367" s="10">
        <f t="shared" si="33"/>
        <v>824.5</v>
      </c>
      <c r="O367" s="10">
        <f t="shared" si="34"/>
        <v>143.6</v>
      </c>
      <c r="P367" s="10">
        <f t="shared" si="35"/>
        <v>0</v>
      </c>
    </row>
    <row r="368" spans="1:16" ht="12.75">
      <c r="A368" s="5" t="s">
        <v>178</v>
      </c>
      <c r="B368" s="6" t="s">
        <v>179</v>
      </c>
      <c r="C368" s="7">
        <v>3725.2</v>
      </c>
      <c r="D368" s="7">
        <v>4732.8</v>
      </c>
      <c r="E368" s="7">
        <v>1064.7</v>
      </c>
      <c r="F368" s="7">
        <v>132.68636</v>
      </c>
      <c r="G368" s="7">
        <v>0</v>
      </c>
      <c r="H368" s="7">
        <v>135.2979</v>
      </c>
      <c r="I368" s="7">
        <v>0</v>
      </c>
      <c r="J368" s="7">
        <v>0.49807</v>
      </c>
      <c r="K368" s="7">
        <f t="shared" si="30"/>
        <v>932.01364</v>
      </c>
      <c r="L368" s="7">
        <f t="shared" si="31"/>
        <v>4600.1136400000005</v>
      </c>
      <c r="M368" s="7">
        <f t="shared" si="32"/>
        <v>12.462323659246737</v>
      </c>
      <c r="N368" s="7">
        <f t="shared" si="33"/>
        <v>4597.502100000001</v>
      </c>
      <c r="O368" s="7">
        <f t="shared" si="34"/>
        <v>929.4021</v>
      </c>
      <c r="P368" s="7">
        <f t="shared" si="35"/>
        <v>12.707607776838545</v>
      </c>
    </row>
    <row r="369" spans="1:16" ht="12.75">
      <c r="A369" s="8" t="s">
        <v>22</v>
      </c>
      <c r="B369" s="9" t="s">
        <v>23</v>
      </c>
      <c r="C369" s="10">
        <v>911.4</v>
      </c>
      <c r="D369" s="10">
        <v>815.2</v>
      </c>
      <c r="E369" s="10">
        <v>134.525</v>
      </c>
      <c r="F369" s="10">
        <v>28.374599999999997</v>
      </c>
      <c r="G369" s="10">
        <v>0</v>
      </c>
      <c r="H369" s="10">
        <v>28.374599999999997</v>
      </c>
      <c r="I369" s="10">
        <v>0</v>
      </c>
      <c r="J369" s="10">
        <v>0</v>
      </c>
      <c r="K369" s="10">
        <f t="shared" si="30"/>
        <v>106.1504</v>
      </c>
      <c r="L369" s="10">
        <f t="shared" si="31"/>
        <v>786.8254000000001</v>
      </c>
      <c r="M369" s="10">
        <f t="shared" si="32"/>
        <v>21.092436350120792</v>
      </c>
      <c r="N369" s="10">
        <f t="shared" si="33"/>
        <v>786.8254000000001</v>
      </c>
      <c r="O369" s="10">
        <f t="shared" si="34"/>
        <v>106.1504</v>
      </c>
      <c r="P369" s="10">
        <f t="shared" si="35"/>
        <v>21.092436350120792</v>
      </c>
    </row>
    <row r="370" spans="1:16" ht="12.75">
      <c r="A370" s="8" t="s">
        <v>24</v>
      </c>
      <c r="B370" s="9" t="s">
        <v>25</v>
      </c>
      <c r="C370" s="10">
        <v>200.5</v>
      </c>
      <c r="D370" s="10">
        <v>188.5</v>
      </c>
      <c r="E370" s="10">
        <v>33.225</v>
      </c>
      <c r="F370" s="10">
        <v>5.59579</v>
      </c>
      <c r="G370" s="10">
        <v>0</v>
      </c>
      <c r="H370" s="10">
        <v>5.59579</v>
      </c>
      <c r="I370" s="10">
        <v>0</v>
      </c>
      <c r="J370" s="10">
        <v>0</v>
      </c>
      <c r="K370" s="10">
        <f t="shared" si="30"/>
        <v>27.62921</v>
      </c>
      <c r="L370" s="10">
        <f t="shared" si="31"/>
        <v>182.90421</v>
      </c>
      <c r="M370" s="10">
        <f t="shared" si="32"/>
        <v>16.842106847253575</v>
      </c>
      <c r="N370" s="10">
        <f t="shared" si="33"/>
        <v>182.90421</v>
      </c>
      <c r="O370" s="10">
        <f t="shared" si="34"/>
        <v>27.62921</v>
      </c>
      <c r="P370" s="10">
        <f t="shared" si="35"/>
        <v>16.842106847253575</v>
      </c>
    </row>
    <row r="371" spans="1:16" ht="12.75">
      <c r="A371" s="8" t="s">
        <v>26</v>
      </c>
      <c r="B371" s="9" t="s">
        <v>27</v>
      </c>
      <c r="C371" s="10">
        <v>1076.2</v>
      </c>
      <c r="D371" s="10">
        <v>1383.3</v>
      </c>
      <c r="E371" s="10">
        <v>280</v>
      </c>
      <c r="F371" s="10">
        <v>31.13125</v>
      </c>
      <c r="G371" s="10">
        <v>0</v>
      </c>
      <c r="H371" s="10">
        <v>33.48725</v>
      </c>
      <c r="I371" s="10">
        <v>0</v>
      </c>
      <c r="J371" s="10">
        <v>0</v>
      </c>
      <c r="K371" s="10">
        <f t="shared" si="30"/>
        <v>248.86875</v>
      </c>
      <c r="L371" s="10">
        <f t="shared" si="31"/>
        <v>1352.16875</v>
      </c>
      <c r="M371" s="10">
        <f t="shared" si="32"/>
        <v>11.118303571428571</v>
      </c>
      <c r="N371" s="10">
        <f t="shared" si="33"/>
        <v>1349.81275</v>
      </c>
      <c r="O371" s="10">
        <f t="shared" si="34"/>
        <v>246.51274999999998</v>
      </c>
      <c r="P371" s="10">
        <f t="shared" si="35"/>
        <v>11.959732142857144</v>
      </c>
    </row>
    <row r="372" spans="1:16" ht="12.75">
      <c r="A372" s="8" t="s">
        <v>28</v>
      </c>
      <c r="B372" s="9" t="s">
        <v>29</v>
      </c>
      <c r="C372" s="10">
        <v>1344.2</v>
      </c>
      <c r="D372" s="10">
        <v>1522.75</v>
      </c>
      <c r="E372" s="10">
        <v>150.9</v>
      </c>
      <c r="F372" s="10">
        <v>67.24985000000001</v>
      </c>
      <c r="G372" s="10">
        <v>0</v>
      </c>
      <c r="H372" s="10">
        <v>67.50539</v>
      </c>
      <c r="I372" s="10">
        <v>0</v>
      </c>
      <c r="J372" s="10">
        <v>0</v>
      </c>
      <c r="K372" s="10">
        <f t="shared" si="30"/>
        <v>83.65015</v>
      </c>
      <c r="L372" s="10">
        <f t="shared" si="31"/>
        <v>1455.50015</v>
      </c>
      <c r="M372" s="10">
        <f t="shared" si="32"/>
        <v>44.565838303512265</v>
      </c>
      <c r="N372" s="10">
        <f t="shared" si="33"/>
        <v>1455.24461</v>
      </c>
      <c r="O372" s="10">
        <f t="shared" si="34"/>
        <v>83.39461</v>
      </c>
      <c r="P372" s="10">
        <f t="shared" si="35"/>
        <v>44.73518223989397</v>
      </c>
    </row>
    <row r="373" spans="1:16" ht="12.75">
      <c r="A373" s="8" t="s">
        <v>30</v>
      </c>
      <c r="B373" s="9" t="s">
        <v>31</v>
      </c>
      <c r="C373" s="10">
        <v>2.6</v>
      </c>
      <c r="D373" s="10">
        <v>2.6</v>
      </c>
      <c r="E373" s="10">
        <v>0.45</v>
      </c>
      <c r="F373" s="10">
        <v>0</v>
      </c>
      <c r="G373" s="10">
        <v>0</v>
      </c>
      <c r="H373" s="10">
        <v>0</v>
      </c>
      <c r="I373" s="10">
        <v>0</v>
      </c>
      <c r="J373" s="10">
        <v>0.14</v>
      </c>
      <c r="K373" s="10">
        <f t="shared" si="30"/>
        <v>0.45</v>
      </c>
      <c r="L373" s="10">
        <f t="shared" si="31"/>
        <v>2.6</v>
      </c>
      <c r="M373" s="10">
        <f t="shared" si="32"/>
        <v>0</v>
      </c>
      <c r="N373" s="10">
        <f t="shared" si="33"/>
        <v>2.6</v>
      </c>
      <c r="O373" s="10">
        <f t="shared" si="34"/>
        <v>0.45</v>
      </c>
      <c r="P373" s="10">
        <f t="shared" si="35"/>
        <v>0</v>
      </c>
    </row>
    <row r="374" spans="1:16" ht="12.75">
      <c r="A374" s="8" t="s">
        <v>32</v>
      </c>
      <c r="B374" s="9" t="s">
        <v>33</v>
      </c>
      <c r="C374" s="10">
        <v>128.9</v>
      </c>
      <c r="D374" s="10">
        <v>93.4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93.4</v>
      </c>
      <c r="M374" s="10">
        <f t="shared" si="32"/>
        <v>0</v>
      </c>
      <c r="N374" s="10">
        <f t="shared" si="33"/>
        <v>93.4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34</v>
      </c>
      <c r="B375" s="9" t="s">
        <v>35</v>
      </c>
      <c r="C375" s="10">
        <v>3.1</v>
      </c>
      <c r="D375" s="10">
        <v>2.8</v>
      </c>
      <c r="E375" s="10">
        <v>0.6</v>
      </c>
      <c r="F375" s="10">
        <v>0.03556</v>
      </c>
      <c r="G375" s="10">
        <v>0</v>
      </c>
      <c r="H375" s="10">
        <v>0.03556</v>
      </c>
      <c r="I375" s="10">
        <v>0</v>
      </c>
      <c r="J375" s="10">
        <v>0</v>
      </c>
      <c r="K375" s="10">
        <f t="shared" si="30"/>
        <v>0.5644399999999999</v>
      </c>
      <c r="L375" s="10">
        <f t="shared" si="31"/>
        <v>2.76444</v>
      </c>
      <c r="M375" s="10">
        <f t="shared" si="32"/>
        <v>5.926666666666667</v>
      </c>
      <c r="N375" s="10">
        <f t="shared" si="33"/>
        <v>2.76444</v>
      </c>
      <c r="O375" s="10">
        <f t="shared" si="34"/>
        <v>0.5644399999999999</v>
      </c>
      <c r="P375" s="10">
        <f t="shared" si="35"/>
        <v>5.926666666666667</v>
      </c>
    </row>
    <row r="376" spans="1:16" ht="12.75">
      <c r="A376" s="8" t="s">
        <v>36</v>
      </c>
      <c r="B376" s="9" t="s">
        <v>37</v>
      </c>
      <c r="C376" s="10">
        <v>10.5</v>
      </c>
      <c r="D376" s="10">
        <v>9.2</v>
      </c>
      <c r="E376" s="10">
        <v>1.6</v>
      </c>
      <c r="F376" s="10">
        <v>0.29931</v>
      </c>
      <c r="G376" s="10">
        <v>0</v>
      </c>
      <c r="H376" s="10">
        <v>0.29931</v>
      </c>
      <c r="I376" s="10">
        <v>0</v>
      </c>
      <c r="J376" s="10">
        <v>0.35807</v>
      </c>
      <c r="K376" s="10">
        <f t="shared" si="30"/>
        <v>1.3006900000000001</v>
      </c>
      <c r="L376" s="10">
        <f t="shared" si="31"/>
        <v>8.900689999999999</v>
      </c>
      <c r="M376" s="10">
        <f t="shared" si="32"/>
        <v>18.706875</v>
      </c>
      <c r="N376" s="10">
        <f t="shared" si="33"/>
        <v>8.900689999999999</v>
      </c>
      <c r="O376" s="10">
        <f t="shared" si="34"/>
        <v>1.3006900000000001</v>
      </c>
      <c r="P376" s="10">
        <f t="shared" si="35"/>
        <v>18.706875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3.4</v>
      </c>
      <c r="M377" s="10">
        <f t="shared" si="32"/>
        <v>0</v>
      </c>
      <c r="N377" s="10">
        <f t="shared" si="33"/>
        <v>3.4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46</v>
      </c>
      <c r="B378" s="9" t="s">
        <v>47</v>
      </c>
      <c r="C378" s="10">
        <v>0</v>
      </c>
      <c r="D378" s="10">
        <v>658</v>
      </c>
      <c r="E378" s="10">
        <v>458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458</v>
      </c>
      <c r="L378" s="10">
        <f t="shared" si="31"/>
        <v>658</v>
      </c>
      <c r="M378" s="10">
        <f t="shared" si="32"/>
        <v>0</v>
      </c>
      <c r="N378" s="10">
        <f t="shared" si="33"/>
        <v>658</v>
      </c>
      <c r="O378" s="10">
        <f t="shared" si="34"/>
        <v>458</v>
      </c>
      <c r="P378" s="10">
        <f t="shared" si="35"/>
        <v>0</v>
      </c>
    </row>
    <row r="379" spans="1:16" ht="12.75">
      <c r="A379" s="8" t="s">
        <v>64</v>
      </c>
      <c r="B379" s="9" t="s">
        <v>65</v>
      </c>
      <c r="C379" s="10">
        <v>15.2</v>
      </c>
      <c r="D379" s="10">
        <v>15.2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</v>
      </c>
      <c r="M379" s="10">
        <f t="shared" si="32"/>
        <v>0</v>
      </c>
      <c r="N379" s="10">
        <f t="shared" si="33"/>
        <v>15.2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42</v>
      </c>
      <c r="B380" s="9" t="s">
        <v>43</v>
      </c>
      <c r="C380" s="10">
        <v>31.6</v>
      </c>
      <c r="D380" s="10">
        <v>38.45</v>
      </c>
      <c r="E380" s="10">
        <v>5.4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5.4</v>
      </c>
      <c r="L380" s="10">
        <f t="shared" si="31"/>
        <v>38.45</v>
      </c>
      <c r="M380" s="10">
        <f t="shared" si="32"/>
        <v>0</v>
      </c>
      <c r="N380" s="10">
        <f t="shared" si="33"/>
        <v>38.45</v>
      </c>
      <c r="O380" s="10">
        <f t="shared" si="34"/>
        <v>5.4</v>
      </c>
      <c r="P380" s="10">
        <f t="shared" si="35"/>
        <v>0</v>
      </c>
    </row>
    <row r="381" spans="1:16" ht="12.75">
      <c r="A381" s="5" t="s">
        <v>180</v>
      </c>
      <c r="B381" s="6" t="s">
        <v>181</v>
      </c>
      <c r="C381" s="7">
        <v>2840.339</v>
      </c>
      <c r="D381" s="7">
        <v>2840.339</v>
      </c>
      <c r="E381" s="7">
        <v>438.9</v>
      </c>
      <c r="F381" s="7">
        <v>66.04147999999999</v>
      </c>
      <c r="G381" s="7">
        <v>0</v>
      </c>
      <c r="H381" s="7">
        <v>66.04147999999999</v>
      </c>
      <c r="I381" s="7">
        <v>0</v>
      </c>
      <c r="J381" s="7">
        <v>0</v>
      </c>
      <c r="K381" s="7">
        <f t="shared" si="30"/>
        <v>372.85852</v>
      </c>
      <c r="L381" s="7">
        <f t="shared" si="31"/>
        <v>2774.29752</v>
      </c>
      <c r="M381" s="7">
        <f t="shared" si="32"/>
        <v>15.04704488493962</v>
      </c>
      <c r="N381" s="7">
        <f t="shared" si="33"/>
        <v>2774.29752</v>
      </c>
      <c r="O381" s="7">
        <f t="shared" si="34"/>
        <v>372.85852</v>
      </c>
      <c r="P381" s="7">
        <f t="shared" si="35"/>
        <v>15.04704488493962</v>
      </c>
    </row>
    <row r="382" spans="1:16" ht="25.5">
      <c r="A382" s="8" t="s">
        <v>46</v>
      </c>
      <c r="B382" s="9" t="s">
        <v>47</v>
      </c>
      <c r="C382" s="10">
        <v>2840.339</v>
      </c>
      <c r="D382" s="10">
        <v>2840.339</v>
      </c>
      <c r="E382" s="10">
        <v>438.9</v>
      </c>
      <c r="F382" s="10">
        <v>66.04147999999999</v>
      </c>
      <c r="G382" s="10">
        <v>0</v>
      </c>
      <c r="H382" s="10">
        <v>66.04147999999999</v>
      </c>
      <c r="I382" s="10">
        <v>0</v>
      </c>
      <c r="J382" s="10">
        <v>0</v>
      </c>
      <c r="K382" s="10">
        <f t="shared" si="30"/>
        <v>372.85852</v>
      </c>
      <c r="L382" s="10">
        <f t="shared" si="31"/>
        <v>2774.29752</v>
      </c>
      <c r="M382" s="10">
        <f t="shared" si="32"/>
        <v>15.04704488493962</v>
      </c>
      <c r="N382" s="10">
        <f t="shared" si="33"/>
        <v>2774.29752</v>
      </c>
      <c r="O382" s="10">
        <f t="shared" si="34"/>
        <v>372.85852</v>
      </c>
      <c r="P382" s="10">
        <f t="shared" si="35"/>
        <v>15.04704488493962</v>
      </c>
    </row>
    <row r="383" spans="1:16" ht="12.75">
      <c r="A383" s="5" t="s">
        <v>182</v>
      </c>
      <c r="B383" s="6" t="s">
        <v>183</v>
      </c>
      <c r="C383" s="7">
        <v>0</v>
      </c>
      <c r="D383" s="7">
        <v>192.4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192.4</v>
      </c>
      <c r="M383" s="7">
        <f t="shared" si="32"/>
        <v>0</v>
      </c>
      <c r="N383" s="7">
        <f t="shared" si="33"/>
        <v>192.4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0</v>
      </c>
      <c r="D384" s="10">
        <v>192.4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192.4</v>
      </c>
      <c r="M384" s="10">
        <f t="shared" si="32"/>
        <v>0</v>
      </c>
      <c r="N384" s="10">
        <f t="shared" si="33"/>
        <v>192.4</v>
      </c>
      <c r="O384" s="10">
        <f t="shared" si="34"/>
        <v>0</v>
      </c>
      <c r="P384" s="10">
        <f t="shared" si="35"/>
        <v>0</v>
      </c>
    </row>
    <row r="385" spans="1:16" ht="12.75">
      <c r="A385" s="5" t="s">
        <v>184</v>
      </c>
      <c r="B385" s="6" t="s">
        <v>185</v>
      </c>
      <c r="C385" s="7">
        <v>48</v>
      </c>
      <c r="D385" s="7">
        <v>48</v>
      </c>
      <c r="E385" s="7">
        <v>48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48</v>
      </c>
      <c r="L385" s="7">
        <f t="shared" si="31"/>
        <v>48</v>
      </c>
      <c r="M385" s="7">
        <f t="shared" si="32"/>
        <v>0</v>
      </c>
      <c r="N385" s="7">
        <f t="shared" si="33"/>
        <v>48</v>
      </c>
      <c r="O385" s="7">
        <f t="shared" si="34"/>
        <v>48</v>
      </c>
      <c r="P385" s="7">
        <f t="shared" si="35"/>
        <v>0</v>
      </c>
    </row>
    <row r="386" spans="1:16" ht="12.75">
      <c r="A386" s="8" t="s">
        <v>26</v>
      </c>
      <c r="B386" s="9" t="s">
        <v>27</v>
      </c>
      <c r="C386" s="10">
        <v>48</v>
      </c>
      <c r="D386" s="10">
        <v>48</v>
      </c>
      <c r="E386" s="10">
        <v>48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48</v>
      </c>
      <c r="L386" s="10">
        <f t="shared" si="31"/>
        <v>48</v>
      </c>
      <c r="M386" s="10">
        <f t="shared" si="32"/>
        <v>0</v>
      </c>
      <c r="N386" s="10">
        <f t="shared" si="33"/>
        <v>48</v>
      </c>
      <c r="O386" s="10">
        <f t="shared" si="34"/>
        <v>48</v>
      </c>
      <c r="P386" s="10">
        <f t="shared" si="35"/>
        <v>0</v>
      </c>
    </row>
    <row r="387" spans="1:16" ht="12.75">
      <c r="A387" s="5" t="s">
        <v>186</v>
      </c>
      <c r="B387" s="6" t="s">
        <v>63</v>
      </c>
      <c r="C387" s="7">
        <v>2415.043</v>
      </c>
      <c r="D387" s="7">
        <v>2134.543</v>
      </c>
      <c r="E387" s="7">
        <v>468.7</v>
      </c>
      <c r="F387" s="7">
        <v>270.905</v>
      </c>
      <c r="G387" s="7">
        <v>0</v>
      </c>
      <c r="H387" s="7">
        <v>388.272</v>
      </c>
      <c r="I387" s="7">
        <v>0</v>
      </c>
      <c r="J387" s="7">
        <v>0</v>
      </c>
      <c r="K387" s="7">
        <f t="shared" si="30"/>
        <v>197.79500000000002</v>
      </c>
      <c r="L387" s="7">
        <f t="shared" si="31"/>
        <v>1863.6380000000001</v>
      </c>
      <c r="M387" s="7">
        <f t="shared" si="32"/>
        <v>57.79923191807126</v>
      </c>
      <c r="N387" s="7">
        <f t="shared" si="33"/>
        <v>1746.2710000000002</v>
      </c>
      <c r="O387" s="7">
        <f t="shared" si="34"/>
        <v>80.428</v>
      </c>
      <c r="P387" s="7">
        <f t="shared" si="35"/>
        <v>82.840196287604</v>
      </c>
    </row>
    <row r="388" spans="1:16" ht="12.75">
      <c r="A388" s="8" t="s">
        <v>26</v>
      </c>
      <c r="B388" s="9" t="s">
        <v>27</v>
      </c>
      <c r="C388" s="10">
        <v>312.4</v>
      </c>
      <c r="D388" s="10">
        <v>437.4</v>
      </c>
      <c r="E388" s="10">
        <v>80</v>
      </c>
      <c r="F388" s="10">
        <v>23</v>
      </c>
      <c r="G388" s="10">
        <v>0</v>
      </c>
      <c r="H388" s="10">
        <v>30</v>
      </c>
      <c r="I388" s="10">
        <v>0</v>
      </c>
      <c r="J388" s="10">
        <v>0</v>
      </c>
      <c r="K388" s="10">
        <f t="shared" si="30"/>
        <v>57</v>
      </c>
      <c r="L388" s="10">
        <f t="shared" si="31"/>
        <v>414.4</v>
      </c>
      <c r="M388" s="10">
        <f t="shared" si="32"/>
        <v>28.749999999999996</v>
      </c>
      <c r="N388" s="10">
        <f t="shared" si="33"/>
        <v>407.4</v>
      </c>
      <c r="O388" s="10">
        <f t="shared" si="34"/>
        <v>50</v>
      </c>
      <c r="P388" s="10">
        <f t="shared" si="35"/>
        <v>37.5</v>
      </c>
    </row>
    <row r="389" spans="1:16" ht="12.75">
      <c r="A389" s="8" t="s">
        <v>28</v>
      </c>
      <c r="B389" s="9" t="s">
        <v>29</v>
      </c>
      <c r="C389" s="10">
        <v>622.6</v>
      </c>
      <c r="D389" s="10">
        <v>419.3</v>
      </c>
      <c r="E389" s="10">
        <v>70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70</v>
      </c>
      <c r="L389" s="10">
        <f t="shared" si="31"/>
        <v>419.3</v>
      </c>
      <c r="M389" s="10">
        <f t="shared" si="32"/>
        <v>0</v>
      </c>
      <c r="N389" s="10">
        <f t="shared" si="33"/>
        <v>419.3</v>
      </c>
      <c r="O389" s="10">
        <f t="shared" si="34"/>
        <v>70</v>
      </c>
      <c r="P389" s="10">
        <f t="shared" si="35"/>
        <v>0</v>
      </c>
    </row>
    <row r="390" spans="1:16" ht="25.5">
      <c r="A390" s="8" t="s">
        <v>46</v>
      </c>
      <c r="B390" s="9" t="s">
        <v>47</v>
      </c>
      <c r="C390" s="10">
        <v>1480.0430000000001</v>
      </c>
      <c r="D390" s="10">
        <v>1277.843</v>
      </c>
      <c r="E390" s="10">
        <v>318.7</v>
      </c>
      <c r="F390" s="10">
        <v>247.905</v>
      </c>
      <c r="G390" s="10">
        <v>0</v>
      </c>
      <c r="H390" s="10">
        <v>358.272</v>
      </c>
      <c r="I390" s="10">
        <v>0</v>
      </c>
      <c r="J390" s="10">
        <v>0</v>
      </c>
      <c r="K390" s="10">
        <f aca="true" t="shared" si="36" ref="K390:K453">E390-F390</f>
        <v>70.79499999999999</v>
      </c>
      <c r="L390" s="10">
        <f aca="true" t="shared" si="37" ref="L390:L453">D390-F390</f>
        <v>1029.938</v>
      </c>
      <c r="M390" s="10">
        <f aca="true" t="shared" si="38" ref="M390:M453">IF(E390=0,0,(F390/E390)*100)</f>
        <v>77.78631942265454</v>
      </c>
      <c r="N390" s="10">
        <f aca="true" t="shared" si="39" ref="N390:N453">D390-H390</f>
        <v>919.5710000000001</v>
      </c>
      <c r="O390" s="10">
        <f aca="true" t="shared" si="40" ref="O390:O453">E390-H390</f>
        <v>-39.572</v>
      </c>
      <c r="P390" s="10">
        <f aca="true" t="shared" si="41" ref="P390:P453">IF(E390=0,0,(H390/E390)*100)</f>
        <v>112.41669281455916</v>
      </c>
    </row>
    <row r="391" spans="1:16" ht="25.5">
      <c r="A391" s="5" t="s">
        <v>187</v>
      </c>
      <c r="B391" s="6" t="s">
        <v>188</v>
      </c>
      <c r="C391" s="7">
        <v>80007.26399999997</v>
      </c>
      <c r="D391" s="7">
        <v>86176.07373999999</v>
      </c>
      <c r="E391" s="7">
        <v>16260.3451</v>
      </c>
      <c r="F391" s="7">
        <v>394.4332</v>
      </c>
      <c r="G391" s="7">
        <v>0</v>
      </c>
      <c r="H391" s="7">
        <v>422.54116</v>
      </c>
      <c r="I391" s="7">
        <v>0.03204</v>
      </c>
      <c r="J391" s="7">
        <v>803.4172799999999</v>
      </c>
      <c r="K391" s="7">
        <f t="shared" si="36"/>
        <v>15865.911900000001</v>
      </c>
      <c r="L391" s="7">
        <f t="shared" si="37"/>
        <v>85781.64054</v>
      </c>
      <c r="M391" s="7">
        <f t="shared" si="38"/>
        <v>2.425736954377432</v>
      </c>
      <c r="N391" s="7">
        <f t="shared" si="39"/>
        <v>85753.53258</v>
      </c>
      <c r="O391" s="7">
        <f t="shared" si="40"/>
        <v>15837.80394</v>
      </c>
      <c r="P391" s="7">
        <f t="shared" si="41"/>
        <v>2.5985989682346897</v>
      </c>
    </row>
    <row r="392" spans="1:16" ht="25.5">
      <c r="A392" s="5" t="s">
        <v>189</v>
      </c>
      <c r="B392" s="6" t="s">
        <v>69</v>
      </c>
      <c r="C392" s="7">
        <v>3810.707</v>
      </c>
      <c r="D392" s="7">
        <v>3810.707</v>
      </c>
      <c r="E392" s="7">
        <v>516.12</v>
      </c>
      <c r="F392" s="7">
        <v>113.84393</v>
      </c>
      <c r="G392" s="7">
        <v>0</v>
      </c>
      <c r="H392" s="7">
        <v>113.98393</v>
      </c>
      <c r="I392" s="7">
        <v>0</v>
      </c>
      <c r="J392" s="7">
        <v>0</v>
      </c>
      <c r="K392" s="7">
        <f t="shared" si="36"/>
        <v>402.27607</v>
      </c>
      <c r="L392" s="7">
        <f t="shared" si="37"/>
        <v>3696.86307</v>
      </c>
      <c r="M392" s="7">
        <f t="shared" si="38"/>
        <v>22.05764744633031</v>
      </c>
      <c r="N392" s="7">
        <f t="shared" si="39"/>
        <v>3696.72307</v>
      </c>
      <c r="O392" s="7">
        <f t="shared" si="40"/>
        <v>402.13607</v>
      </c>
      <c r="P392" s="7">
        <f t="shared" si="41"/>
        <v>22.08477292102612</v>
      </c>
    </row>
    <row r="393" spans="1:16" ht="12.75">
      <c r="A393" s="8" t="s">
        <v>22</v>
      </c>
      <c r="B393" s="9" t="s">
        <v>23</v>
      </c>
      <c r="C393" s="10">
        <v>2960.52</v>
      </c>
      <c r="D393" s="10">
        <v>2960.52</v>
      </c>
      <c r="E393" s="10">
        <v>396</v>
      </c>
      <c r="F393" s="10">
        <v>103.29656</v>
      </c>
      <c r="G393" s="10">
        <v>0</v>
      </c>
      <c r="H393" s="10">
        <v>103.29656</v>
      </c>
      <c r="I393" s="10">
        <v>0</v>
      </c>
      <c r="J393" s="10">
        <v>0</v>
      </c>
      <c r="K393" s="10">
        <f t="shared" si="36"/>
        <v>292.70344</v>
      </c>
      <c r="L393" s="10">
        <f t="shared" si="37"/>
        <v>2857.2234399999998</v>
      </c>
      <c r="M393" s="10">
        <f t="shared" si="38"/>
        <v>26.084989898989896</v>
      </c>
      <c r="N393" s="10">
        <f t="shared" si="39"/>
        <v>2857.2234399999998</v>
      </c>
      <c r="O393" s="10">
        <f t="shared" si="40"/>
        <v>292.70344</v>
      </c>
      <c r="P393" s="10">
        <f t="shared" si="41"/>
        <v>26.084989898989896</v>
      </c>
    </row>
    <row r="394" spans="1:16" ht="12.75">
      <c r="A394" s="8" t="s">
        <v>24</v>
      </c>
      <c r="B394" s="9" t="s">
        <v>25</v>
      </c>
      <c r="C394" s="10">
        <v>651.314</v>
      </c>
      <c r="D394" s="10">
        <v>651.314</v>
      </c>
      <c r="E394" s="10">
        <v>87.12</v>
      </c>
      <c r="F394" s="10">
        <v>10.54737</v>
      </c>
      <c r="G394" s="10">
        <v>0</v>
      </c>
      <c r="H394" s="10">
        <v>10.54737</v>
      </c>
      <c r="I394" s="10">
        <v>0</v>
      </c>
      <c r="J394" s="10">
        <v>0</v>
      </c>
      <c r="K394" s="10">
        <f t="shared" si="36"/>
        <v>76.57263</v>
      </c>
      <c r="L394" s="10">
        <f t="shared" si="37"/>
        <v>640.76663</v>
      </c>
      <c r="M394" s="10">
        <f t="shared" si="38"/>
        <v>12.106714876033058</v>
      </c>
      <c r="N394" s="10">
        <f t="shared" si="39"/>
        <v>640.76663</v>
      </c>
      <c r="O394" s="10">
        <f t="shared" si="40"/>
        <v>76.57263</v>
      </c>
      <c r="P394" s="10">
        <f t="shared" si="41"/>
        <v>12.106714876033058</v>
      </c>
    </row>
    <row r="395" spans="1:16" ht="12.75">
      <c r="A395" s="8" t="s">
        <v>26</v>
      </c>
      <c r="B395" s="9" t="s">
        <v>27</v>
      </c>
      <c r="C395" s="10">
        <v>107.897</v>
      </c>
      <c r="D395" s="10">
        <v>107.897</v>
      </c>
      <c r="E395" s="10">
        <v>18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18</v>
      </c>
      <c r="L395" s="10">
        <f t="shared" si="37"/>
        <v>107.897</v>
      </c>
      <c r="M395" s="10">
        <f t="shared" si="38"/>
        <v>0</v>
      </c>
      <c r="N395" s="10">
        <f t="shared" si="39"/>
        <v>107.897</v>
      </c>
      <c r="O395" s="10">
        <f t="shared" si="40"/>
        <v>18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77.896</v>
      </c>
      <c r="D396" s="10">
        <v>77.896</v>
      </c>
      <c r="E396" s="10">
        <v>13</v>
      </c>
      <c r="F396" s="10">
        <v>0</v>
      </c>
      <c r="G396" s="10">
        <v>0</v>
      </c>
      <c r="H396" s="10">
        <v>0.14</v>
      </c>
      <c r="I396" s="10">
        <v>0</v>
      </c>
      <c r="J396" s="10">
        <v>0</v>
      </c>
      <c r="K396" s="10">
        <f t="shared" si="36"/>
        <v>13</v>
      </c>
      <c r="L396" s="10">
        <f t="shared" si="37"/>
        <v>77.896</v>
      </c>
      <c r="M396" s="10">
        <f t="shared" si="38"/>
        <v>0</v>
      </c>
      <c r="N396" s="10">
        <f t="shared" si="39"/>
        <v>77.756</v>
      </c>
      <c r="O396" s="10">
        <f t="shared" si="40"/>
        <v>12.86</v>
      </c>
      <c r="P396" s="10">
        <f t="shared" si="41"/>
        <v>1.076923076923077</v>
      </c>
    </row>
    <row r="397" spans="1:16" ht="12.75">
      <c r="A397" s="8" t="s">
        <v>30</v>
      </c>
      <c r="B397" s="9" t="s">
        <v>31</v>
      </c>
      <c r="C397" s="10">
        <v>10.08</v>
      </c>
      <c r="D397" s="10">
        <v>10.08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</v>
      </c>
      <c r="L397" s="10">
        <f t="shared" si="37"/>
        <v>10.08</v>
      </c>
      <c r="M397" s="10">
        <f t="shared" si="38"/>
        <v>0</v>
      </c>
      <c r="N397" s="10">
        <f t="shared" si="39"/>
        <v>10.08</v>
      </c>
      <c r="O397" s="10">
        <f t="shared" si="40"/>
        <v>2</v>
      </c>
      <c r="P397" s="10">
        <f t="shared" si="41"/>
        <v>0</v>
      </c>
    </row>
    <row r="398" spans="1:16" ht="25.5">
      <c r="A398" s="8" t="s">
        <v>40</v>
      </c>
      <c r="B398" s="9" t="s">
        <v>41</v>
      </c>
      <c r="C398" s="10">
        <v>3</v>
      </c>
      <c r="D398" s="10">
        <v>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</v>
      </c>
      <c r="M398" s="10">
        <f t="shared" si="38"/>
        <v>0</v>
      </c>
      <c r="N398" s="10">
        <f t="shared" si="39"/>
        <v>3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190</v>
      </c>
      <c r="B399" s="6" t="s">
        <v>191</v>
      </c>
      <c r="C399" s="7">
        <v>0</v>
      </c>
      <c r="D399" s="7">
        <v>640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640</v>
      </c>
      <c r="M399" s="7">
        <f t="shared" si="38"/>
        <v>0</v>
      </c>
      <c r="N399" s="7">
        <f t="shared" si="39"/>
        <v>640</v>
      </c>
      <c r="O399" s="7">
        <f t="shared" si="40"/>
        <v>0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0</v>
      </c>
      <c r="D400" s="10">
        <v>640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640</v>
      </c>
      <c r="M400" s="10">
        <f t="shared" si="38"/>
        <v>0</v>
      </c>
      <c r="N400" s="10">
        <f t="shared" si="39"/>
        <v>640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192</v>
      </c>
      <c r="B401" s="6" t="s">
        <v>181</v>
      </c>
      <c r="C401" s="7">
        <v>44615.388999999996</v>
      </c>
      <c r="D401" s="7">
        <v>49522.349</v>
      </c>
      <c r="E401" s="7">
        <v>7948.9571</v>
      </c>
      <c r="F401" s="7">
        <v>197.7038</v>
      </c>
      <c r="G401" s="7">
        <v>0</v>
      </c>
      <c r="H401" s="7">
        <v>225.7038</v>
      </c>
      <c r="I401" s="7">
        <v>0</v>
      </c>
      <c r="J401" s="7">
        <v>732.3789499999999</v>
      </c>
      <c r="K401" s="7">
        <f t="shared" si="36"/>
        <v>7751.253299999999</v>
      </c>
      <c r="L401" s="7">
        <f t="shared" si="37"/>
        <v>49324.6452</v>
      </c>
      <c r="M401" s="7">
        <f t="shared" si="38"/>
        <v>2.48716652402112</v>
      </c>
      <c r="N401" s="7">
        <f t="shared" si="39"/>
        <v>49296.6452</v>
      </c>
      <c r="O401" s="7">
        <f t="shared" si="40"/>
        <v>7723.253299999999</v>
      </c>
      <c r="P401" s="7">
        <f t="shared" si="41"/>
        <v>2.8394139905472633</v>
      </c>
    </row>
    <row r="402" spans="1:16" ht="12.75">
      <c r="A402" s="8" t="s">
        <v>34</v>
      </c>
      <c r="B402" s="9" t="s">
        <v>35</v>
      </c>
      <c r="C402" s="10">
        <v>110.46600000000001</v>
      </c>
      <c r="D402" s="10">
        <v>110.46600000000001</v>
      </c>
      <c r="E402" s="10">
        <v>44.187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44.187</v>
      </c>
      <c r="L402" s="10">
        <f t="shared" si="37"/>
        <v>110.46600000000001</v>
      </c>
      <c r="M402" s="10">
        <f t="shared" si="38"/>
        <v>0</v>
      </c>
      <c r="N402" s="10">
        <f t="shared" si="39"/>
        <v>110.46600000000001</v>
      </c>
      <c r="O402" s="10">
        <f t="shared" si="40"/>
        <v>44.187</v>
      </c>
      <c r="P402" s="10">
        <f t="shared" si="41"/>
        <v>0</v>
      </c>
    </row>
    <row r="403" spans="1:16" ht="12.75">
      <c r="A403" s="8" t="s">
        <v>36</v>
      </c>
      <c r="B403" s="9" t="s">
        <v>37</v>
      </c>
      <c r="C403" s="10">
        <v>5313.83</v>
      </c>
      <c r="D403" s="10">
        <v>6839.81</v>
      </c>
      <c r="E403" s="10">
        <v>979.4916</v>
      </c>
      <c r="F403" s="10">
        <v>197.7038</v>
      </c>
      <c r="G403" s="10">
        <v>0</v>
      </c>
      <c r="H403" s="10">
        <v>197.7038</v>
      </c>
      <c r="I403" s="10">
        <v>0</v>
      </c>
      <c r="J403" s="10">
        <v>0</v>
      </c>
      <c r="K403" s="10">
        <f t="shared" si="36"/>
        <v>781.7878</v>
      </c>
      <c r="L403" s="10">
        <f t="shared" si="37"/>
        <v>6642.1062</v>
      </c>
      <c r="M403" s="10">
        <f t="shared" si="38"/>
        <v>20.18432827805772</v>
      </c>
      <c r="N403" s="10">
        <f t="shared" si="39"/>
        <v>6642.1062</v>
      </c>
      <c r="O403" s="10">
        <f t="shared" si="40"/>
        <v>781.7878</v>
      </c>
      <c r="P403" s="10">
        <f t="shared" si="41"/>
        <v>20.18432827805772</v>
      </c>
    </row>
    <row r="404" spans="1:16" ht="12.75">
      <c r="A404" s="8" t="s">
        <v>38</v>
      </c>
      <c r="B404" s="9" t="s">
        <v>39</v>
      </c>
      <c r="C404" s="10">
        <v>244.66</v>
      </c>
      <c r="D404" s="10">
        <v>244.66</v>
      </c>
      <c r="E404" s="10">
        <v>28.358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28.358</v>
      </c>
      <c r="L404" s="10">
        <f t="shared" si="37"/>
        <v>244.66</v>
      </c>
      <c r="M404" s="10">
        <f t="shared" si="38"/>
        <v>0</v>
      </c>
      <c r="N404" s="10">
        <f t="shared" si="39"/>
        <v>244.66</v>
      </c>
      <c r="O404" s="10">
        <f t="shared" si="40"/>
        <v>28.358</v>
      </c>
      <c r="P404" s="10">
        <f t="shared" si="41"/>
        <v>0</v>
      </c>
    </row>
    <row r="405" spans="1:16" ht="25.5">
      <c r="A405" s="8" t="s">
        <v>46</v>
      </c>
      <c r="B405" s="9" t="s">
        <v>47</v>
      </c>
      <c r="C405" s="10">
        <v>38946.433</v>
      </c>
      <c r="D405" s="10">
        <v>42327.413</v>
      </c>
      <c r="E405" s="10">
        <v>6896.9205</v>
      </c>
      <c r="F405" s="10">
        <v>0</v>
      </c>
      <c r="G405" s="10">
        <v>0</v>
      </c>
      <c r="H405" s="10">
        <v>28</v>
      </c>
      <c r="I405" s="10">
        <v>0</v>
      </c>
      <c r="J405" s="10">
        <v>732.3789499999999</v>
      </c>
      <c r="K405" s="10">
        <f t="shared" si="36"/>
        <v>6896.9205</v>
      </c>
      <c r="L405" s="10">
        <f t="shared" si="37"/>
        <v>42327.413</v>
      </c>
      <c r="M405" s="10">
        <f t="shared" si="38"/>
        <v>0</v>
      </c>
      <c r="N405" s="10">
        <f t="shared" si="39"/>
        <v>42299.413</v>
      </c>
      <c r="O405" s="10">
        <f t="shared" si="40"/>
        <v>6868.9205</v>
      </c>
      <c r="P405" s="10">
        <f t="shared" si="41"/>
        <v>0.4059782913258171</v>
      </c>
    </row>
    <row r="406" spans="1:16" ht="51">
      <c r="A406" s="5" t="s">
        <v>193</v>
      </c>
      <c r="B406" s="6" t="s">
        <v>194</v>
      </c>
      <c r="C406" s="7">
        <v>454.786</v>
      </c>
      <c r="D406" s="7">
        <v>522.586</v>
      </c>
      <c r="E406" s="7">
        <v>56.88</v>
      </c>
      <c r="F406" s="7">
        <v>0</v>
      </c>
      <c r="G406" s="7">
        <v>0</v>
      </c>
      <c r="H406" s="7">
        <v>0</v>
      </c>
      <c r="I406" s="7">
        <v>0</v>
      </c>
      <c r="J406" s="7">
        <v>39.74</v>
      </c>
      <c r="K406" s="7">
        <f t="shared" si="36"/>
        <v>56.88</v>
      </c>
      <c r="L406" s="7">
        <f t="shared" si="37"/>
        <v>522.586</v>
      </c>
      <c r="M406" s="7">
        <f t="shared" si="38"/>
        <v>0</v>
      </c>
      <c r="N406" s="7">
        <f t="shared" si="39"/>
        <v>522.586</v>
      </c>
      <c r="O406" s="7">
        <f t="shared" si="40"/>
        <v>56.88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454.786</v>
      </c>
      <c r="D407" s="10">
        <v>522.586</v>
      </c>
      <c r="E407" s="10">
        <v>56.88</v>
      </c>
      <c r="F407" s="10">
        <v>0</v>
      </c>
      <c r="G407" s="10">
        <v>0</v>
      </c>
      <c r="H407" s="10">
        <v>0</v>
      </c>
      <c r="I407" s="10">
        <v>0</v>
      </c>
      <c r="J407" s="10">
        <v>39.74</v>
      </c>
      <c r="K407" s="10">
        <f t="shared" si="36"/>
        <v>56.88</v>
      </c>
      <c r="L407" s="10">
        <f t="shared" si="37"/>
        <v>522.586</v>
      </c>
      <c r="M407" s="10">
        <f t="shared" si="38"/>
        <v>0</v>
      </c>
      <c r="N407" s="10">
        <f t="shared" si="39"/>
        <v>522.586</v>
      </c>
      <c r="O407" s="10">
        <f t="shared" si="40"/>
        <v>56.88</v>
      </c>
      <c r="P407" s="10">
        <f t="shared" si="41"/>
        <v>0</v>
      </c>
    </row>
    <row r="408" spans="1:16" ht="12.75">
      <c r="A408" s="5" t="s">
        <v>195</v>
      </c>
      <c r="B408" s="6" t="s">
        <v>51</v>
      </c>
      <c r="C408" s="7">
        <v>27865.82</v>
      </c>
      <c r="D408" s="7">
        <v>27865.82</v>
      </c>
      <c r="E408" s="7">
        <v>7217.122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7217.122</v>
      </c>
      <c r="L408" s="7">
        <f t="shared" si="37"/>
        <v>27865.82</v>
      </c>
      <c r="M408" s="7">
        <f t="shared" si="38"/>
        <v>0</v>
      </c>
      <c r="N408" s="7">
        <f t="shared" si="39"/>
        <v>27865.82</v>
      </c>
      <c r="O408" s="7">
        <f t="shared" si="40"/>
        <v>7217.122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27865.82</v>
      </c>
      <c r="D409" s="10">
        <v>27865.82</v>
      </c>
      <c r="E409" s="10">
        <v>7217.122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7217.122</v>
      </c>
      <c r="L409" s="10">
        <f t="shared" si="37"/>
        <v>27865.82</v>
      </c>
      <c r="M409" s="10">
        <f t="shared" si="38"/>
        <v>0</v>
      </c>
      <c r="N409" s="10">
        <f t="shared" si="39"/>
        <v>27865.82</v>
      </c>
      <c r="O409" s="10">
        <f t="shared" si="40"/>
        <v>7217.122</v>
      </c>
      <c r="P409" s="10">
        <f t="shared" si="41"/>
        <v>0</v>
      </c>
    </row>
    <row r="410" spans="1:16" ht="12.75">
      <c r="A410" s="5" t="s">
        <v>196</v>
      </c>
      <c r="B410" s="6" t="s">
        <v>183</v>
      </c>
      <c r="C410" s="7">
        <v>0</v>
      </c>
      <c r="D410" s="7">
        <v>36.74174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36.74174</v>
      </c>
      <c r="M410" s="7">
        <f t="shared" si="38"/>
        <v>0</v>
      </c>
      <c r="N410" s="7">
        <f t="shared" si="39"/>
        <v>36.74174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0</v>
      </c>
      <c r="D411" s="10">
        <v>36.74174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36.74174</v>
      </c>
      <c r="M411" s="10">
        <f t="shared" si="38"/>
        <v>0</v>
      </c>
      <c r="N411" s="10">
        <f t="shared" si="39"/>
        <v>36.74174</v>
      </c>
      <c r="O411" s="10">
        <f t="shared" si="40"/>
        <v>0</v>
      </c>
      <c r="P411" s="10">
        <f t="shared" si="41"/>
        <v>0</v>
      </c>
    </row>
    <row r="412" spans="1:16" ht="25.5">
      <c r="A412" s="5" t="s">
        <v>197</v>
      </c>
      <c r="B412" s="6" t="s">
        <v>198</v>
      </c>
      <c r="C412" s="7">
        <v>424.6</v>
      </c>
      <c r="D412" s="7">
        <v>509.1</v>
      </c>
      <c r="E412" s="7">
        <v>113.2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113.2</v>
      </c>
      <c r="L412" s="7">
        <f t="shared" si="37"/>
        <v>509.1</v>
      </c>
      <c r="M412" s="7">
        <f t="shared" si="38"/>
        <v>0</v>
      </c>
      <c r="N412" s="7">
        <f t="shared" si="39"/>
        <v>509.1</v>
      </c>
      <c r="O412" s="7">
        <f t="shared" si="40"/>
        <v>113.2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509.1</v>
      </c>
      <c r="E413" s="10">
        <v>113.2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113.2</v>
      </c>
      <c r="L413" s="10">
        <f t="shared" si="37"/>
        <v>509.1</v>
      </c>
      <c r="M413" s="10">
        <f t="shared" si="38"/>
        <v>0</v>
      </c>
      <c r="N413" s="10">
        <f t="shared" si="39"/>
        <v>509.1</v>
      </c>
      <c r="O413" s="10">
        <f t="shared" si="40"/>
        <v>113.2</v>
      </c>
      <c r="P413" s="10">
        <f t="shared" si="41"/>
        <v>0</v>
      </c>
    </row>
    <row r="414" spans="1:16" ht="12.75">
      <c r="A414" s="5" t="s">
        <v>199</v>
      </c>
      <c r="B414" s="6" t="s">
        <v>200</v>
      </c>
      <c r="C414" s="7">
        <v>46.4</v>
      </c>
      <c r="D414" s="7">
        <v>55.4</v>
      </c>
      <c r="E414" s="7">
        <v>12.4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12.4</v>
      </c>
      <c r="L414" s="7">
        <f t="shared" si="37"/>
        <v>55.4</v>
      </c>
      <c r="M414" s="7">
        <f t="shared" si="38"/>
        <v>0</v>
      </c>
      <c r="N414" s="7">
        <f t="shared" si="39"/>
        <v>55.4</v>
      </c>
      <c r="O414" s="7">
        <f t="shared" si="40"/>
        <v>12.4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55.4</v>
      </c>
      <c r="E415" s="10">
        <v>12.4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12.4</v>
      </c>
      <c r="L415" s="10">
        <f t="shared" si="37"/>
        <v>55.4</v>
      </c>
      <c r="M415" s="10">
        <f t="shared" si="38"/>
        <v>0</v>
      </c>
      <c r="N415" s="10">
        <f t="shared" si="39"/>
        <v>55.4</v>
      </c>
      <c r="O415" s="10">
        <f t="shared" si="40"/>
        <v>12.4</v>
      </c>
      <c r="P415" s="10">
        <f t="shared" si="41"/>
        <v>0</v>
      </c>
    </row>
    <row r="416" spans="1:16" ht="12.75">
      <c r="A416" s="5" t="s">
        <v>201</v>
      </c>
      <c r="B416" s="6" t="s">
        <v>185</v>
      </c>
      <c r="C416" s="7">
        <v>245</v>
      </c>
      <c r="D416" s="7">
        <v>245</v>
      </c>
      <c r="E416" s="7">
        <v>40.8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40.8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40.8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40.8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40.8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40.8</v>
      </c>
      <c r="P417" s="10">
        <f t="shared" si="41"/>
        <v>0</v>
      </c>
    </row>
    <row r="418" spans="1:16" ht="12.75">
      <c r="A418" s="5" t="s">
        <v>202</v>
      </c>
      <c r="B418" s="6" t="s">
        <v>203</v>
      </c>
      <c r="C418" s="7">
        <v>1258.8</v>
      </c>
      <c r="D418" s="7">
        <v>1263.1080000000002</v>
      </c>
      <c r="E418" s="7">
        <v>192.58</v>
      </c>
      <c r="F418" s="7">
        <v>66.13875</v>
      </c>
      <c r="G418" s="7">
        <v>0</v>
      </c>
      <c r="H418" s="7">
        <v>66.10671</v>
      </c>
      <c r="I418" s="7">
        <v>0.03204</v>
      </c>
      <c r="J418" s="7">
        <v>0</v>
      </c>
      <c r="K418" s="7">
        <f t="shared" si="36"/>
        <v>126.44125000000001</v>
      </c>
      <c r="L418" s="7">
        <f t="shared" si="37"/>
        <v>1196.96925</v>
      </c>
      <c r="M418" s="7">
        <f t="shared" si="38"/>
        <v>34.34351957627999</v>
      </c>
      <c r="N418" s="7">
        <f t="shared" si="39"/>
        <v>1197.0012900000002</v>
      </c>
      <c r="O418" s="7">
        <f t="shared" si="40"/>
        <v>126.47329</v>
      </c>
      <c r="P418" s="7">
        <f t="shared" si="41"/>
        <v>34.32688233461419</v>
      </c>
    </row>
    <row r="419" spans="1:16" ht="12.75">
      <c r="A419" s="8" t="s">
        <v>22</v>
      </c>
      <c r="B419" s="9" t="s">
        <v>23</v>
      </c>
      <c r="C419" s="10">
        <v>869</v>
      </c>
      <c r="D419" s="10">
        <v>869</v>
      </c>
      <c r="E419" s="10">
        <v>150</v>
      </c>
      <c r="F419" s="10">
        <v>54.732620000000004</v>
      </c>
      <c r="G419" s="10">
        <v>0</v>
      </c>
      <c r="H419" s="10">
        <v>54.732620000000004</v>
      </c>
      <c r="I419" s="10">
        <v>0</v>
      </c>
      <c r="J419" s="10">
        <v>0</v>
      </c>
      <c r="K419" s="10">
        <f t="shared" si="36"/>
        <v>95.26738</v>
      </c>
      <c r="L419" s="10">
        <f t="shared" si="37"/>
        <v>814.26738</v>
      </c>
      <c r="M419" s="10">
        <f t="shared" si="38"/>
        <v>36.488413333333334</v>
      </c>
      <c r="N419" s="10">
        <f t="shared" si="39"/>
        <v>814.26738</v>
      </c>
      <c r="O419" s="10">
        <f t="shared" si="40"/>
        <v>95.26738</v>
      </c>
      <c r="P419" s="10">
        <f t="shared" si="41"/>
        <v>36.488413333333334</v>
      </c>
    </row>
    <row r="420" spans="1:16" ht="12.75">
      <c r="A420" s="8" t="s">
        <v>24</v>
      </c>
      <c r="B420" s="9" t="s">
        <v>25</v>
      </c>
      <c r="C420" s="10">
        <v>191.1</v>
      </c>
      <c r="D420" s="10">
        <v>191.1</v>
      </c>
      <c r="E420" s="10">
        <v>33.1</v>
      </c>
      <c r="F420" s="10">
        <v>11.40613</v>
      </c>
      <c r="G420" s="10">
        <v>0</v>
      </c>
      <c r="H420" s="10">
        <v>11.40613</v>
      </c>
      <c r="I420" s="10">
        <v>0</v>
      </c>
      <c r="J420" s="10">
        <v>0</v>
      </c>
      <c r="K420" s="10">
        <f t="shared" si="36"/>
        <v>21.693870000000004</v>
      </c>
      <c r="L420" s="10">
        <f t="shared" si="37"/>
        <v>179.69387</v>
      </c>
      <c r="M420" s="10">
        <f t="shared" si="38"/>
        <v>34.45960725075528</v>
      </c>
      <c r="N420" s="10">
        <f t="shared" si="39"/>
        <v>179.69387</v>
      </c>
      <c r="O420" s="10">
        <f t="shared" si="40"/>
        <v>21.693870000000004</v>
      </c>
      <c r="P420" s="10">
        <f t="shared" si="41"/>
        <v>34.45960725075528</v>
      </c>
    </row>
    <row r="421" spans="1:16" ht="12.75">
      <c r="A421" s="8" t="s">
        <v>26</v>
      </c>
      <c r="B421" s="9" t="s">
        <v>27</v>
      </c>
      <c r="C421" s="10">
        <v>68.7</v>
      </c>
      <c r="D421" s="10">
        <v>73.008</v>
      </c>
      <c r="E421" s="10">
        <v>5.5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5.5</v>
      </c>
      <c r="L421" s="10">
        <f t="shared" si="37"/>
        <v>73.008</v>
      </c>
      <c r="M421" s="10">
        <f t="shared" si="38"/>
        <v>0</v>
      </c>
      <c r="N421" s="10">
        <f t="shared" si="39"/>
        <v>73.008</v>
      </c>
      <c r="O421" s="10">
        <f t="shared" si="40"/>
        <v>5.5</v>
      </c>
      <c r="P421" s="10">
        <f t="shared" si="41"/>
        <v>0</v>
      </c>
    </row>
    <row r="422" spans="1:16" ht="12.75">
      <c r="A422" s="8" t="s">
        <v>72</v>
      </c>
      <c r="B422" s="9" t="s">
        <v>73</v>
      </c>
      <c r="C422" s="10">
        <v>1.7</v>
      </c>
      <c r="D422" s="10">
        <v>1.7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1.7</v>
      </c>
      <c r="M422" s="10">
        <f t="shared" si="38"/>
        <v>0</v>
      </c>
      <c r="N422" s="10">
        <f t="shared" si="39"/>
        <v>1.7</v>
      </c>
      <c r="O422" s="10">
        <f t="shared" si="40"/>
        <v>0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15.2</v>
      </c>
      <c r="D423" s="10">
        <v>13.743440000000001</v>
      </c>
      <c r="E423" s="10">
        <v>0.98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0.98</v>
      </c>
      <c r="L423" s="10">
        <f t="shared" si="37"/>
        <v>13.743440000000001</v>
      </c>
      <c r="M423" s="10">
        <f t="shared" si="38"/>
        <v>0</v>
      </c>
      <c r="N423" s="10">
        <f t="shared" si="39"/>
        <v>13.743440000000001</v>
      </c>
      <c r="O423" s="10">
        <f t="shared" si="40"/>
        <v>0.98</v>
      </c>
      <c r="P423" s="10">
        <f t="shared" si="41"/>
        <v>0</v>
      </c>
    </row>
    <row r="424" spans="1:16" ht="12.75">
      <c r="A424" s="8" t="s">
        <v>30</v>
      </c>
      <c r="B424" s="9" t="s">
        <v>31</v>
      </c>
      <c r="C424" s="10">
        <v>6.15</v>
      </c>
      <c r="D424" s="10">
        <v>6.15</v>
      </c>
      <c r="E424" s="10">
        <v>0.4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0.4</v>
      </c>
      <c r="L424" s="10">
        <f t="shared" si="37"/>
        <v>6.15</v>
      </c>
      <c r="M424" s="10">
        <f t="shared" si="38"/>
        <v>0</v>
      </c>
      <c r="N424" s="10">
        <f t="shared" si="39"/>
        <v>6.15</v>
      </c>
      <c r="O424" s="10">
        <f t="shared" si="40"/>
        <v>0.4</v>
      </c>
      <c r="P424" s="10">
        <f t="shared" si="41"/>
        <v>0</v>
      </c>
    </row>
    <row r="425" spans="1:16" ht="12.75">
      <c r="A425" s="8" t="s">
        <v>34</v>
      </c>
      <c r="B425" s="9" t="s">
        <v>35</v>
      </c>
      <c r="C425" s="10">
        <v>0.5</v>
      </c>
      <c r="D425" s="10">
        <v>0.5</v>
      </c>
      <c r="E425" s="10">
        <v>0</v>
      </c>
      <c r="F425" s="10">
        <v>0</v>
      </c>
      <c r="G425" s="10">
        <v>0</v>
      </c>
      <c r="H425" s="10">
        <v>-0.03204</v>
      </c>
      <c r="I425" s="10">
        <v>0.03204</v>
      </c>
      <c r="J425" s="10">
        <v>0</v>
      </c>
      <c r="K425" s="10">
        <f t="shared" si="36"/>
        <v>0</v>
      </c>
      <c r="L425" s="10">
        <f t="shared" si="37"/>
        <v>0.5</v>
      </c>
      <c r="M425" s="10">
        <f t="shared" si="38"/>
        <v>0</v>
      </c>
      <c r="N425" s="10">
        <f t="shared" si="39"/>
        <v>0.53204</v>
      </c>
      <c r="O425" s="10">
        <f t="shared" si="40"/>
        <v>0.03204</v>
      </c>
      <c r="P425" s="10">
        <f t="shared" si="41"/>
        <v>0</v>
      </c>
    </row>
    <row r="426" spans="1:16" ht="12.75">
      <c r="A426" s="8" t="s">
        <v>36</v>
      </c>
      <c r="B426" s="9" t="s">
        <v>37</v>
      </c>
      <c r="C426" s="10">
        <v>98.5</v>
      </c>
      <c r="D426" s="10">
        <v>98.5</v>
      </c>
      <c r="E426" s="10">
        <v>2.6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2.6</v>
      </c>
      <c r="L426" s="10">
        <f t="shared" si="37"/>
        <v>98.5</v>
      </c>
      <c r="M426" s="10">
        <f t="shared" si="38"/>
        <v>0</v>
      </c>
      <c r="N426" s="10">
        <f t="shared" si="39"/>
        <v>98.5</v>
      </c>
      <c r="O426" s="10">
        <f t="shared" si="40"/>
        <v>2.6</v>
      </c>
      <c r="P426" s="10">
        <f t="shared" si="41"/>
        <v>0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7.95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7.95</v>
      </c>
      <c r="M427" s="10">
        <f t="shared" si="38"/>
        <v>0</v>
      </c>
      <c r="N427" s="10">
        <f t="shared" si="39"/>
        <v>7.95</v>
      </c>
      <c r="O427" s="10">
        <f t="shared" si="40"/>
        <v>0</v>
      </c>
      <c r="P427" s="10">
        <f t="shared" si="41"/>
        <v>0</v>
      </c>
    </row>
    <row r="428" spans="1:16" ht="12.75">
      <c r="A428" s="8" t="s">
        <v>42</v>
      </c>
      <c r="B428" s="9" t="s">
        <v>43</v>
      </c>
      <c r="C428" s="10">
        <v>0</v>
      </c>
      <c r="D428" s="10">
        <v>1.45656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1.45656</v>
      </c>
      <c r="M428" s="10">
        <f t="shared" si="38"/>
        <v>0</v>
      </c>
      <c r="N428" s="10">
        <f t="shared" si="39"/>
        <v>1.45656</v>
      </c>
      <c r="O428" s="10">
        <f t="shared" si="40"/>
        <v>0</v>
      </c>
      <c r="P428" s="10">
        <f t="shared" si="41"/>
        <v>0</v>
      </c>
    </row>
    <row r="429" spans="1:16" ht="12.75">
      <c r="A429" s="5" t="s">
        <v>204</v>
      </c>
      <c r="B429" s="6" t="s">
        <v>63</v>
      </c>
      <c r="C429" s="7">
        <v>1285.762</v>
      </c>
      <c r="D429" s="7">
        <v>1705.2620000000002</v>
      </c>
      <c r="E429" s="7">
        <v>162.286</v>
      </c>
      <c r="F429" s="7">
        <v>16.74672</v>
      </c>
      <c r="G429" s="7">
        <v>0</v>
      </c>
      <c r="H429" s="7">
        <v>16.74672</v>
      </c>
      <c r="I429" s="7">
        <v>0</v>
      </c>
      <c r="J429" s="7">
        <v>31.298330000000004</v>
      </c>
      <c r="K429" s="7">
        <f t="shared" si="36"/>
        <v>145.53928</v>
      </c>
      <c r="L429" s="7">
        <f t="shared" si="37"/>
        <v>1688.51528</v>
      </c>
      <c r="M429" s="7">
        <f t="shared" si="38"/>
        <v>10.319263522423377</v>
      </c>
      <c r="N429" s="7">
        <f t="shared" si="39"/>
        <v>1688.51528</v>
      </c>
      <c r="O429" s="7">
        <f t="shared" si="40"/>
        <v>145.53928</v>
      </c>
      <c r="P429" s="7">
        <f t="shared" si="41"/>
        <v>10.319263522423377</v>
      </c>
    </row>
    <row r="430" spans="1:16" ht="12.75">
      <c r="A430" s="8" t="s">
        <v>22</v>
      </c>
      <c r="B430" s="9" t="s">
        <v>23</v>
      </c>
      <c r="C430" s="10">
        <v>319.2</v>
      </c>
      <c r="D430" s="10">
        <v>319.2</v>
      </c>
      <c r="E430" s="10">
        <v>51.84</v>
      </c>
      <c r="F430" s="10">
        <v>13.727129999999999</v>
      </c>
      <c r="G430" s="10">
        <v>0</v>
      </c>
      <c r="H430" s="10">
        <v>13.727129999999999</v>
      </c>
      <c r="I430" s="10">
        <v>0</v>
      </c>
      <c r="J430" s="10">
        <v>0</v>
      </c>
      <c r="K430" s="10">
        <f t="shared" si="36"/>
        <v>38.11287</v>
      </c>
      <c r="L430" s="10">
        <f t="shared" si="37"/>
        <v>305.47287</v>
      </c>
      <c r="M430" s="10">
        <f t="shared" si="38"/>
        <v>26.479803240740736</v>
      </c>
      <c r="N430" s="10">
        <f t="shared" si="39"/>
        <v>305.47287</v>
      </c>
      <c r="O430" s="10">
        <f t="shared" si="40"/>
        <v>38.11287</v>
      </c>
      <c r="P430" s="10">
        <f t="shared" si="41"/>
        <v>26.479803240740736</v>
      </c>
    </row>
    <row r="431" spans="1:16" ht="12.75">
      <c r="A431" s="8" t="s">
        <v>24</v>
      </c>
      <c r="B431" s="9" t="s">
        <v>25</v>
      </c>
      <c r="C431" s="10">
        <v>70.224</v>
      </c>
      <c r="D431" s="10">
        <v>70.224</v>
      </c>
      <c r="E431" s="10">
        <v>11.404</v>
      </c>
      <c r="F431" s="10">
        <v>3.01959</v>
      </c>
      <c r="G431" s="10">
        <v>0</v>
      </c>
      <c r="H431" s="10">
        <v>3.01959</v>
      </c>
      <c r="I431" s="10">
        <v>0</v>
      </c>
      <c r="J431" s="10">
        <v>0</v>
      </c>
      <c r="K431" s="10">
        <f t="shared" si="36"/>
        <v>8.384409999999999</v>
      </c>
      <c r="L431" s="10">
        <f t="shared" si="37"/>
        <v>67.20441000000001</v>
      </c>
      <c r="M431" s="10">
        <f t="shared" si="38"/>
        <v>26.47834093300596</v>
      </c>
      <c r="N431" s="10">
        <f t="shared" si="39"/>
        <v>67.20441000000001</v>
      </c>
      <c r="O431" s="10">
        <f t="shared" si="40"/>
        <v>8.384409999999999</v>
      </c>
      <c r="P431" s="10">
        <f t="shared" si="41"/>
        <v>26.47834093300596</v>
      </c>
    </row>
    <row r="432" spans="1:16" ht="12.75">
      <c r="A432" s="8" t="s">
        <v>26</v>
      </c>
      <c r="B432" s="9" t="s">
        <v>27</v>
      </c>
      <c r="C432" s="10">
        <v>4.194</v>
      </c>
      <c r="D432" s="10">
        <v>4.194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</v>
      </c>
      <c r="L432" s="10">
        <f t="shared" si="37"/>
        <v>4.194</v>
      </c>
      <c r="M432" s="10">
        <f t="shared" si="38"/>
        <v>0</v>
      </c>
      <c r="N432" s="10">
        <f t="shared" si="39"/>
        <v>4.194</v>
      </c>
      <c r="O432" s="10">
        <f t="shared" si="40"/>
        <v>1</v>
      </c>
      <c r="P432" s="10">
        <f t="shared" si="41"/>
        <v>0</v>
      </c>
    </row>
    <row r="433" spans="1:16" ht="12.75">
      <c r="A433" s="8" t="s">
        <v>28</v>
      </c>
      <c r="B433" s="9" t="s">
        <v>29</v>
      </c>
      <c r="C433" s="10">
        <v>1.194</v>
      </c>
      <c r="D433" s="10">
        <v>170.69400000000002</v>
      </c>
      <c r="E433" s="10">
        <v>0.198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0.198</v>
      </c>
      <c r="L433" s="10">
        <f t="shared" si="37"/>
        <v>170.69400000000002</v>
      </c>
      <c r="M433" s="10">
        <f t="shared" si="38"/>
        <v>0</v>
      </c>
      <c r="N433" s="10">
        <f t="shared" si="39"/>
        <v>170.69400000000002</v>
      </c>
      <c r="O433" s="10">
        <f t="shared" si="40"/>
        <v>0.198</v>
      </c>
      <c r="P433" s="10">
        <f t="shared" si="41"/>
        <v>0</v>
      </c>
    </row>
    <row r="434" spans="1:16" ht="12.75">
      <c r="A434" s="8" t="s">
        <v>30</v>
      </c>
      <c r="B434" s="9" t="s">
        <v>31</v>
      </c>
      <c r="C434" s="10">
        <v>2.045</v>
      </c>
      <c r="D434" s="10">
        <v>2.045</v>
      </c>
      <c r="E434" s="10">
        <v>0.34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0.34</v>
      </c>
      <c r="L434" s="10">
        <f t="shared" si="37"/>
        <v>2.045</v>
      </c>
      <c r="M434" s="10">
        <f t="shared" si="38"/>
        <v>0</v>
      </c>
      <c r="N434" s="10">
        <f t="shared" si="39"/>
        <v>2.045</v>
      </c>
      <c r="O434" s="10">
        <f t="shared" si="40"/>
        <v>0.34</v>
      </c>
      <c r="P434" s="10">
        <f t="shared" si="41"/>
        <v>0</v>
      </c>
    </row>
    <row r="435" spans="1:16" ht="12.75">
      <c r="A435" s="8" t="s">
        <v>32</v>
      </c>
      <c r="B435" s="9" t="s">
        <v>33</v>
      </c>
      <c r="C435" s="10">
        <v>5.4830000000000005</v>
      </c>
      <c r="D435" s="10">
        <v>5.267270000000001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5.267270000000001</v>
      </c>
      <c r="M435" s="10">
        <f t="shared" si="38"/>
        <v>0</v>
      </c>
      <c r="N435" s="10">
        <f t="shared" si="39"/>
        <v>5.267270000000001</v>
      </c>
      <c r="O435" s="10">
        <f t="shared" si="40"/>
        <v>0</v>
      </c>
      <c r="P435" s="10">
        <f t="shared" si="41"/>
        <v>0</v>
      </c>
    </row>
    <row r="436" spans="1:16" ht="12.75">
      <c r="A436" s="8" t="s">
        <v>34</v>
      </c>
      <c r="B436" s="9" t="s">
        <v>35</v>
      </c>
      <c r="C436" s="10">
        <v>0.428</v>
      </c>
      <c r="D436" s="10">
        <v>0.428</v>
      </c>
      <c r="E436" s="10">
        <v>0.07200000000000001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0.07200000000000001</v>
      </c>
      <c r="L436" s="10">
        <f t="shared" si="37"/>
        <v>0.428</v>
      </c>
      <c r="M436" s="10">
        <f t="shared" si="38"/>
        <v>0</v>
      </c>
      <c r="N436" s="10">
        <f t="shared" si="39"/>
        <v>0.428</v>
      </c>
      <c r="O436" s="10">
        <f t="shared" si="40"/>
        <v>0.07200000000000001</v>
      </c>
      <c r="P436" s="10">
        <f t="shared" si="41"/>
        <v>0</v>
      </c>
    </row>
    <row r="437" spans="1:16" ht="12.75">
      <c r="A437" s="8" t="s">
        <v>36</v>
      </c>
      <c r="B437" s="9" t="s">
        <v>37</v>
      </c>
      <c r="C437" s="10">
        <v>2.594</v>
      </c>
      <c r="D437" s="10">
        <v>2.80973</v>
      </c>
      <c r="E437" s="10">
        <v>0.432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0.432</v>
      </c>
      <c r="L437" s="10">
        <f t="shared" si="37"/>
        <v>2.80973</v>
      </c>
      <c r="M437" s="10">
        <f t="shared" si="38"/>
        <v>0</v>
      </c>
      <c r="N437" s="10">
        <f t="shared" si="39"/>
        <v>2.80973</v>
      </c>
      <c r="O437" s="10">
        <f t="shared" si="40"/>
        <v>0.432</v>
      </c>
      <c r="P437" s="10">
        <f t="shared" si="41"/>
        <v>0</v>
      </c>
    </row>
    <row r="438" spans="1:16" ht="25.5">
      <c r="A438" s="8" t="s">
        <v>46</v>
      </c>
      <c r="B438" s="9" t="s">
        <v>47</v>
      </c>
      <c r="C438" s="10">
        <v>880.4</v>
      </c>
      <c r="D438" s="10">
        <v>1130.4</v>
      </c>
      <c r="E438" s="10">
        <v>97</v>
      </c>
      <c r="F438" s="10">
        <v>0</v>
      </c>
      <c r="G438" s="10">
        <v>0</v>
      </c>
      <c r="H438" s="10">
        <v>0</v>
      </c>
      <c r="I438" s="10">
        <v>0</v>
      </c>
      <c r="J438" s="10">
        <v>31.298330000000004</v>
      </c>
      <c r="K438" s="10">
        <f t="shared" si="36"/>
        <v>97</v>
      </c>
      <c r="L438" s="10">
        <f t="shared" si="37"/>
        <v>1130.4</v>
      </c>
      <c r="M438" s="10">
        <f t="shared" si="38"/>
        <v>0</v>
      </c>
      <c r="N438" s="10">
        <f t="shared" si="39"/>
        <v>1130.4</v>
      </c>
      <c r="O438" s="10">
        <f t="shared" si="40"/>
        <v>97</v>
      </c>
      <c r="P438" s="10">
        <f t="shared" si="41"/>
        <v>0</v>
      </c>
    </row>
    <row r="439" spans="1:16" ht="25.5">
      <c r="A439" s="5" t="s">
        <v>205</v>
      </c>
      <c r="B439" s="6" t="s">
        <v>206</v>
      </c>
      <c r="C439" s="7">
        <v>14741.085000000001</v>
      </c>
      <c r="D439" s="7">
        <v>15344.61625</v>
      </c>
      <c r="E439" s="7">
        <v>2378.0879999999997</v>
      </c>
      <c r="F439" s="7">
        <v>313.61431</v>
      </c>
      <c r="G439" s="7">
        <v>0</v>
      </c>
      <c r="H439" s="7">
        <v>367.97911</v>
      </c>
      <c r="I439" s="7">
        <v>0</v>
      </c>
      <c r="J439" s="7">
        <v>300</v>
      </c>
      <c r="K439" s="7">
        <f t="shared" si="36"/>
        <v>2064.47369</v>
      </c>
      <c r="L439" s="7">
        <f t="shared" si="37"/>
        <v>15031.001939999998</v>
      </c>
      <c r="M439" s="7">
        <f t="shared" si="38"/>
        <v>13.187666310077677</v>
      </c>
      <c r="N439" s="7">
        <f t="shared" si="39"/>
        <v>14976.637139999999</v>
      </c>
      <c r="O439" s="7">
        <f t="shared" si="40"/>
        <v>2010.1088899999997</v>
      </c>
      <c r="P439" s="7">
        <f t="shared" si="41"/>
        <v>15.473738145939093</v>
      </c>
    </row>
    <row r="440" spans="1:16" ht="25.5">
      <c r="A440" s="5" t="s">
        <v>207</v>
      </c>
      <c r="B440" s="6" t="s">
        <v>69</v>
      </c>
      <c r="C440" s="7">
        <v>3781.062</v>
      </c>
      <c r="D440" s="7">
        <v>3781.062</v>
      </c>
      <c r="E440" s="7">
        <v>632</v>
      </c>
      <c r="F440" s="7">
        <v>161.6889</v>
      </c>
      <c r="G440" s="7">
        <v>0</v>
      </c>
      <c r="H440" s="7">
        <v>161.6889</v>
      </c>
      <c r="I440" s="7">
        <v>0</v>
      </c>
      <c r="J440" s="7">
        <v>0</v>
      </c>
      <c r="K440" s="7">
        <f t="shared" si="36"/>
        <v>470.3111</v>
      </c>
      <c r="L440" s="7">
        <f t="shared" si="37"/>
        <v>3619.3731</v>
      </c>
      <c r="M440" s="7">
        <f t="shared" si="38"/>
        <v>25.58368670886076</v>
      </c>
      <c r="N440" s="7">
        <f t="shared" si="39"/>
        <v>3619.3731</v>
      </c>
      <c r="O440" s="7">
        <f t="shared" si="40"/>
        <v>470.3111</v>
      </c>
      <c r="P440" s="7">
        <f t="shared" si="41"/>
        <v>25.58368670886076</v>
      </c>
    </row>
    <row r="441" spans="1:16" ht="12.75">
      <c r="A441" s="8" t="s">
        <v>22</v>
      </c>
      <c r="B441" s="9" t="s">
        <v>23</v>
      </c>
      <c r="C441" s="10">
        <v>2972.1</v>
      </c>
      <c r="D441" s="10">
        <v>2972.1</v>
      </c>
      <c r="E441" s="10">
        <v>500</v>
      </c>
      <c r="F441" s="10">
        <v>132.53188</v>
      </c>
      <c r="G441" s="10">
        <v>0</v>
      </c>
      <c r="H441" s="10">
        <v>132.53188</v>
      </c>
      <c r="I441" s="10">
        <v>0</v>
      </c>
      <c r="J441" s="10">
        <v>0</v>
      </c>
      <c r="K441" s="10">
        <f t="shared" si="36"/>
        <v>367.46812</v>
      </c>
      <c r="L441" s="10">
        <f t="shared" si="37"/>
        <v>2839.56812</v>
      </c>
      <c r="M441" s="10">
        <f t="shared" si="38"/>
        <v>26.506376</v>
      </c>
      <c r="N441" s="10">
        <f t="shared" si="39"/>
        <v>2839.56812</v>
      </c>
      <c r="O441" s="10">
        <f t="shared" si="40"/>
        <v>367.46812</v>
      </c>
      <c r="P441" s="10">
        <f t="shared" si="41"/>
        <v>26.506376</v>
      </c>
    </row>
    <row r="442" spans="1:16" ht="12.75">
      <c r="A442" s="8" t="s">
        <v>24</v>
      </c>
      <c r="B442" s="9" t="s">
        <v>25</v>
      </c>
      <c r="C442" s="10">
        <v>653.862</v>
      </c>
      <c r="D442" s="10">
        <v>653.862</v>
      </c>
      <c r="E442" s="10">
        <v>110</v>
      </c>
      <c r="F442" s="10">
        <v>29.15702</v>
      </c>
      <c r="G442" s="10">
        <v>0</v>
      </c>
      <c r="H442" s="10">
        <v>29.15702</v>
      </c>
      <c r="I442" s="10">
        <v>0</v>
      </c>
      <c r="J442" s="10">
        <v>0</v>
      </c>
      <c r="K442" s="10">
        <f t="shared" si="36"/>
        <v>80.84298</v>
      </c>
      <c r="L442" s="10">
        <f t="shared" si="37"/>
        <v>624.70498</v>
      </c>
      <c r="M442" s="10">
        <f t="shared" si="38"/>
        <v>26.50638181818182</v>
      </c>
      <c r="N442" s="10">
        <f t="shared" si="39"/>
        <v>624.70498</v>
      </c>
      <c r="O442" s="10">
        <f t="shared" si="40"/>
        <v>80.84298</v>
      </c>
      <c r="P442" s="10">
        <f t="shared" si="41"/>
        <v>26.50638181818182</v>
      </c>
    </row>
    <row r="443" spans="1:16" ht="12.75">
      <c r="A443" s="8" t="s">
        <v>26</v>
      </c>
      <c r="B443" s="9" t="s">
        <v>27</v>
      </c>
      <c r="C443" s="10">
        <v>82.5</v>
      </c>
      <c r="D443" s="10">
        <v>82.5</v>
      </c>
      <c r="E443" s="10">
        <v>14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14</v>
      </c>
      <c r="L443" s="10">
        <f t="shared" si="37"/>
        <v>82.5</v>
      </c>
      <c r="M443" s="10">
        <f t="shared" si="38"/>
        <v>0</v>
      </c>
      <c r="N443" s="10">
        <f t="shared" si="39"/>
        <v>82.5</v>
      </c>
      <c r="O443" s="10">
        <f t="shared" si="40"/>
        <v>14</v>
      </c>
      <c r="P443" s="10">
        <f t="shared" si="41"/>
        <v>0</v>
      </c>
    </row>
    <row r="444" spans="1:16" ht="12.75">
      <c r="A444" s="8" t="s">
        <v>28</v>
      </c>
      <c r="B444" s="9" t="s">
        <v>29</v>
      </c>
      <c r="C444" s="10">
        <v>58.4</v>
      </c>
      <c r="D444" s="10">
        <v>58.4</v>
      </c>
      <c r="E444" s="10">
        <v>6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6</v>
      </c>
      <c r="L444" s="10">
        <f t="shared" si="37"/>
        <v>58.4</v>
      </c>
      <c r="M444" s="10">
        <f t="shared" si="38"/>
        <v>0</v>
      </c>
      <c r="N444" s="10">
        <f t="shared" si="39"/>
        <v>58.4</v>
      </c>
      <c r="O444" s="10">
        <f t="shared" si="40"/>
        <v>6</v>
      </c>
      <c r="P444" s="10">
        <f t="shared" si="41"/>
        <v>0</v>
      </c>
    </row>
    <row r="445" spans="1:16" ht="12.75">
      <c r="A445" s="8" t="s">
        <v>30</v>
      </c>
      <c r="B445" s="9" t="s">
        <v>31</v>
      </c>
      <c r="C445" s="10">
        <v>11.2</v>
      </c>
      <c r="D445" s="10">
        <v>11.2</v>
      </c>
      <c r="E445" s="10">
        <v>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2</v>
      </c>
      <c r="L445" s="10">
        <f t="shared" si="37"/>
        <v>11.2</v>
      </c>
      <c r="M445" s="10">
        <f t="shared" si="38"/>
        <v>0</v>
      </c>
      <c r="N445" s="10">
        <f t="shared" si="39"/>
        <v>11.2</v>
      </c>
      <c r="O445" s="10">
        <f t="shared" si="40"/>
        <v>2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3</v>
      </c>
      <c r="D446" s="10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3</v>
      </c>
      <c r="M446" s="10">
        <f t="shared" si="38"/>
        <v>0</v>
      </c>
      <c r="N446" s="10">
        <f t="shared" si="39"/>
        <v>3</v>
      </c>
      <c r="O446" s="10">
        <f t="shared" si="40"/>
        <v>0</v>
      </c>
      <c r="P446" s="10">
        <f t="shared" si="41"/>
        <v>0</v>
      </c>
    </row>
    <row r="447" spans="1:16" ht="38.25">
      <c r="A447" s="5" t="s">
        <v>208</v>
      </c>
      <c r="B447" s="6" t="s">
        <v>209</v>
      </c>
      <c r="C447" s="7">
        <v>6077.6</v>
      </c>
      <c r="D447" s="7">
        <v>7262.931250000001</v>
      </c>
      <c r="E447" s="7">
        <v>1291</v>
      </c>
      <c r="F447" s="7">
        <v>132.81342999999998</v>
      </c>
      <c r="G447" s="7">
        <v>0</v>
      </c>
      <c r="H447" s="7">
        <v>187.17823</v>
      </c>
      <c r="I447" s="7">
        <v>0</v>
      </c>
      <c r="J447" s="7">
        <v>300</v>
      </c>
      <c r="K447" s="7">
        <f t="shared" si="36"/>
        <v>1158.18657</v>
      </c>
      <c r="L447" s="7">
        <f t="shared" si="37"/>
        <v>7130.11782</v>
      </c>
      <c r="M447" s="7">
        <f t="shared" si="38"/>
        <v>10.287639814097597</v>
      </c>
      <c r="N447" s="7">
        <f t="shared" si="39"/>
        <v>7075.75302</v>
      </c>
      <c r="O447" s="7">
        <f t="shared" si="40"/>
        <v>1103.82177</v>
      </c>
      <c r="P447" s="7">
        <f t="shared" si="41"/>
        <v>14.49870100697134</v>
      </c>
    </row>
    <row r="448" spans="1:16" ht="12.75">
      <c r="A448" s="8" t="s">
        <v>28</v>
      </c>
      <c r="B448" s="9" t="s">
        <v>29</v>
      </c>
      <c r="C448" s="10">
        <v>0</v>
      </c>
      <c r="D448" s="10">
        <v>140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140</v>
      </c>
      <c r="M448" s="10">
        <f t="shared" si="38"/>
        <v>0</v>
      </c>
      <c r="N448" s="10">
        <f t="shared" si="39"/>
        <v>140</v>
      </c>
      <c r="O448" s="10">
        <f t="shared" si="40"/>
        <v>0</v>
      </c>
      <c r="P448" s="10">
        <f t="shared" si="41"/>
        <v>0</v>
      </c>
    </row>
    <row r="449" spans="1:16" ht="25.5">
      <c r="A449" s="8" t="s">
        <v>46</v>
      </c>
      <c r="B449" s="9" t="s">
        <v>47</v>
      </c>
      <c r="C449" s="10">
        <v>6077.6</v>
      </c>
      <c r="D449" s="10">
        <v>7122.931250000001</v>
      </c>
      <c r="E449" s="10">
        <v>1291</v>
      </c>
      <c r="F449" s="10">
        <v>132.81342999999998</v>
      </c>
      <c r="G449" s="10">
        <v>0</v>
      </c>
      <c r="H449" s="10">
        <v>187.17823</v>
      </c>
      <c r="I449" s="10">
        <v>0</v>
      </c>
      <c r="J449" s="10">
        <v>300</v>
      </c>
      <c r="K449" s="10">
        <f t="shared" si="36"/>
        <v>1158.18657</v>
      </c>
      <c r="L449" s="10">
        <f t="shared" si="37"/>
        <v>6990.11782</v>
      </c>
      <c r="M449" s="10">
        <f t="shared" si="38"/>
        <v>10.287639814097597</v>
      </c>
      <c r="N449" s="10">
        <f t="shared" si="39"/>
        <v>6935.75302</v>
      </c>
      <c r="O449" s="10">
        <f t="shared" si="40"/>
        <v>1103.82177</v>
      </c>
      <c r="P449" s="10">
        <f t="shared" si="41"/>
        <v>14.49870100697134</v>
      </c>
    </row>
    <row r="450" spans="1:16" ht="12.75">
      <c r="A450" s="5" t="s">
        <v>210</v>
      </c>
      <c r="B450" s="6" t="s">
        <v>181</v>
      </c>
      <c r="C450" s="7">
        <v>1056.647</v>
      </c>
      <c r="D450" s="7">
        <v>2299.347</v>
      </c>
      <c r="E450" s="7">
        <v>242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242</v>
      </c>
      <c r="L450" s="7">
        <f t="shared" si="37"/>
        <v>2299.347</v>
      </c>
      <c r="M450" s="7">
        <f t="shared" si="38"/>
        <v>0</v>
      </c>
      <c r="N450" s="7">
        <f t="shared" si="39"/>
        <v>2299.347</v>
      </c>
      <c r="O450" s="7">
        <f t="shared" si="40"/>
        <v>242</v>
      </c>
      <c r="P450" s="7">
        <f t="shared" si="41"/>
        <v>0</v>
      </c>
    </row>
    <row r="451" spans="1:16" ht="25.5">
      <c r="A451" s="8" t="s">
        <v>46</v>
      </c>
      <c r="B451" s="9" t="s">
        <v>47</v>
      </c>
      <c r="C451" s="10">
        <v>1056.647</v>
      </c>
      <c r="D451" s="10">
        <v>2299.347</v>
      </c>
      <c r="E451" s="10">
        <v>242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242</v>
      </c>
      <c r="L451" s="10">
        <f t="shared" si="37"/>
        <v>2299.347</v>
      </c>
      <c r="M451" s="10">
        <f t="shared" si="38"/>
        <v>0</v>
      </c>
      <c r="N451" s="10">
        <f t="shared" si="39"/>
        <v>2299.347</v>
      </c>
      <c r="O451" s="10">
        <f t="shared" si="40"/>
        <v>242</v>
      </c>
      <c r="P451" s="10">
        <f t="shared" si="41"/>
        <v>0</v>
      </c>
    </row>
    <row r="452" spans="1:16" ht="12.75">
      <c r="A452" s="5" t="s">
        <v>211</v>
      </c>
      <c r="B452" s="6" t="s">
        <v>185</v>
      </c>
      <c r="C452" s="7">
        <v>672.104</v>
      </c>
      <c r="D452" s="7">
        <v>672.104</v>
      </c>
      <c r="E452" s="7">
        <v>112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112</v>
      </c>
      <c r="L452" s="7">
        <f t="shared" si="37"/>
        <v>672.104</v>
      </c>
      <c r="M452" s="7">
        <f t="shared" si="38"/>
        <v>0</v>
      </c>
      <c r="N452" s="7">
        <f t="shared" si="39"/>
        <v>672.104</v>
      </c>
      <c r="O452" s="7">
        <f t="shared" si="40"/>
        <v>112</v>
      </c>
      <c r="P452" s="7">
        <f t="shared" si="41"/>
        <v>0</v>
      </c>
    </row>
    <row r="453" spans="1:16" ht="25.5">
      <c r="A453" s="8" t="s">
        <v>46</v>
      </c>
      <c r="B453" s="9" t="s">
        <v>47</v>
      </c>
      <c r="C453" s="10">
        <v>672.104</v>
      </c>
      <c r="D453" s="10">
        <v>672.104</v>
      </c>
      <c r="E453" s="10">
        <v>112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112</v>
      </c>
      <c r="L453" s="10">
        <f t="shared" si="37"/>
        <v>672.104</v>
      </c>
      <c r="M453" s="10">
        <f t="shared" si="38"/>
        <v>0</v>
      </c>
      <c r="N453" s="10">
        <f t="shared" si="39"/>
        <v>672.104</v>
      </c>
      <c r="O453" s="10">
        <f t="shared" si="40"/>
        <v>112</v>
      </c>
      <c r="P453" s="10">
        <f t="shared" si="41"/>
        <v>0</v>
      </c>
    </row>
    <row r="454" spans="1:16" ht="38.25">
      <c r="A454" s="5" t="s">
        <v>212</v>
      </c>
      <c r="B454" s="6" t="s">
        <v>59</v>
      </c>
      <c r="C454" s="7">
        <v>500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aca="true" t="shared" si="42" ref="K454:K521">E454-F454</f>
        <v>0</v>
      </c>
      <c r="L454" s="7">
        <f aca="true" t="shared" si="43" ref="L454:L521">D454-F454</f>
        <v>0</v>
      </c>
      <c r="M454" s="7">
        <f aca="true" t="shared" si="44" ref="M454:M521">IF(E454=0,0,(F454/E454)*100)</f>
        <v>0</v>
      </c>
      <c r="N454" s="7">
        <f aca="true" t="shared" si="45" ref="N454:N521">D454-H454</f>
        <v>0</v>
      </c>
      <c r="O454" s="7">
        <f aca="true" t="shared" si="46" ref="O454:O521">E454-H454</f>
        <v>0</v>
      </c>
      <c r="P454" s="7">
        <f aca="true" t="shared" si="47" ref="P454:P521">IF(E454=0,0,(H454/E454)*100)</f>
        <v>0</v>
      </c>
    </row>
    <row r="455" spans="1:16" ht="12.75">
      <c r="A455" s="8" t="s">
        <v>28</v>
      </c>
      <c r="B455" s="9" t="s">
        <v>29</v>
      </c>
      <c r="C455" s="10">
        <v>500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 ht="12.75">
      <c r="A456" s="5" t="s">
        <v>213</v>
      </c>
      <c r="B456" s="6" t="s">
        <v>63</v>
      </c>
      <c r="C456" s="7">
        <v>2653.672</v>
      </c>
      <c r="D456" s="7">
        <v>1329.172</v>
      </c>
      <c r="E456" s="7">
        <v>101.08800000000002</v>
      </c>
      <c r="F456" s="7">
        <v>19.11198</v>
      </c>
      <c r="G456" s="7">
        <v>0</v>
      </c>
      <c r="H456" s="7">
        <v>19.11198</v>
      </c>
      <c r="I456" s="7">
        <v>0</v>
      </c>
      <c r="J456" s="7">
        <v>0</v>
      </c>
      <c r="K456" s="7">
        <f t="shared" si="42"/>
        <v>81.97602000000002</v>
      </c>
      <c r="L456" s="7">
        <f t="shared" si="43"/>
        <v>1310.0600200000001</v>
      </c>
      <c r="M456" s="7">
        <f t="shared" si="44"/>
        <v>18.906279677113005</v>
      </c>
      <c r="N456" s="7">
        <f t="shared" si="45"/>
        <v>1310.0600200000001</v>
      </c>
      <c r="O456" s="7">
        <f t="shared" si="46"/>
        <v>81.97602000000002</v>
      </c>
      <c r="P456" s="7">
        <f t="shared" si="47"/>
        <v>18.906279677113005</v>
      </c>
    </row>
    <row r="457" spans="1:16" ht="12.75">
      <c r="A457" s="8" t="s">
        <v>22</v>
      </c>
      <c r="B457" s="9" t="s">
        <v>23</v>
      </c>
      <c r="C457" s="10">
        <v>319.2</v>
      </c>
      <c r="D457" s="10">
        <v>319.2</v>
      </c>
      <c r="E457" s="10">
        <v>53.2</v>
      </c>
      <c r="F457" s="10">
        <v>15.66555</v>
      </c>
      <c r="G457" s="10">
        <v>0</v>
      </c>
      <c r="H457" s="10">
        <v>15.66555</v>
      </c>
      <c r="I457" s="10">
        <v>0</v>
      </c>
      <c r="J457" s="10">
        <v>0</v>
      </c>
      <c r="K457" s="10">
        <f t="shared" si="42"/>
        <v>37.53445000000001</v>
      </c>
      <c r="L457" s="10">
        <f t="shared" si="43"/>
        <v>303.53445</v>
      </c>
      <c r="M457" s="10">
        <f t="shared" si="44"/>
        <v>29.446522556390974</v>
      </c>
      <c r="N457" s="10">
        <f t="shared" si="45"/>
        <v>303.53445</v>
      </c>
      <c r="O457" s="10">
        <f t="shared" si="46"/>
        <v>37.53445000000001</v>
      </c>
      <c r="P457" s="10">
        <f t="shared" si="47"/>
        <v>29.446522556390974</v>
      </c>
    </row>
    <row r="458" spans="1:16" ht="12.75">
      <c r="A458" s="8" t="s">
        <v>24</v>
      </c>
      <c r="B458" s="9" t="s">
        <v>25</v>
      </c>
      <c r="C458" s="10">
        <v>70.224</v>
      </c>
      <c r="D458" s="10">
        <v>70.224</v>
      </c>
      <c r="E458" s="10">
        <v>11.6</v>
      </c>
      <c r="F458" s="10">
        <v>3.44643</v>
      </c>
      <c r="G458" s="10">
        <v>0</v>
      </c>
      <c r="H458" s="10">
        <v>3.44643</v>
      </c>
      <c r="I458" s="10">
        <v>0</v>
      </c>
      <c r="J458" s="10">
        <v>0</v>
      </c>
      <c r="K458" s="10">
        <f t="shared" si="42"/>
        <v>8.15357</v>
      </c>
      <c r="L458" s="10">
        <f t="shared" si="43"/>
        <v>66.77757</v>
      </c>
      <c r="M458" s="10">
        <f t="shared" si="44"/>
        <v>29.71060344827586</v>
      </c>
      <c r="N458" s="10">
        <f t="shared" si="45"/>
        <v>66.77757</v>
      </c>
      <c r="O458" s="10">
        <f t="shared" si="46"/>
        <v>8.15357</v>
      </c>
      <c r="P458" s="10">
        <f t="shared" si="47"/>
        <v>29.71060344827586</v>
      </c>
    </row>
    <row r="459" spans="1:16" ht="12.75">
      <c r="A459" s="8" t="s">
        <v>26</v>
      </c>
      <c r="B459" s="9" t="s">
        <v>27</v>
      </c>
      <c r="C459" s="10">
        <v>2.579</v>
      </c>
      <c r="D459" s="10">
        <v>2.579</v>
      </c>
      <c r="E459" s="10">
        <v>0.4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0.4</v>
      </c>
      <c r="L459" s="10">
        <f t="shared" si="43"/>
        <v>2.579</v>
      </c>
      <c r="M459" s="10">
        <f t="shared" si="44"/>
        <v>0</v>
      </c>
      <c r="N459" s="10">
        <f t="shared" si="45"/>
        <v>2.579</v>
      </c>
      <c r="O459" s="10">
        <f t="shared" si="46"/>
        <v>0.4</v>
      </c>
      <c r="P459" s="10">
        <f t="shared" si="47"/>
        <v>0</v>
      </c>
    </row>
    <row r="460" spans="1:16" ht="12.75">
      <c r="A460" s="8" t="s">
        <v>28</v>
      </c>
      <c r="B460" s="9" t="s">
        <v>29</v>
      </c>
      <c r="C460" s="10">
        <v>3.235</v>
      </c>
      <c r="D460" s="10">
        <v>173.535</v>
      </c>
      <c r="E460" s="10">
        <v>0.5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0.5</v>
      </c>
      <c r="L460" s="10">
        <f t="shared" si="43"/>
        <v>173.535</v>
      </c>
      <c r="M460" s="10">
        <f t="shared" si="44"/>
        <v>0</v>
      </c>
      <c r="N460" s="10">
        <f t="shared" si="45"/>
        <v>173.535</v>
      </c>
      <c r="O460" s="10">
        <f t="shared" si="46"/>
        <v>0.5</v>
      </c>
      <c r="P460" s="10">
        <f t="shared" si="47"/>
        <v>0</v>
      </c>
    </row>
    <row r="461" spans="1:16" ht="12.75">
      <c r="A461" s="8" t="s">
        <v>30</v>
      </c>
      <c r="B461" s="9" t="s">
        <v>31</v>
      </c>
      <c r="C461" s="10">
        <v>2.454</v>
      </c>
      <c r="D461" s="10">
        <v>2.454</v>
      </c>
      <c r="E461" s="10">
        <v>0.4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0.4</v>
      </c>
      <c r="L461" s="10">
        <f t="shared" si="43"/>
        <v>2.454</v>
      </c>
      <c r="M461" s="10">
        <f t="shared" si="44"/>
        <v>0</v>
      </c>
      <c r="N461" s="10">
        <f t="shared" si="45"/>
        <v>2.454</v>
      </c>
      <c r="O461" s="10">
        <f t="shared" si="46"/>
        <v>0.4</v>
      </c>
      <c r="P461" s="10">
        <f t="shared" si="47"/>
        <v>0</v>
      </c>
    </row>
    <row r="462" spans="1:16" ht="12.75">
      <c r="A462" s="8" t="s">
        <v>32</v>
      </c>
      <c r="B462" s="9" t="s">
        <v>33</v>
      </c>
      <c r="C462" s="10">
        <v>3.577</v>
      </c>
      <c r="D462" s="10">
        <v>3.577</v>
      </c>
      <c r="E462" s="10">
        <v>0.4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0.4</v>
      </c>
      <c r="L462" s="10">
        <f t="shared" si="43"/>
        <v>3.577</v>
      </c>
      <c r="M462" s="10">
        <f t="shared" si="44"/>
        <v>0</v>
      </c>
      <c r="N462" s="10">
        <f t="shared" si="45"/>
        <v>3.577</v>
      </c>
      <c r="O462" s="10">
        <f t="shared" si="46"/>
        <v>0.4</v>
      </c>
      <c r="P462" s="10">
        <f t="shared" si="47"/>
        <v>0</v>
      </c>
    </row>
    <row r="463" spans="1:16" ht="12.75">
      <c r="A463" s="8" t="s">
        <v>34</v>
      </c>
      <c r="B463" s="9" t="s">
        <v>35</v>
      </c>
      <c r="C463" s="10">
        <v>0.429</v>
      </c>
      <c r="D463" s="10">
        <v>0.429</v>
      </c>
      <c r="E463" s="10">
        <v>0.06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0.06</v>
      </c>
      <c r="L463" s="10">
        <f t="shared" si="43"/>
        <v>0.429</v>
      </c>
      <c r="M463" s="10">
        <f t="shared" si="44"/>
        <v>0</v>
      </c>
      <c r="N463" s="10">
        <f t="shared" si="45"/>
        <v>0.429</v>
      </c>
      <c r="O463" s="10">
        <f t="shared" si="46"/>
        <v>0.06</v>
      </c>
      <c r="P463" s="10">
        <f t="shared" si="47"/>
        <v>0</v>
      </c>
    </row>
    <row r="464" spans="1:16" ht="12.75">
      <c r="A464" s="8" t="s">
        <v>36</v>
      </c>
      <c r="B464" s="9" t="s">
        <v>37</v>
      </c>
      <c r="C464" s="10">
        <v>4.44</v>
      </c>
      <c r="D464" s="10">
        <v>4.44</v>
      </c>
      <c r="E464" s="10">
        <v>0.74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0.74</v>
      </c>
      <c r="L464" s="10">
        <f t="shared" si="43"/>
        <v>4.44</v>
      </c>
      <c r="M464" s="10">
        <f t="shared" si="44"/>
        <v>0</v>
      </c>
      <c r="N464" s="10">
        <f t="shared" si="45"/>
        <v>4.44</v>
      </c>
      <c r="O464" s="10">
        <f t="shared" si="46"/>
        <v>0.74</v>
      </c>
      <c r="P464" s="10">
        <f t="shared" si="47"/>
        <v>0</v>
      </c>
    </row>
    <row r="465" spans="1:16" ht="25.5">
      <c r="A465" s="8" t="s">
        <v>46</v>
      </c>
      <c r="B465" s="9" t="s">
        <v>47</v>
      </c>
      <c r="C465" s="10">
        <v>2247.534</v>
      </c>
      <c r="D465" s="10">
        <v>752.734</v>
      </c>
      <c r="E465" s="10">
        <v>33.788000000000004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33.788000000000004</v>
      </c>
      <c r="L465" s="10">
        <f t="shared" si="43"/>
        <v>752.734</v>
      </c>
      <c r="M465" s="10">
        <f t="shared" si="44"/>
        <v>0</v>
      </c>
      <c r="N465" s="10">
        <f t="shared" si="45"/>
        <v>752.734</v>
      </c>
      <c r="O465" s="10">
        <f t="shared" si="46"/>
        <v>33.788000000000004</v>
      </c>
      <c r="P465" s="10">
        <f t="shared" si="47"/>
        <v>0</v>
      </c>
    </row>
    <row r="466" spans="1:16" ht="25.5">
      <c r="A466" s="5" t="s">
        <v>214</v>
      </c>
      <c r="B466" s="6" t="s">
        <v>215</v>
      </c>
      <c r="C466" s="7">
        <v>2049.139</v>
      </c>
      <c r="D466" s="7">
        <v>2251.429</v>
      </c>
      <c r="E466" s="7">
        <v>414.00399999999996</v>
      </c>
      <c r="F466" s="7">
        <v>124.54482</v>
      </c>
      <c r="G466" s="7">
        <v>0</v>
      </c>
      <c r="H466" s="7">
        <v>124.54482</v>
      </c>
      <c r="I466" s="7">
        <v>0</v>
      </c>
      <c r="J466" s="7">
        <v>11.391200000000001</v>
      </c>
      <c r="K466" s="7">
        <f t="shared" si="42"/>
        <v>289.45917999999995</v>
      </c>
      <c r="L466" s="7">
        <f t="shared" si="43"/>
        <v>2126.88418</v>
      </c>
      <c r="M466" s="7">
        <f t="shared" si="44"/>
        <v>30.082999198075385</v>
      </c>
      <c r="N466" s="7">
        <f t="shared" si="45"/>
        <v>2126.88418</v>
      </c>
      <c r="O466" s="7">
        <f t="shared" si="46"/>
        <v>289.45917999999995</v>
      </c>
      <c r="P466" s="7">
        <f t="shared" si="47"/>
        <v>30.082999198075385</v>
      </c>
    </row>
    <row r="467" spans="1:16" ht="25.5">
      <c r="A467" s="5" t="s">
        <v>216</v>
      </c>
      <c r="B467" s="6" t="s">
        <v>69</v>
      </c>
      <c r="C467" s="7">
        <v>2049.139</v>
      </c>
      <c r="D467" s="7">
        <v>2251.429</v>
      </c>
      <c r="E467" s="7">
        <v>414.00399999999996</v>
      </c>
      <c r="F467" s="7">
        <v>124.54482</v>
      </c>
      <c r="G467" s="7">
        <v>0</v>
      </c>
      <c r="H467" s="7">
        <v>124.54482</v>
      </c>
      <c r="I467" s="7">
        <v>0</v>
      </c>
      <c r="J467" s="7">
        <v>11.391200000000001</v>
      </c>
      <c r="K467" s="7">
        <f t="shared" si="42"/>
        <v>289.45917999999995</v>
      </c>
      <c r="L467" s="7">
        <f t="shared" si="43"/>
        <v>2126.88418</v>
      </c>
      <c r="M467" s="7">
        <f t="shared" si="44"/>
        <v>30.082999198075385</v>
      </c>
      <c r="N467" s="7">
        <f t="shared" si="45"/>
        <v>2126.88418</v>
      </c>
      <c r="O467" s="7">
        <f t="shared" si="46"/>
        <v>289.45917999999995</v>
      </c>
      <c r="P467" s="7">
        <f t="shared" si="47"/>
        <v>30.082999198075385</v>
      </c>
    </row>
    <row r="468" spans="1:16" ht="12.75">
      <c r="A468" s="8" t="s">
        <v>22</v>
      </c>
      <c r="B468" s="9" t="s">
        <v>23</v>
      </c>
      <c r="C468" s="10">
        <v>1608.09</v>
      </c>
      <c r="D468" s="10">
        <v>1608.09</v>
      </c>
      <c r="E468" s="10">
        <v>332.139</v>
      </c>
      <c r="F468" s="10">
        <v>80.73938000000001</v>
      </c>
      <c r="G468" s="10">
        <v>0</v>
      </c>
      <c r="H468" s="10">
        <v>80.73938000000001</v>
      </c>
      <c r="I468" s="10">
        <v>0</v>
      </c>
      <c r="J468" s="10">
        <v>0</v>
      </c>
      <c r="K468" s="10">
        <f t="shared" si="42"/>
        <v>251.39962</v>
      </c>
      <c r="L468" s="10">
        <f t="shared" si="43"/>
        <v>1527.35062</v>
      </c>
      <c r="M468" s="10">
        <f t="shared" si="44"/>
        <v>24.308912834686687</v>
      </c>
      <c r="N468" s="10">
        <f t="shared" si="45"/>
        <v>1527.35062</v>
      </c>
      <c r="O468" s="10">
        <f t="shared" si="46"/>
        <v>251.39962</v>
      </c>
      <c r="P468" s="10">
        <f t="shared" si="47"/>
        <v>24.308912834686687</v>
      </c>
    </row>
    <row r="469" spans="1:16" ht="12.75">
      <c r="A469" s="8" t="s">
        <v>24</v>
      </c>
      <c r="B469" s="9" t="s">
        <v>25</v>
      </c>
      <c r="C469" s="10">
        <v>353.78</v>
      </c>
      <c r="D469" s="10">
        <v>353.78</v>
      </c>
      <c r="E469" s="10">
        <v>73.07</v>
      </c>
      <c r="F469" s="10">
        <v>18.76284</v>
      </c>
      <c r="G469" s="10">
        <v>0</v>
      </c>
      <c r="H469" s="10">
        <v>18.76284</v>
      </c>
      <c r="I469" s="10">
        <v>0</v>
      </c>
      <c r="J469" s="10">
        <v>0</v>
      </c>
      <c r="K469" s="10">
        <f t="shared" si="42"/>
        <v>54.307159999999996</v>
      </c>
      <c r="L469" s="10">
        <f t="shared" si="43"/>
        <v>335.01716</v>
      </c>
      <c r="M469" s="10">
        <f t="shared" si="44"/>
        <v>25.677897906117426</v>
      </c>
      <c r="N469" s="10">
        <f t="shared" si="45"/>
        <v>335.01716</v>
      </c>
      <c r="O469" s="10">
        <f t="shared" si="46"/>
        <v>54.307159999999996</v>
      </c>
      <c r="P469" s="10">
        <f t="shared" si="47"/>
        <v>25.677897906117426</v>
      </c>
    </row>
    <row r="470" spans="1:16" ht="12.75">
      <c r="A470" s="8" t="s">
        <v>26</v>
      </c>
      <c r="B470" s="9" t="s">
        <v>27</v>
      </c>
      <c r="C470" s="10">
        <v>22.566</v>
      </c>
      <c r="D470" s="10">
        <v>174.856</v>
      </c>
      <c r="E470" s="10">
        <v>2.4</v>
      </c>
      <c r="F470" s="10">
        <v>25</v>
      </c>
      <c r="G470" s="10">
        <v>0</v>
      </c>
      <c r="H470" s="10">
        <v>25</v>
      </c>
      <c r="I470" s="10">
        <v>0</v>
      </c>
      <c r="J470" s="10">
        <v>11.391200000000001</v>
      </c>
      <c r="K470" s="10">
        <f t="shared" si="42"/>
        <v>-22.6</v>
      </c>
      <c r="L470" s="10">
        <f t="shared" si="43"/>
        <v>149.856</v>
      </c>
      <c r="M470" s="10">
        <f t="shared" si="44"/>
        <v>1041.6666666666667</v>
      </c>
      <c r="N470" s="10">
        <f t="shared" si="45"/>
        <v>149.856</v>
      </c>
      <c r="O470" s="10">
        <f t="shared" si="46"/>
        <v>-22.6</v>
      </c>
      <c r="P470" s="10">
        <f t="shared" si="47"/>
        <v>1041.6666666666667</v>
      </c>
    </row>
    <row r="471" spans="1:16" ht="12.75">
      <c r="A471" s="8" t="s">
        <v>28</v>
      </c>
      <c r="B471" s="9" t="s">
        <v>29</v>
      </c>
      <c r="C471" s="10">
        <v>52.495</v>
      </c>
      <c r="D471" s="10">
        <v>52.495</v>
      </c>
      <c r="E471" s="10">
        <v>6.015</v>
      </c>
      <c r="F471" s="10">
        <v>0.0426</v>
      </c>
      <c r="G471" s="10">
        <v>0</v>
      </c>
      <c r="H471" s="10">
        <v>0.0426</v>
      </c>
      <c r="I471" s="10">
        <v>0</v>
      </c>
      <c r="J471" s="10">
        <v>0</v>
      </c>
      <c r="K471" s="10">
        <f t="shared" si="42"/>
        <v>5.9723999999999995</v>
      </c>
      <c r="L471" s="10">
        <f t="shared" si="43"/>
        <v>52.4524</v>
      </c>
      <c r="M471" s="10">
        <f t="shared" si="44"/>
        <v>0.7082294264339153</v>
      </c>
      <c r="N471" s="10">
        <f t="shared" si="45"/>
        <v>52.4524</v>
      </c>
      <c r="O471" s="10">
        <f t="shared" si="46"/>
        <v>5.9723999999999995</v>
      </c>
      <c r="P471" s="10">
        <f t="shared" si="47"/>
        <v>0.7082294264339153</v>
      </c>
    </row>
    <row r="472" spans="1:16" ht="12.75">
      <c r="A472" s="8" t="s">
        <v>30</v>
      </c>
      <c r="B472" s="9" t="s">
        <v>31</v>
      </c>
      <c r="C472" s="10">
        <v>3.8</v>
      </c>
      <c r="D472" s="10">
        <v>3.8</v>
      </c>
      <c r="E472" s="10">
        <v>0.38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0.38</v>
      </c>
      <c r="L472" s="10">
        <f t="shared" si="43"/>
        <v>3.8</v>
      </c>
      <c r="M472" s="10">
        <f t="shared" si="44"/>
        <v>0</v>
      </c>
      <c r="N472" s="10">
        <f t="shared" si="45"/>
        <v>3.8</v>
      </c>
      <c r="O472" s="10">
        <f t="shared" si="46"/>
        <v>0.38</v>
      </c>
      <c r="P472" s="10">
        <f t="shared" si="47"/>
        <v>0</v>
      </c>
    </row>
    <row r="473" spans="1:16" ht="25.5">
      <c r="A473" s="8" t="s">
        <v>40</v>
      </c>
      <c r="B473" s="9" t="s">
        <v>41</v>
      </c>
      <c r="C473" s="10">
        <v>3.44</v>
      </c>
      <c r="D473" s="10">
        <v>3.44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3.44</v>
      </c>
      <c r="M473" s="10">
        <f t="shared" si="44"/>
        <v>0</v>
      </c>
      <c r="N473" s="10">
        <f t="shared" si="45"/>
        <v>3.44</v>
      </c>
      <c r="O473" s="10">
        <f t="shared" si="46"/>
        <v>0</v>
      </c>
      <c r="P473" s="10">
        <f t="shared" si="47"/>
        <v>0</v>
      </c>
    </row>
    <row r="474" spans="1:16" ht="12.75">
      <c r="A474" s="8" t="s">
        <v>42</v>
      </c>
      <c r="B474" s="9" t="s">
        <v>43</v>
      </c>
      <c r="C474" s="10">
        <v>4.968</v>
      </c>
      <c r="D474" s="10">
        <v>54.968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54.968</v>
      </c>
      <c r="M474" s="10">
        <f t="shared" si="44"/>
        <v>0</v>
      </c>
      <c r="N474" s="10">
        <f t="shared" si="45"/>
        <v>54.968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217</v>
      </c>
      <c r="B475" s="6" t="s">
        <v>218</v>
      </c>
      <c r="C475" s="7">
        <v>8863.966999999999</v>
      </c>
      <c r="D475" s="7">
        <v>10406.52</v>
      </c>
      <c r="E475" s="7">
        <v>1398.93</v>
      </c>
      <c r="F475" s="7">
        <v>376.50502</v>
      </c>
      <c r="G475" s="7">
        <v>0</v>
      </c>
      <c r="H475" s="7">
        <v>376.50502</v>
      </c>
      <c r="I475" s="7">
        <v>0</v>
      </c>
      <c r="J475" s="7">
        <v>0</v>
      </c>
      <c r="K475" s="7">
        <f t="shared" si="42"/>
        <v>1022.42498</v>
      </c>
      <c r="L475" s="7">
        <f t="shared" si="43"/>
        <v>10030.01498</v>
      </c>
      <c r="M475" s="7">
        <f t="shared" si="44"/>
        <v>26.913785536088298</v>
      </c>
      <c r="N475" s="7">
        <f t="shared" si="45"/>
        <v>10030.01498</v>
      </c>
      <c r="O475" s="7">
        <f t="shared" si="46"/>
        <v>1022.42498</v>
      </c>
      <c r="P475" s="7">
        <f t="shared" si="47"/>
        <v>26.913785536088298</v>
      </c>
    </row>
    <row r="476" spans="1:16" ht="25.5">
      <c r="A476" s="5" t="s">
        <v>219</v>
      </c>
      <c r="B476" s="6" t="s">
        <v>69</v>
      </c>
      <c r="C476" s="7">
        <v>6888.966999999999</v>
      </c>
      <c r="D476" s="7">
        <v>6888.966999999999</v>
      </c>
      <c r="E476" s="7">
        <v>1283.93</v>
      </c>
      <c r="F476" s="7">
        <v>376.50502</v>
      </c>
      <c r="G476" s="7">
        <v>0</v>
      </c>
      <c r="H476" s="7">
        <v>376.50502</v>
      </c>
      <c r="I476" s="7">
        <v>0</v>
      </c>
      <c r="J476" s="7">
        <v>0</v>
      </c>
      <c r="K476" s="7">
        <f t="shared" si="42"/>
        <v>907.42498</v>
      </c>
      <c r="L476" s="7">
        <f t="shared" si="43"/>
        <v>6512.461979999999</v>
      </c>
      <c r="M476" s="7">
        <f t="shared" si="44"/>
        <v>29.324419555583248</v>
      </c>
      <c r="N476" s="7">
        <f t="shared" si="45"/>
        <v>6512.461979999999</v>
      </c>
      <c r="O476" s="7">
        <f t="shared" si="46"/>
        <v>907.42498</v>
      </c>
      <c r="P476" s="7">
        <f t="shared" si="47"/>
        <v>29.324419555583248</v>
      </c>
    </row>
    <row r="477" spans="1:16" ht="12.75">
      <c r="A477" s="8" t="s">
        <v>22</v>
      </c>
      <c r="B477" s="9" t="s">
        <v>23</v>
      </c>
      <c r="C477" s="10">
        <v>5213.37</v>
      </c>
      <c r="D477" s="10">
        <v>5213.37</v>
      </c>
      <c r="E477" s="10">
        <v>1000</v>
      </c>
      <c r="F477" s="10">
        <v>308.05262</v>
      </c>
      <c r="G477" s="10">
        <v>0</v>
      </c>
      <c r="H477" s="10">
        <v>308.05262</v>
      </c>
      <c r="I477" s="10">
        <v>0</v>
      </c>
      <c r="J477" s="10">
        <v>0</v>
      </c>
      <c r="K477" s="10">
        <f t="shared" si="42"/>
        <v>691.9473800000001</v>
      </c>
      <c r="L477" s="10">
        <f t="shared" si="43"/>
        <v>4905.3173799999995</v>
      </c>
      <c r="M477" s="10">
        <f t="shared" si="44"/>
        <v>30.805262</v>
      </c>
      <c r="N477" s="10">
        <f t="shared" si="45"/>
        <v>4905.3173799999995</v>
      </c>
      <c r="O477" s="10">
        <f t="shared" si="46"/>
        <v>691.9473800000001</v>
      </c>
      <c r="P477" s="10">
        <f t="shared" si="47"/>
        <v>30.805262</v>
      </c>
    </row>
    <row r="478" spans="1:16" ht="12.75">
      <c r="A478" s="8" t="s">
        <v>24</v>
      </c>
      <c r="B478" s="9" t="s">
        <v>25</v>
      </c>
      <c r="C478" s="10">
        <v>1146.941</v>
      </c>
      <c r="D478" s="10">
        <v>1146.941</v>
      </c>
      <c r="E478" s="10">
        <v>220</v>
      </c>
      <c r="F478" s="10">
        <v>67.7716</v>
      </c>
      <c r="G478" s="10">
        <v>0</v>
      </c>
      <c r="H478" s="10">
        <v>67.7716</v>
      </c>
      <c r="I478" s="10">
        <v>0</v>
      </c>
      <c r="J478" s="10">
        <v>0</v>
      </c>
      <c r="K478" s="10">
        <f t="shared" si="42"/>
        <v>152.2284</v>
      </c>
      <c r="L478" s="10">
        <f t="shared" si="43"/>
        <v>1079.1694</v>
      </c>
      <c r="M478" s="10">
        <f t="shared" si="44"/>
        <v>30.80527272727273</v>
      </c>
      <c r="N478" s="10">
        <f t="shared" si="45"/>
        <v>1079.1694</v>
      </c>
      <c r="O478" s="10">
        <f t="shared" si="46"/>
        <v>152.2284</v>
      </c>
      <c r="P478" s="10">
        <f t="shared" si="47"/>
        <v>30.80527272727273</v>
      </c>
    </row>
    <row r="479" spans="1:16" ht="12.75">
      <c r="A479" s="8" t="s">
        <v>26</v>
      </c>
      <c r="B479" s="9" t="s">
        <v>27</v>
      </c>
      <c r="C479" s="10">
        <v>101.634</v>
      </c>
      <c r="D479" s="10">
        <v>101.634</v>
      </c>
      <c r="E479" s="10">
        <v>18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18</v>
      </c>
      <c r="L479" s="10">
        <f t="shared" si="43"/>
        <v>101.634</v>
      </c>
      <c r="M479" s="10">
        <f t="shared" si="44"/>
        <v>0</v>
      </c>
      <c r="N479" s="10">
        <f t="shared" si="45"/>
        <v>101.634</v>
      </c>
      <c r="O479" s="10">
        <f t="shared" si="46"/>
        <v>18</v>
      </c>
      <c r="P479" s="10">
        <f t="shared" si="47"/>
        <v>0</v>
      </c>
    </row>
    <row r="480" spans="1:16" ht="12.75">
      <c r="A480" s="8" t="s">
        <v>28</v>
      </c>
      <c r="B480" s="9" t="s">
        <v>29</v>
      </c>
      <c r="C480" s="10">
        <v>218.454</v>
      </c>
      <c r="D480" s="10">
        <v>218.454</v>
      </c>
      <c r="E480" s="10">
        <v>36</v>
      </c>
      <c r="F480" s="10">
        <v>0.9254</v>
      </c>
      <c r="G480" s="10">
        <v>0</v>
      </c>
      <c r="H480" s="10">
        <v>0.9254</v>
      </c>
      <c r="I480" s="10">
        <v>0</v>
      </c>
      <c r="J480" s="10">
        <v>0</v>
      </c>
      <c r="K480" s="10">
        <f t="shared" si="42"/>
        <v>35.0746</v>
      </c>
      <c r="L480" s="10">
        <f t="shared" si="43"/>
        <v>217.5286</v>
      </c>
      <c r="M480" s="10">
        <f t="shared" si="44"/>
        <v>2.5705555555555555</v>
      </c>
      <c r="N480" s="10">
        <f t="shared" si="45"/>
        <v>217.5286</v>
      </c>
      <c r="O480" s="10">
        <f t="shared" si="46"/>
        <v>35.0746</v>
      </c>
      <c r="P480" s="10">
        <f t="shared" si="47"/>
        <v>2.5705555555555555</v>
      </c>
    </row>
    <row r="481" spans="1:16" ht="12.75">
      <c r="A481" s="8" t="s">
        <v>30</v>
      </c>
      <c r="B481" s="9" t="s">
        <v>31</v>
      </c>
      <c r="C481" s="10">
        <v>7.9510000000000005</v>
      </c>
      <c r="D481" s="10">
        <v>7.9510000000000005</v>
      </c>
      <c r="E481" s="10">
        <v>1.32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1.32</v>
      </c>
      <c r="L481" s="10">
        <f t="shared" si="43"/>
        <v>7.9510000000000005</v>
      </c>
      <c r="M481" s="10">
        <f t="shared" si="44"/>
        <v>0</v>
      </c>
      <c r="N481" s="10">
        <f t="shared" si="45"/>
        <v>7.9510000000000005</v>
      </c>
      <c r="O481" s="10">
        <f t="shared" si="46"/>
        <v>1.32</v>
      </c>
      <c r="P481" s="10">
        <f t="shared" si="47"/>
        <v>0</v>
      </c>
    </row>
    <row r="482" spans="1:16" ht="12.75">
      <c r="A482" s="8" t="s">
        <v>32</v>
      </c>
      <c r="B482" s="9" t="s">
        <v>33</v>
      </c>
      <c r="C482" s="10">
        <v>141.035</v>
      </c>
      <c r="D482" s="10">
        <v>141.035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141.035</v>
      </c>
      <c r="M482" s="10">
        <f t="shared" si="44"/>
        <v>0</v>
      </c>
      <c r="N482" s="10">
        <f t="shared" si="45"/>
        <v>141.035</v>
      </c>
      <c r="O482" s="10">
        <f t="shared" si="46"/>
        <v>0</v>
      </c>
      <c r="P482" s="10">
        <f t="shared" si="47"/>
        <v>0</v>
      </c>
    </row>
    <row r="483" spans="1:16" ht="12.75">
      <c r="A483" s="8" t="s">
        <v>34</v>
      </c>
      <c r="B483" s="9" t="s">
        <v>35</v>
      </c>
      <c r="C483" s="10">
        <v>1.508</v>
      </c>
      <c r="D483" s="10">
        <v>1.508</v>
      </c>
      <c r="E483" s="10">
        <v>0.25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0.25</v>
      </c>
      <c r="L483" s="10">
        <f t="shared" si="43"/>
        <v>1.508</v>
      </c>
      <c r="M483" s="10">
        <f t="shared" si="44"/>
        <v>0</v>
      </c>
      <c r="N483" s="10">
        <f t="shared" si="45"/>
        <v>1.508</v>
      </c>
      <c r="O483" s="10">
        <f t="shared" si="46"/>
        <v>0.25</v>
      </c>
      <c r="P483" s="10">
        <f t="shared" si="47"/>
        <v>0</v>
      </c>
    </row>
    <row r="484" spans="1:16" ht="12.75">
      <c r="A484" s="8" t="s">
        <v>36</v>
      </c>
      <c r="B484" s="9" t="s">
        <v>37</v>
      </c>
      <c r="C484" s="10">
        <v>34.499</v>
      </c>
      <c r="D484" s="10">
        <v>34.499</v>
      </c>
      <c r="E484" s="10">
        <v>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4</v>
      </c>
      <c r="L484" s="10">
        <f t="shared" si="43"/>
        <v>34.499</v>
      </c>
      <c r="M484" s="10">
        <f t="shared" si="44"/>
        <v>0</v>
      </c>
      <c r="N484" s="10">
        <f t="shared" si="45"/>
        <v>34.499</v>
      </c>
      <c r="O484" s="10">
        <f t="shared" si="46"/>
        <v>4</v>
      </c>
      <c r="P484" s="10">
        <f t="shared" si="47"/>
        <v>0</v>
      </c>
    </row>
    <row r="485" spans="1:16" ht="25.5">
      <c r="A485" s="8" t="s">
        <v>40</v>
      </c>
      <c r="B485" s="9" t="s">
        <v>41</v>
      </c>
      <c r="C485" s="10">
        <v>9.406</v>
      </c>
      <c r="D485" s="10">
        <v>9.406</v>
      </c>
      <c r="E485" s="10">
        <v>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</v>
      </c>
      <c r="L485" s="10">
        <f t="shared" si="43"/>
        <v>9.406</v>
      </c>
      <c r="M485" s="10">
        <f t="shared" si="44"/>
        <v>0</v>
      </c>
      <c r="N485" s="10">
        <f t="shared" si="45"/>
        <v>9.406</v>
      </c>
      <c r="O485" s="10">
        <f t="shared" si="46"/>
        <v>2</v>
      </c>
      <c r="P485" s="10">
        <f t="shared" si="47"/>
        <v>0</v>
      </c>
    </row>
    <row r="486" spans="1:16" ht="12.75">
      <c r="A486" s="8" t="s">
        <v>42</v>
      </c>
      <c r="B486" s="9" t="s">
        <v>43</v>
      </c>
      <c r="C486" s="10">
        <v>14.169</v>
      </c>
      <c r="D486" s="10">
        <v>14.169</v>
      </c>
      <c r="E486" s="10">
        <v>2.36</v>
      </c>
      <c r="F486" s="10">
        <v>-0.2446</v>
      </c>
      <c r="G486" s="10">
        <v>0</v>
      </c>
      <c r="H486" s="10">
        <v>-0.2446</v>
      </c>
      <c r="I486" s="10">
        <v>0</v>
      </c>
      <c r="J486" s="10">
        <v>0</v>
      </c>
      <c r="K486" s="10">
        <f t="shared" si="42"/>
        <v>2.6046</v>
      </c>
      <c r="L486" s="10">
        <f t="shared" si="43"/>
        <v>14.4136</v>
      </c>
      <c r="M486" s="10">
        <f t="shared" si="44"/>
        <v>-10.364406779661017</v>
      </c>
      <c r="N486" s="10">
        <f t="shared" si="45"/>
        <v>14.4136</v>
      </c>
      <c r="O486" s="10">
        <f t="shared" si="46"/>
        <v>2.6046</v>
      </c>
      <c r="P486" s="10">
        <f t="shared" si="47"/>
        <v>-10.364406779661017</v>
      </c>
    </row>
    <row r="487" spans="1:16" ht="12.75">
      <c r="A487" s="5" t="s">
        <v>220</v>
      </c>
      <c r="B487" s="6" t="s">
        <v>181</v>
      </c>
      <c r="C487" s="7">
        <v>300</v>
      </c>
      <c r="D487" s="7">
        <v>300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221</v>
      </c>
      <c r="B488" s="9" t="s">
        <v>222</v>
      </c>
      <c r="C488" s="10">
        <v>300</v>
      </c>
      <c r="D488" s="10">
        <v>300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0</v>
      </c>
      <c r="P488" s="10">
        <f t="shared" si="47"/>
        <v>0</v>
      </c>
    </row>
    <row r="489" spans="1:16" ht="12.75">
      <c r="A489" s="5" t="s">
        <v>223</v>
      </c>
      <c r="B489" s="6" t="s">
        <v>224</v>
      </c>
      <c r="C489" s="7">
        <v>1580</v>
      </c>
      <c r="D489" s="7">
        <v>2410.253</v>
      </c>
      <c r="E489" s="7">
        <v>115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115</v>
      </c>
      <c r="L489" s="7">
        <f t="shared" si="43"/>
        <v>2410.253</v>
      </c>
      <c r="M489" s="7">
        <f t="shared" si="44"/>
        <v>0</v>
      </c>
      <c r="N489" s="7">
        <f t="shared" si="45"/>
        <v>2410.253</v>
      </c>
      <c r="O489" s="7">
        <f t="shared" si="46"/>
        <v>115</v>
      </c>
      <c r="P489" s="7">
        <f t="shared" si="47"/>
        <v>0</v>
      </c>
    </row>
    <row r="490" spans="1:16" ht="25.5">
      <c r="A490" s="8" t="s">
        <v>221</v>
      </c>
      <c r="B490" s="9" t="s">
        <v>222</v>
      </c>
      <c r="C490" s="10">
        <v>1580</v>
      </c>
      <c r="D490" s="10">
        <v>2410.253</v>
      </c>
      <c r="E490" s="10">
        <v>115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115</v>
      </c>
      <c r="L490" s="10">
        <f t="shared" si="43"/>
        <v>2410.253</v>
      </c>
      <c r="M490" s="10">
        <f t="shared" si="44"/>
        <v>0</v>
      </c>
      <c r="N490" s="10">
        <f t="shared" si="45"/>
        <v>2410.253</v>
      </c>
      <c r="O490" s="10">
        <f t="shared" si="46"/>
        <v>115</v>
      </c>
      <c r="P490" s="10">
        <f t="shared" si="47"/>
        <v>0</v>
      </c>
    </row>
    <row r="491" spans="1:16" ht="12.75">
      <c r="A491" s="5" t="s">
        <v>225</v>
      </c>
      <c r="B491" s="6" t="s">
        <v>63</v>
      </c>
      <c r="C491" s="7">
        <v>95</v>
      </c>
      <c r="D491" s="7">
        <v>807.3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0</v>
      </c>
      <c r="L491" s="7">
        <f t="shared" si="43"/>
        <v>807.3</v>
      </c>
      <c r="M491" s="7">
        <f t="shared" si="44"/>
        <v>0</v>
      </c>
      <c r="N491" s="7">
        <f t="shared" si="45"/>
        <v>807.3</v>
      </c>
      <c r="O491" s="7">
        <f t="shared" si="46"/>
        <v>0</v>
      </c>
      <c r="P491" s="7">
        <f t="shared" si="47"/>
        <v>0</v>
      </c>
    </row>
    <row r="492" spans="1:16" ht="12.75">
      <c r="A492" s="8" t="s">
        <v>26</v>
      </c>
      <c r="B492" s="9" t="s">
        <v>27</v>
      </c>
      <c r="C492" s="10">
        <v>0</v>
      </c>
      <c r="D492" s="10">
        <v>155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155</v>
      </c>
      <c r="M492" s="10">
        <f t="shared" si="44"/>
        <v>0</v>
      </c>
      <c r="N492" s="10">
        <f t="shared" si="45"/>
        <v>155</v>
      </c>
      <c r="O492" s="10">
        <f t="shared" si="46"/>
        <v>0</v>
      </c>
      <c r="P492" s="10">
        <f t="shared" si="47"/>
        <v>0</v>
      </c>
    </row>
    <row r="493" spans="1:16" ht="12.75">
      <c r="A493" s="8" t="s">
        <v>28</v>
      </c>
      <c r="B493" s="9" t="s">
        <v>29</v>
      </c>
      <c r="C493" s="10">
        <v>45</v>
      </c>
      <c r="D493" s="10">
        <v>602.3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602.3</v>
      </c>
      <c r="M493" s="10">
        <f t="shared" si="44"/>
        <v>0</v>
      </c>
      <c r="N493" s="10">
        <f t="shared" si="45"/>
        <v>602.3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64</v>
      </c>
      <c r="B494" s="9" t="s">
        <v>65</v>
      </c>
      <c r="C494" s="10">
        <v>50</v>
      </c>
      <c r="D494" s="10">
        <v>50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50</v>
      </c>
      <c r="M494" s="10">
        <f t="shared" si="44"/>
        <v>0</v>
      </c>
      <c r="N494" s="10">
        <f t="shared" si="45"/>
        <v>50</v>
      </c>
      <c r="O494" s="10">
        <f t="shared" si="46"/>
        <v>0</v>
      </c>
      <c r="P494" s="10">
        <f t="shared" si="47"/>
        <v>0</v>
      </c>
    </row>
    <row r="495" spans="1:16" ht="25.5">
      <c r="A495" s="5" t="s">
        <v>226</v>
      </c>
      <c r="B495" s="6" t="s">
        <v>227</v>
      </c>
      <c r="C495" s="7">
        <v>13972.267</v>
      </c>
      <c r="D495" s="7">
        <v>14453.267</v>
      </c>
      <c r="E495" s="7">
        <v>1311.7</v>
      </c>
      <c r="F495" s="7">
        <v>235.35170000000002</v>
      </c>
      <c r="G495" s="7">
        <v>0</v>
      </c>
      <c r="H495" s="7">
        <v>235.47170000000003</v>
      </c>
      <c r="I495" s="7">
        <v>0</v>
      </c>
      <c r="J495" s="7">
        <v>84.98035</v>
      </c>
      <c r="K495" s="7">
        <f t="shared" si="42"/>
        <v>1076.3483</v>
      </c>
      <c r="L495" s="7">
        <f t="shared" si="43"/>
        <v>14217.9153</v>
      </c>
      <c r="M495" s="7">
        <f t="shared" si="44"/>
        <v>17.94249447282153</v>
      </c>
      <c r="N495" s="7">
        <f t="shared" si="45"/>
        <v>14217.7953</v>
      </c>
      <c r="O495" s="7">
        <f t="shared" si="46"/>
        <v>1076.2283</v>
      </c>
      <c r="P495" s="7">
        <f t="shared" si="47"/>
        <v>17.951642906152323</v>
      </c>
    </row>
    <row r="496" spans="1:16" ht="25.5">
      <c r="A496" s="5" t="s">
        <v>228</v>
      </c>
      <c r="B496" s="6" t="s">
        <v>69</v>
      </c>
      <c r="C496" s="7">
        <v>7924.334</v>
      </c>
      <c r="D496" s="7">
        <v>7924.334</v>
      </c>
      <c r="E496" s="7">
        <v>1311.7</v>
      </c>
      <c r="F496" s="7">
        <v>233.73818000000003</v>
      </c>
      <c r="G496" s="7">
        <v>0</v>
      </c>
      <c r="H496" s="7">
        <v>233.85818000000003</v>
      </c>
      <c r="I496" s="7">
        <v>0</v>
      </c>
      <c r="J496" s="7">
        <v>84.98035</v>
      </c>
      <c r="K496" s="7">
        <f t="shared" si="42"/>
        <v>1077.96182</v>
      </c>
      <c r="L496" s="7">
        <f t="shared" si="43"/>
        <v>7690.59582</v>
      </c>
      <c r="M496" s="7">
        <f t="shared" si="44"/>
        <v>17.8194846382557</v>
      </c>
      <c r="N496" s="7">
        <f t="shared" si="45"/>
        <v>7690.47582</v>
      </c>
      <c r="O496" s="7">
        <f t="shared" si="46"/>
        <v>1077.84182</v>
      </c>
      <c r="P496" s="7">
        <f t="shared" si="47"/>
        <v>17.82863307158649</v>
      </c>
    </row>
    <row r="497" spans="1:16" ht="12.75">
      <c r="A497" s="8" t="s">
        <v>22</v>
      </c>
      <c r="B497" s="9" t="s">
        <v>23</v>
      </c>
      <c r="C497" s="10">
        <v>6124.136</v>
      </c>
      <c r="D497" s="10">
        <v>6124.136</v>
      </c>
      <c r="E497" s="10">
        <v>1075</v>
      </c>
      <c r="F497" s="10">
        <v>203.20501000000002</v>
      </c>
      <c r="G497" s="10">
        <v>0</v>
      </c>
      <c r="H497" s="10">
        <v>203.20501000000002</v>
      </c>
      <c r="I497" s="10">
        <v>0</v>
      </c>
      <c r="J497" s="10">
        <v>73.5</v>
      </c>
      <c r="K497" s="10">
        <f t="shared" si="42"/>
        <v>871.79499</v>
      </c>
      <c r="L497" s="10">
        <f t="shared" si="43"/>
        <v>5920.930990000001</v>
      </c>
      <c r="M497" s="10">
        <f t="shared" si="44"/>
        <v>18.90279162790698</v>
      </c>
      <c r="N497" s="10">
        <f t="shared" si="45"/>
        <v>5920.930990000001</v>
      </c>
      <c r="O497" s="10">
        <f t="shared" si="46"/>
        <v>871.79499</v>
      </c>
      <c r="P497" s="10">
        <f t="shared" si="47"/>
        <v>18.90279162790698</v>
      </c>
    </row>
    <row r="498" spans="1:16" ht="12.75">
      <c r="A498" s="8" t="s">
        <v>24</v>
      </c>
      <c r="B498" s="9" t="s">
        <v>25</v>
      </c>
      <c r="C498" s="10">
        <v>1347.31</v>
      </c>
      <c r="D498" s="10">
        <v>1347.31</v>
      </c>
      <c r="E498" s="10">
        <v>169.4</v>
      </c>
      <c r="F498" s="10">
        <v>30.413169999999997</v>
      </c>
      <c r="G498" s="10">
        <v>0</v>
      </c>
      <c r="H498" s="10">
        <v>30.413169999999997</v>
      </c>
      <c r="I498" s="10">
        <v>0</v>
      </c>
      <c r="J498" s="10">
        <v>7.54035</v>
      </c>
      <c r="K498" s="10">
        <f t="shared" si="42"/>
        <v>138.98683</v>
      </c>
      <c r="L498" s="10">
        <f t="shared" si="43"/>
        <v>1316.89683</v>
      </c>
      <c r="M498" s="10">
        <f t="shared" si="44"/>
        <v>17.95346517119244</v>
      </c>
      <c r="N498" s="10">
        <f t="shared" si="45"/>
        <v>1316.89683</v>
      </c>
      <c r="O498" s="10">
        <f t="shared" si="46"/>
        <v>138.98683</v>
      </c>
      <c r="P498" s="10">
        <f t="shared" si="47"/>
        <v>17.95346517119244</v>
      </c>
    </row>
    <row r="499" spans="1:16" ht="12.75">
      <c r="A499" s="8" t="s">
        <v>26</v>
      </c>
      <c r="B499" s="9" t="s">
        <v>27</v>
      </c>
      <c r="C499" s="10">
        <v>223.17</v>
      </c>
      <c r="D499" s="10">
        <v>223.17</v>
      </c>
      <c r="E499" s="10">
        <v>30</v>
      </c>
      <c r="F499" s="10">
        <v>0</v>
      </c>
      <c r="G499" s="10">
        <v>0</v>
      </c>
      <c r="H499" s="10">
        <v>0.12</v>
      </c>
      <c r="I499" s="10">
        <v>0</v>
      </c>
      <c r="J499" s="10">
        <v>3.8</v>
      </c>
      <c r="K499" s="10">
        <f t="shared" si="42"/>
        <v>30</v>
      </c>
      <c r="L499" s="10">
        <f t="shared" si="43"/>
        <v>223.17</v>
      </c>
      <c r="M499" s="10">
        <f t="shared" si="44"/>
        <v>0</v>
      </c>
      <c r="N499" s="10">
        <f t="shared" si="45"/>
        <v>223.04999999999998</v>
      </c>
      <c r="O499" s="10">
        <f t="shared" si="46"/>
        <v>29.88</v>
      </c>
      <c r="P499" s="10">
        <f t="shared" si="47"/>
        <v>0.4</v>
      </c>
    </row>
    <row r="500" spans="1:16" ht="12.75">
      <c r="A500" s="8" t="s">
        <v>28</v>
      </c>
      <c r="B500" s="9" t="s">
        <v>29</v>
      </c>
      <c r="C500" s="10">
        <v>220</v>
      </c>
      <c r="D500" s="10">
        <v>220</v>
      </c>
      <c r="E500" s="10">
        <v>36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36</v>
      </c>
      <c r="L500" s="10">
        <f t="shared" si="43"/>
        <v>220</v>
      </c>
      <c r="M500" s="10">
        <f t="shared" si="44"/>
        <v>0</v>
      </c>
      <c r="N500" s="10">
        <f t="shared" si="45"/>
        <v>220</v>
      </c>
      <c r="O500" s="10">
        <f t="shared" si="46"/>
        <v>36</v>
      </c>
      <c r="P500" s="10">
        <f t="shared" si="47"/>
        <v>0</v>
      </c>
    </row>
    <row r="501" spans="1:16" ht="12.75">
      <c r="A501" s="8" t="s">
        <v>30</v>
      </c>
      <c r="B501" s="9" t="s">
        <v>31</v>
      </c>
      <c r="C501" s="10">
        <v>9.718</v>
      </c>
      <c r="D501" s="10">
        <v>9.718</v>
      </c>
      <c r="E501" s="10">
        <v>1.3</v>
      </c>
      <c r="F501" s="10">
        <v>0.12</v>
      </c>
      <c r="G501" s="10">
        <v>0</v>
      </c>
      <c r="H501" s="10">
        <v>0.12</v>
      </c>
      <c r="I501" s="10">
        <v>0</v>
      </c>
      <c r="J501" s="10">
        <v>0.14</v>
      </c>
      <c r="K501" s="10">
        <f t="shared" si="42"/>
        <v>1.1800000000000002</v>
      </c>
      <c r="L501" s="10">
        <f t="shared" si="43"/>
        <v>9.598</v>
      </c>
      <c r="M501" s="10">
        <f t="shared" si="44"/>
        <v>9.23076923076923</v>
      </c>
      <c r="N501" s="10">
        <f t="shared" si="45"/>
        <v>9.598</v>
      </c>
      <c r="O501" s="10">
        <f t="shared" si="46"/>
        <v>1.1800000000000002</v>
      </c>
      <c r="P501" s="10">
        <f t="shared" si="47"/>
        <v>9.23076923076923</v>
      </c>
    </row>
    <row r="502" spans="1:16" ht="12.75">
      <c r="A502" s="5" t="s">
        <v>229</v>
      </c>
      <c r="B502" s="6" t="s">
        <v>63</v>
      </c>
      <c r="C502" s="7">
        <v>0</v>
      </c>
      <c r="D502" s="7">
        <v>481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481</v>
      </c>
      <c r="M502" s="7">
        <f t="shared" si="44"/>
        <v>0</v>
      </c>
      <c r="N502" s="7">
        <f t="shared" si="45"/>
        <v>481</v>
      </c>
      <c r="O502" s="7">
        <f t="shared" si="46"/>
        <v>0</v>
      </c>
      <c r="P502" s="7">
        <f t="shared" si="47"/>
        <v>0</v>
      </c>
    </row>
    <row r="503" spans="1:16" ht="12.75">
      <c r="A503" s="8" t="s">
        <v>28</v>
      </c>
      <c r="B503" s="9" t="s">
        <v>29</v>
      </c>
      <c r="C503" s="10">
        <v>0</v>
      </c>
      <c r="D503" s="10">
        <v>481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481</v>
      </c>
      <c r="M503" s="10">
        <f t="shared" si="44"/>
        <v>0</v>
      </c>
      <c r="N503" s="10">
        <f t="shared" si="45"/>
        <v>481</v>
      </c>
      <c r="O503" s="10">
        <f t="shared" si="46"/>
        <v>0</v>
      </c>
      <c r="P503" s="10">
        <f t="shared" si="47"/>
        <v>0</v>
      </c>
    </row>
    <row r="504" spans="1:16" ht="12.75">
      <c r="A504" s="5" t="s">
        <v>230</v>
      </c>
      <c r="B504" s="6" t="s">
        <v>231</v>
      </c>
      <c r="C504" s="7">
        <v>6047.933</v>
      </c>
      <c r="D504" s="7">
        <v>6047.933</v>
      </c>
      <c r="E504" s="7">
        <v>0</v>
      </c>
      <c r="F504" s="7">
        <v>1.61352</v>
      </c>
      <c r="G504" s="7">
        <v>0</v>
      </c>
      <c r="H504" s="7">
        <v>1.61352</v>
      </c>
      <c r="I504" s="7">
        <v>0</v>
      </c>
      <c r="J504" s="7">
        <v>0</v>
      </c>
      <c r="K504" s="7">
        <f t="shared" si="42"/>
        <v>-1.61352</v>
      </c>
      <c r="L504" s="7">
        <f t="shared" si="43"/>
        <v>6046.31948</v>
      </c>
      <c r="M504" s="7">
        <f t="shared" si="44"/>
        <v>0</v>
      </c>
      <c r="N504" s="7">
        <f t="shared" si="45"/>
        <v>6046.31948</v>
      </c>
      <c r="O504" s="7">
        <f t="shared" si="46"/>
        <v>-1.61352</v>
      </c>
      <c r="P504" s="7">
        <f t="shared" si="47"/>
        <v>0</v>
      </c>
    </row>
    <row r="505" spans="1:16" ht="12.75">
      <c r="A505" s="8" t="s">
        <v>232</v>
      </c>
      <c r="B505" s="9" t="s">
        <v>233</v>
      </c>
      <c r="C505" s="10">
        <v>6047.933</v>
      </c>
      <c r="D505" s="10">
        <v>6047.933</v>
      </c>
      <c r="E505" s="10">
        <v>0</v>
      </c>
      <c r="F505" s="10">
        <v>1.61352</v>
      </c>
      <c r="G505" s="10">
        <v>0</v>
      </c>
      <c r="H505" s="10">
        <v>1.61352</v>
      </c>
      <c r="I505" s="10">
        <v>0</v>
      </c>
      <c r="J505" s="10">
        <v>0</v>
      </c>
      <c r="K505" s="10">
        <f t="shared" si="42"/>
        <v>-1.61352</v>
      </c>
      <c r="L505" s="10">
        <f t="shared" si="43"/>
        <v>6046.31948</v>
      </c>
      <c r="M505" s="10">
        <f t="shared" si="44"/>
        <v>0</v>
      </c>
      <c r="N505" s="10">
        <f t="shared" si="45"/>
        <v>6046.31948</v>
      </c>
      <c r="O505" s="10">
        <f t="shared" si="46"/>
        <v>-1.61352</v>
      </c>
      <c r="P505" s="10">
        <f t="shared" si="47"/>
        <v>0</v>
      </c>
    </row>
    <row r="506" spans="1:16" ht="51">
      <c r="A506" s="5" t="s">
        <v>234</v>
      </c>
      <c r="B506" s="6" t="s">
        <v>235</v>
      </c>
      <c r="C506" s="7">
        <v>745534.8969999999</v>
      </c>
      <c r="D506" s="7">
        <v>877868.9969999999</v>
      </c>
      <c r="E506" s="7">
        <v>139240.65936</v>
      </c>
      <c r="F506" s="7">
        <v>4452.25599</v>
      </c>
      <c r="G506" s="7">
        <v>0</v>
      </c>
      <c r="H506" s="7">
        <v>4452.25599</v>
      </c>
      <c r="I506" s="7">
        <v>0</v>
      </c>
      <c r="J506" s="7">
        <v>0</v>
      </c>
      <c r="K506" s="7">
        <f t="shared" si="42"/>
        <v>134788.40336999999</v>
      </c>
      <c r="L506" s="7">
        <f t="shared" si="43"/>
        <v>873416.7410099999</v>
      </c>
      <c r="M506" s="7">
        <f t="shared" si="44"/>
        <v>3.197525787700349</v>
      </c>
      <c r="N506" s="7">
        <f t="shared" si="45"/>
        <v>873416.7410099999</v>
      </c>
      <c r="O506" s="7">
        <f t="shared" si="46"/>
        <v>134788.40336999999</v>
      </c>
      <c r="P506" s="7">
        <f t="shared" si="47"/>
        <v>3.197525787700349</v>
      </c>
    </row>
    <row r="507" spans="1:16" ht="12.75">
      <c r="A507" s="5" t="s">
        <v>236</v>
      </c>
      <c r="B507" s="6" t="s">
        <v>237</v>
      </c>
      <c r="C507" s="7">
        <v>2000</v>
      </c>
      <c r="D507" s="7">
        <v>2000</v>
      </c>
      <c r="E507" s="7">
        <v>500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500</v>
      </c>
      <c r="L507" s="7">
        <f t="shared" si="43"/>
        <v>2000</v>
      </c>
      <c r="M507" s="7">
        <f t="shared" si="44"/>
        <v>0</v>
      </c>
      <c r="N507" s="7">
        <f t="shared" si="45"/>
        <v>2000</v>
      </c>
      <c r="O507" s="7">
        <f t="shared" si="46"/>
        <v>500</v>
      </c>
      <c r="P507" s="7">
        <f t="shared" si="47"/>
        <v>0</v>
      </c>
    </row>
    <row r="508" spans="1:16" ht="12.75">
      <c r="A508" s="8" t="s">
        <v>238</v>
      </c>
      <c r="B508" s="9" t="s">
        <v>239</v>
      </c>
      <c r="C508" s="10">
        <v>2000</v>
      </c>
      <c r="D508" s="10">
        <v>2000</v>
      </c>
      <c r="E508" s="10">
        <v>500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500</v>
      </c>
      <c r="L508" s="10">
        <f t="shared" si="43"/>
        <v>2000</v>
      </c>
      <c r="M508" s="10">
        <f t="shared" si="44"/>
        <v>0</v>
      </c>
      <c r="N508" s="10">
        <f t="shared" si="45"/>
        <v>2000</v>
      </c>
      <c r="O508" s="10">
        <f t="shared" si="46"/>
        <v>500</v>
      </c>
      <c r="P508" s="10">
        <f t="shared" si="47"/>
        <v>0</v>
      </c>
    </row>
    <row r="509" spans="1:16" ht="12.75">
      <c r="A509" s="5" t="s">
        <v>240</v>
      </c>
      <c r="B509" s="6" t="s">
        <v>241</v>
      </c>
      <c r="C509" s="7">
        <v>38570.1</v>
      </c>
      <c r="D509" s="7">
        <v>38570.1</v>
      </c>
      <c r="E509" s="7">
        <v>6428.4</v>
      </c>
      <c r="F509" s="7">
        <v>1071.4</v>
      </c>
      <c r="G509" s="7">
        <v>0</v>
      </c>
      <c r="H509" s="7">
        <v>1071.4</v>
      </c>
      <c r="I509" s="7">
        <v>0</v>
      </c>
      <c r="J509" s="7">
        <v>0</v>
      </c>
      <c r="K509" s="7">
        <f t="shared" si="42"/>
        <v>5357</v>
      </c>
      <c r="L509" s="7">
        <f t="shared" si="43"/>
        <v>37498.7</v>
      </c>
      <c r="M509" s="7">
        <f t="shared" si="44"/>
        <v>16.666666666666668</v>
      </c>
      <c r="N509" s="7">
        <f t="shared" si="45"/>
        <v>37498.7</v>
      </c>
      <c r="O509" s="7">
        <f t="shared" si="46"/>
        <v>5357</v>
      </c>
      <c r="P509" s="7">
        <f t="shared" si="47"/>
        <v>16.666666666666668</v>
      </c>
    </row>
    <row r="510" spans="1:16" ht="25.5">
      <c r="A510" s="8" t="s">
        <v>163</v>
      </c>
      <c r="B510" s="9" t="s">
        <v>164</v>
      </c>
      <c r="C510" s="10">
        <v>38570.1</v>
      </c>
      <c r="D510" s="10">
        <v>38570.1</v>
      </c>
      <c r="E510" s="10">
        <v>6428.4</v>
      </c>
      <c r="F510" s="10">
        <v>1071.4</v>
      </c>
      <c r="G510" s="10">
        <v>0</v>
      </c>
      <c r="H510" s="10">
        <v>1071.4</v>
      </c>
      <c r="I510" s="10">
        <v>0</v>
      </c>
      <c r="J510" s="10">
        <v>0</v>
      </c>
      <c r="K510" s="10">
        <f t="shared" si="42"/>
        <v>5357</v>
      </c>
      <c r="L510" s="10">
        <f t="shared" si="43"/>
        <v>37498.7</v>
      </c>
      <c r="M510" s="10">
        <f t="shared" si="44"/>
        <v>16.666666666666668</v>
      </c>
      <c r="N510" s="10">
        <f t="shared" si="45"/>
        <v>37498.7</v>
      </c>
      <c r="O510" s="10">
        <f t="shared" si="46"/>
        <v>5357</v>
      </c>
      <c r="P510" s="10">
        <f t="shared" si="47"/>
        <v>16.666666666666668</v>
      </c>
    </row>
    <row r="511" spans="1:16" ht="76.5">
      <c r="A511" s="5" t="s">
        <v>242</v>
      </c>
      <c r="B511" s="6" t="s">
        <v>243</v>
      </c>
      <c r="C511" s="7">
        <v>312006</v>
      </c>
      <c r="D511" s="7">
        <v>309415.3</v>
      </c>
      <c r="E511" s="7">
        <v>51623.8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51623.8</v>
      </c>
      <c r="L511" s="7">
        <f t="shared" si="43"/>
        <v>309415.3</v>
      </c>
      <c r="M511" s="7">
        <f t="shared" si="44"/>
        <v>0</v>
      </c>
      <c r="N511" s="7">
        <f t="shared" si="45"/>
        <v>309415.3</v>
      </c>
      <c r="O511" s="7">
        <f t="shared" si="46"/>
        <v>51623.8</v>
      </c>
      <c r="P511" s="7">
        <f t="shared" si="47"/>
        <v>0</v>
      </c>
    </row>
    <row r="512" spans="1:16" ht="25.5">
      <c r="A512" s="8" t="s">
        <v>163</v>
      </c>
      <c r="B512" s="9" t="s">
        <v>164</v>
      </c>
      <c r="C512" s="10">
        <v>312006</v>
      </c>
      <c r="D512" s="10">
        <v>309415.3</v>
      </c>
      <c r="E512" s="10">
        <v>51623.8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51623.8</v>
      </c>
      <c r="L512" s="10">
        <f t="shared" si="43"/>
        <v>309415.3</v>
      </c>
      <c r="M512" s="10">
        <f t="shared" si="44"/>
        <v>0</v>
      </c>
      <c r="N512" s="10">
        <f t="shared" si="45"/>
        <v>309415.3</v>
      </c>
      <c r="O512" s="10">
        <f t="shared" si="46"/>
        <v>51623.8</v>
      </c>
      <c r="P512" s="10">
        <f t="shared" si="47"/>
        <v>0</v>
      </c>
    </row>
    <row r="513" spans="1:16" ht="76.5">
      <c r="A513" s="5" t="s">
        <v>244</v>
      </c>
      <c r="B513" s="6" t="s">
        <v>245</v>
      </c>
      <c r="C513" s="7">
        <v>347965.9</v>
      </c>
      <c r="D513" s="7">
        <v>481606.7</v>
      </c>
      <c r="E513" s="7">
        <v>73034.66036</v>
      </c>
      <c r="F513" s="7">
        <v>1722.073</v>
      </c>
      <c r="G513" s="7">
        <v>0</v>
      </c>
      <c r="H513" s="7">
        <v>1722.073</v>
      </c>
      <c r="I513" s="7">
        <v>0</v>
      </c>
      <c r="J513" s="7">
        <v>0</v>
      </c>
      <c r="K513" s="7">
        <f t="shared" si="42"/>
        <v>71312.58735999999</v>
      </c>
      <c r="L513" s="7">
        <f t="shared" si="43"/>
        <v>479884.62700000004</v>
      </c>
      <c r="M513" s="7">
        <f t="shared" si="44"/>
        <v>2.357884587278993</v>
      </c>
      <c r="N513" s="7">
        <f t="shared" si="45"/>
        <v>479884.62700000004</v>
      </c>
      <c r="O513" s="7">
        <f t="shared" si="46"/>
        <v>71312.58735999999</v>
      </c>
      <c r="P513" s="7">
        <f t="shared" si="47"/>
        <v>2.357884587278993</v>
      </c>
    </row>
    <row r="514" spans="1:16" ht="25.5">
      <c r="A514" s="8" t="s">
        <v>163</v>
      </c>
      <c r="B514" s="9" t="s">
        <v>164</v>
      </c>
      <c r="C514" s="10">
        <v>347965.9</v>
      </c>
      <c r="D514" s="10">
        <v>481606.7</v>
      </c>
      <c r="E514" s="10">
        <v>73034.66036</v>
      </c>
      <c r="F514" s="10">
        <v>1722.073</v>
      </c>
      <c r="G514" s="10">
        <v>0</v>
      </c>
      <c r="H514" s="10">
        <v>1722.073</v>
      </c>
      <c r="I514" s="10">
        <v>0</v>
      </c>
      <c r="J514" s="10">
        <v>0</v>
      </c>
      <c r="K514" s="10">
        <f t="shared" si="42"/>
        <v>71312.58735999999</v>
      </c>
      <c r="L514" s="10">
        <f t="shared" si="43"/>
        <v>479884.62700000004</v>
      </c>
      <c r="M514" s="10">
        <f t="shared" si="44"/>
        <v>2.357884587278993</v>
      </c>
      <c r="N514" s="10">
        <f t="shared" si="45"/>
        <v>479884.62700000004</v>
      </c>
      <c r="O514" s="10">
        <f t="shared" si="46"/>
        <v>71312.58735999999</v>
      </c>
      <c r="P514" s="10">
        <f t="shared" si="47"/>
        <v>2.357884587278993</v>
      </c>
    </row>
    <row r="515" spans="1:16" ht="51">
      <c r="A515" s="5" t="s">
        <v>246</v>
      </c>
      <c r="B515" s="6" t="s">
        <v>247</v>
      </c>
      <c r="C515" s="7">
        <v>239.1</v>
      </c>
      <c r="D515" s="7">
        <v>239.1</v>
      </c>
      <c r="E515" s="7">
        <v>30.433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30.433</v>
      </c>
      <c r="L515" s="7">
        <f t="shared" si="43"/>
        <v>239.1</v>
      </c>
      <c r="M515" s="7">
        <f t="shared" si="44"/>
        <v>0</v>
      </c>
      <c r="N515" s="7">
        <f t="shared" si="45"/>
        <v>239.1</v>
      </c>
      <c r="O515" s="7">
        <f t="shared" si="46"/>
        <v>30.433</v>
      </c>
      <c r="P515" s="7">
        <f t="shared" si="47"/>
        <v>0</v>
      </c>
    </row>
    <row r="516" spans="1:16" ht="25.5">
      <c r="A516" s="8" t="s">
        <v>163</v>
      </c>
      <c r="B516" s="9" t="s">
        <v>164</v>
      </c>
      <c r="C516" s="10">
        <v>239.1</v>
      </c>
      <c r="D516" s="10">
        <v>239.1</v>
      </c>
      <c r="E516" s="10">
        <v>30.433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30.433</v>
      </c>
      <c r="L516" s="10">
        <f t="shared" si="43"/>
        <v>239.1</v>
      </c>
      <c r="M516" s="10">
        <f t="shared" si="44"/>
        <v>0</v>
      </c>
      <c r="N516" s="10">
        <f t="shared" si="45"/>
        <v>239.1</v>
      </c>
      <c r="O516" s="10">
        <f t="shared" si="46"/>
        <v>30.433</v>
      </c>
      <c r="P516" s="10">
        <f t="shared" si="47"/>
        <v>0</v>
      </c>
    </row>
    <row r="517" spans="1:16" ht="38.25">
      <c r="A517" s="5" t="s">
        <v>248</v>
      </c>
      <c r="B517" s="6" t="s">
        <v>249</v>
      </c>
      <c r="C517" s="7">
        <v>0</v>
      </c>
      <c r="D517" s="7">
        <v>500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500</v>
      </c>
      <c r="M517" s="7">
        <f t="shared" si="44"/>
        <v>0</v>
      </c>
      <c r="N517" s="7">
        <f t="shared" si="45"/>
        <v>500</v>
      </c>
      <c r="O517" s="7">
        <f t="shared" si="46"/>
        <v>0</v>
      </c>
      <c r="P517" s="7">
        <f t="shared" si="47"/>
        <v>0</v>
      </c>
    </row>
    <row r="518" spans="1:16" ht="25.5">
      <c r="A518" s="8" t="s">
        <v>163</v>
      </c>
      <c r="B518" s="9" t="s">
        <v>164</v>
      </c>
      <c r="C518" s="10">
        <v>0</v>
      </c>
      <c r="D518" s="10">
        <v>500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si="42"/>
        <v>0</v>
      </c>
      <c r="L518" s="10">
        <f t="shared" si="43"/>
        <v>500</v>
      </c>
      <c r="M518" s="10">
        <f t="shared" si="44"/>
        <v>0</v>
      </c>
      <c r="N518" s="10">
        <f t="shared" si="45"/>
        <v>500</v>
      </c>
      <c r="O518" s="10">
        <f t="shared" si="46"/>
        <v>0</v>
      </c>
      <c r="P518" s="10">
        <f t="shared" si="47"/>
        <v>0</v>
      </c>
    </row>
    <row r="519" spans="1:16" ht="12.75">
      <c r="A519" s="5" t="s">
        <v>250</v>
      </c>
      <c r="B519" s="6" t="s">
        <v>162</v>
      </c>
      <c r="C519" s="7">
        <v>44753.797</v>
      </c>
      <c r="D519" s="7">
        <v>45537.797</v>
      </c>
      <c r="E519" s="7">
        <v>7623.366</v>
      </c>
      <c r="F519" s="7">
        <v>1658.78299</v>
      </c>
      <c r="G519" s="7">
        <v>0</v>
      </c>
      <c r="H519" s="7">
        <v>1658.78299</v>
      </c>
      <c r="I519" s="7">
        <v>0</v>
      </c>
      <c r="J519" s="7">
        <v>0</v>
      </c>
      <c r="K519" s="7">
        <f t="shared" si="42"/>
        <v>5964.58301</v>
      </c>
      <c r="L519" s="7">
        <f t="shared" si="43"/>
        <v>43879.01401</v>
      </c>
      <c r="M519" s="7">
        <f t="shared" si="44"/>
        <v>21.759193904634778</v>
      </c>
      <c r="N519" s="7">
        <f t="shared" si="45"/>
        <v>43879.01401</v>
      </c>
      <c r="O519" s="7">
        <f t="shared" si="46"/>
        <v>5964.58301</v>
      </c>
      <c r="P519" s="7">
        <f t="shared" si="47"/>
        <v>21.759193904634778</v>
      </c>
    </row>
    <row r="520" spans="1:16" ht="25.5">
      <c r="A520" s="8" t="s">
        <v>163</v>
      </c>
      <c r="B520" s="9" t="s">
        <v>164</v>
      </c>
      <c r="C520" s="10">
        <v>44753.797</v>
      </c>
      <c r="D520" s="10">
        <v>45537.797</v>
      </c>
      <c r="E520" s="10">
        <v>7623.366</v>
      </c>
      <c r="F520" s="10">
        <v>1658.78299</v>
      </c>
      <c r="G520" s="10">
        <v>0</v>
      </c>
      <c r="H520" s="10">
        <v>1658.78299</v>
      </c>
      <c r="I520" s="10">
        <v>0</v>
      </c>
      <c r="J520" s="10">
        <v>0</v>
      </c>
      <c r="K520" s="10">
        <f t="shared" si="42"/>
        <v>5964.58301</v>
      </c>
      <c r="L520" s="10">
        <f t="shared" si="43"/>
        <v>43879.01401</v>
      </c>
      <c r="M520" s="10">
        <f t="shared" si="44"/>
        <v>21.759193904634778</v>
      </c>
      <c r="N520" s="10">
        <f t="shared" si="45"/>
        <v>43879.01401</v>
      </c>
      <c r="O520" s="10">
        <f t="shared" si="46"/>
        <v>5964.58301</v>
      </c>
      <c r="P520" s="10">
        <f t="shared" si="47"/>
        <v>21.759193904634778</v>
      </c>
    </row>
    <row r="521" spans="1:16" ht="12.75">
      <c r="A521" s="5" t="s">
        <v>251</v>
      </c>
      <c r="B521" s="6" t="s">
        <v>252</v>
      </c>
      <c r="C521" s="7">
        <v>2047645.1859999977</v>
      </c>
      <c r="D521" s="7">
        <v>2296951.558019998</v>
      </c>
      <c r="E521" s="7">
        <v>330658.41446000023</v>
      </c>
      <c r="F521" s="7">
        <v>31185.319079999987</v>
      </c>
      <c r="G521" s="7">
        <v>21.491400000000002</v>
      </c>
      <c r="H521" s="7">
        <v>30141.787750000003</v>
      </c>
      <c r="I521" s="7">
        <v>3014.977799999999</v>
      </c>
      <c r="J521" s="7">
        <v>24227.13117</v>
      </c>
      <c r="K521" s="7">
        <f t="shared" si="42"/>
        <v>299473.09538000025</v>
      </c>
      <c r="L521" s="7">
        <f t="shared" si="43"/>
        <v>2265766.238939998</v>
      </c>
      <c r="M521" s="7">
        <f t="shared" si="44"/>
        <v>9.431279446170718</v>
      </c>
      <c r="N521" s="7">
        <f t="shared" si="45"/>
        <v>2266809.770269998</v>
      </c>
      <c r="O521" s="7">
        <f t="shared" si="46"/>
        <v>300516.6267100002</v>
      </c>
      <c r="P521" s="7">
        <f t="shared" si="47"/>
        <v>9.115687498600238</v>
      </c>
    </row>
    <row r="522" spans="1:1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8"/>
  <sheetViews>
    <sheetView workbookViewId="0" topLeftCell="E1">
      <selection activeCell="J5" sqref="J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81249.89755000001</v>
      </c>
      <c r="E6" s="7">
        <v>1.851</v>
      </c>
      <c r="F6" s="7">
        <v>0</v>
      </c>
      <c r="G6" s="7">
        <v>0</v>
      </c>
      <c r="H6" s="7">
        <v>0.014</v>
      </c>
      <c r="I6" s="7">
        <v>0</v>
      </c>
      <c r="J6" s="7">
        <v>0</v>
      </c>
      <c r="K6" s="7">
        <f aca="true" t="shared" si="0" ref="K6:K69">E6-F6</f>
        <v>1.851</v>
      </c>
      <c r="L6" s="7">
        <f aca="true" t="shared" si="1" ref="L6:L69">D6-F6</f>
        <v>81249.89755000001</v>
      </c>
      <c r="M6" s="7">
        <f aca="true" t="shared" si="2" ref="M6:M69">IF(E6=0,0,(F6/E6)*100)</f>
        <v>0</v>
      </c>
      <c r="N6" s="7">
        <f aca="true" t="shared" si="3" ref="N6:N69">D6-H6</f>
        <v>81249.88355000001</v>
      </c>
      <c r="O6" s="7">
        <f aca="true" t="shared" si="4" ref="O6:O69">E6-H6</f>
        <v>1.837</v>
      </c>
      <c r="P6" s="7">
        <f aca="true" t="shared" si="5" ref="P6:P69">IF(E6=0,0,(H6/E6)*100)</f>
        <v>0.7563479200432199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255</v>
      </c>
      <c r="B8" s="9" t="s">
        <v>256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257</v>
      </c>
      <c r="B9" s="6" t="s">
        <v>258</v>
      </c>
      <c r="C9" s="7">
        <v>197</v>
      </c>
      <c r="D9" s="7">
        <v>2636.3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2636.3</v>
      </c>
      <c r="M9" s="7">
        <f t="shared" si="2"/>
        <v>0</v>
      </c>
      <c r="N9" s="7">
        <f t="shared" si="3"/>
        <v>2636.3</v>
      </c>
      <c r="O9" s="7">
        <f t="shared" si="4"/>
        <v>0</v>
      </c>
      <c r="P9" s="7">
        <f t="shared" si="5"/>
        <v>0</v>
      </c>
    </row>
    <row r="10" spans="1:16" ht="12.75">
      <c r="A10" s="8" t="s">
        <v>259</v>
      </c>
      <c r="B10" s="9" t="s">
        <v>260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261</v>
      </c>
      <c r="B11" s="9" t="s">
        <v>262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263</v>
      </c>
      <c r="B12" s="9" t="s">
        <v>264</v>
      </c>
      <c r="C12" s="10">
        <v>0</v>
      </c>
      <c r="D12" s="10">
        <v>1913.8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50</v>
      </c>
      <c r="B13" s="6" t="s">
        <v>51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265</v>
      </c>
      <c r="B14" s="9" t="s">
        <v>266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255</v>
      </c>
      <c r="B16" s="9" t="s">
        <v>256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267</v>
      </c>
      <c r="B17" s="6" t="s">
        <v>268</v>
      </c>
      <c r="C17" s="7">
        <v>4142.8</v>
      </c>
      <c r="D17" s="7">
        <v>69604.8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69604.8</v>
      </c>
      <c r="M17" s="7">
        <f t="shared" si="2"/>
        <v>0</v>
      </c>
      <c r="N17" s="7">
        <f t="shared" si="3"/>
        <v>69604.8</v>
      </c>
      <c r="O17" s="7">
        <f t="shared" si="4"/>
        <v>0</v>
      </c>
      <c r="P17" s="7">
        <f t="shared" si="5"/>
        <v>0</v>
      </c>
    </row>
    <row r="18" spans="1:16" ht="25.5">
      <c r="A18" s="8" t="s">
        <v>263</v>
      </c>
      <c r="B18" s="9" t="s">
        <v>264</v>
      </c>
      <c r="C18" s="10">
        <v>4142.8</v>
      </c>
      <c r="D18" s="10">
        <v>69604.8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69604.8</v>
      </c>
      <c r="M18" s="10">
        <f t="shared" si="2"/>
        <v>0</v>
      </c>
      <c r="N18" s="10">
        <f t="shared" si="3"/>
        <v>69604.8</v>
      </c>
      <c r="O18" s="10">
        <f t="shared" si="4"/>
        <v>0</v>
      </c>
      <c r="P18" s="10">
        <f t="shared" si="5"/>
        <v>0</v>
      </c>
    </row>
    <row r="19" spans="1:16" ht="51">
      <c r="A19" s="5" t="s">
        <v>60</v>
      </c>
      <c r="B19" s="6" t="s">
        <v>61</v>
      </c>
      <c r="C19" s="7">
        <v>6.992</v>
      </c>
      <c r="D19" s="7">
        <v>6.992</v>
      </c>
      <c r="E19" s="7">
        <v>1.851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1.851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1.851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6.992</v>
      </c>
      <c r="D20" s="10">
        <v>6.992</v>
      </c>
      <c r="E20" s="10">
        <v>1.851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1.851</v>
      </c>
      <c r="L20" s="10">
        <f t="shared" si="1"/>
        <v>6.992</v>
      </c>
      <c r="M20" s="10">
        <f t="shared" si="2"/>
        <v>0</v>
      </c>
      <c r="N20" s="10">
        <f t="shared" si="3"/>
        <v>6.992</v>
      </c>
      <c r="O20" s="10">
        <f t="shared" si="4"/>
        <v>1.851</v>
      </c>
      <c r="P20" s="10">
        <f t="shared" si="5"/>
        <v>0</v>
      </c>
    </row>
    <row r="21" spans="1:16" ht="12.75">
      <c r="A21" s="5" t="s">
        <v>62</v>
      </c>
      <c r="B21" s="6" t="s">
        <v>63</v>
      </c>
      <c r="C21" s="7">
        <v>9103.183550000002</v>
      </c>
      <c r="D21" s="7">
        <v>8552.395550000001</v>
      </c>
      <c r="E21" s="7">
        <v>0</v>
      </c>
      <c r="F21" s="7">
        <v>0</v>
      </c>
      <c r="G21" s="7">
        <v>0</v>
      </c>
      <c r="H21" s="7">
        <v>0.014</v>
      </c>
      <c r="I21" s="7">
        <v>0</v>
      </c>
      <c r="J21" s="7">
        <v>0</v>
      </c>
      <c r="K21" s="7">
        <f t="shared" si="0"/>
        <v>0</v>
      </c>
      <c r="L21" s="7">
        <f t="shared" si="1"/>
        <v>8552.395550000001</v>
      </c>
      <c r="M21" s="7">
        <f t="shared" si="2"/>
        <v>0</v>
      </c>
      <c r="N21" s="7">
        <f t="shared" si="3"/>
        <v>8552.381550000002</v>
      </c>
      <c r="O21" s="7">
        <f t="shared" si="4"/>
        <v>-0.014</v>
      </c>
      <c r="P21" s="7">
        <f t="shared" si="5"/>
        <v>0</v>
      </c>
    </row>
    <row r="22" spans="1:16" ht="12.75">
      <c r="A22" s="8" t="s">
        <v>26</v>
      </c>
      <c r="B22" s="9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0.014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-0.014</v>
      </c>
      <c r="O22" s="10">
        <f t="shared" si="4"/>
        <v>-0.014</v>
      </c>
      <c r="P22" s="10">
        <f t="shared" si="5"/>
        <v>0</v>
      </c>
    </row>
    <row r="23" spans="1:16" ht="25.5">
      <c r="A23" s="8" t="s">
        <v>221</v>
      </c>
      <c r="B23" s="9" t="s">
        <v>222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255</v>
      </c>
      <c r="B24" s="9" t="s">
        <v>256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259</v>
      </c>
      <c r="B25" s="9" t="s">
        <v>260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265</v>
      </c>
      <c r="B26" s="9" t="s">
        <v>266</v>
      </c>
      <c r="C26" s="10">
        <v>9103.183550000002</v>
      </c>
      <c r="D26" s="10">
        <v>784.2955500000007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0</v>
      </c>
      <c r="P26" s="10">
        <f t="shared" si="5"/>
        <v>0</v>
      </c>
    </row>
    <row r="27" spans="1:16" ht="12.75">
      <c r="A27" s="5" t="s">
        <v>66</v>
      </c>
      <c r="B27" s="6" t="s">
        <v>67</v>
      </c>
      <c r="C27" s="7">
        <v>32434.494769999998</v>
      </c>
      <c r="D27" s="7">
        <v>67635.78549999998</v>
      </c>
      <c r="E27" s="7">
        <v>4982.283333333334</v>
      </c>
      <c r="F27" s="7">
        <v>883.4810600000001</v>
      </c>
      <c r="G27" s="7">
        <v>0</v>
      </c>
      <c r="H27" s="7">
        <v>2519.41508</v>
      </c>
      <c r="I27" s="7">
        <v>197.71386</v>
      </c>
      <c r="J27" s="7">
        <v>47.98394999999999</v>
      </c>
      <c r="K27" s="7">
        <f t="shared" si="0"/>
        <v>4098.802273333334</v>
      </c>
      <c r="L27" s="7">
        <f t="shared" si="1"/>
        <v>66752.30443999998</v>
      </c>
      <c r="M27" s="7">
        <f t="shared" si="2"/>
        <v>17.732453192478683</v>
      </c>
      <c r="N27" s="7">
        <f t="shared" si="3"/>
        <v>65116.370419999985</v>
      </c>
      <c r="O27" s="7">
        <f t="shared" si="4"/>
        <v>2462.8682533333335</v>
      </c>
      <c r="P27" s="7">
        <f t="shared" si="5"/>
        <v>50.56747903404396</v>
      </c>
    </row>
    <row r="28" spans="1:16" ht="12.75">
      <c r="A28" s="5" t="s">
        <v>70</v>
      </c>
      <c r="B28" s="6" t="s">
        <v>71</v>
      </c>
      <c r="C28" s="7">
        <v>28096.86628</v>
      </c>
      <c r="D28" s="7">
        <v>35399.99201</v>
      </c>
      <c r="E28" s="7">
        <v>4265.716666666667</v>
      </c>
      <c r="F28" s="7">
        <v>142.0365</v>
      </c>
      <c r="G28" s="7">
        <v>0</v>
      </c>
      <c r="H28" s="7">
        <v>1108.02097</v>
      </c>
      <c r="I28" s="7">
        <v>0.56386</v>
      </c>
      <c r="J28" s="7">
        <v>44.47606</v>
      </c>
      <c r="K28" s="7">
        <f t="shared" si="0"/>
        <v>4123.680166666667</v>
      </c>
      <c r="L28" s="7">
        <f t="shared" si="1"/>
        <v>35257.95551</v>
      </c>
      <c r="M28" s="7">
        <f t="shared" si="2"/>
        <v>3.329721852131138</v>
      </c>
      <c r="N28" s="7">
        <f t="shared" si="3"/>
        <v>34291.971040000004</v>
      </c>
      <c r="O28" s="7">
        <f t="shared" si="4"/>
        <v>3157.695696666667</v>
      </c>
      <c r="P28" s="7">
        <f t="shared" si="5"/>
        <v>25.975024986032043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1.6666666666666667</v>
      </c>
      <c r="F29" s="10">
        <v>0</v>
      </c>
      <c r="G29" s="10">
        <v>0</v>
      </c>
      <c r="H29" s="10">
        <v>92.79243</v>
      </c>
      <c r="I29" s="10">
        <v>0</v>
      </c>
      <c r="J29" s="10">
        <v>0.23136</v>
      </c>
      <c r="K29" s="10">
        <f t="shared" si="0"/>
        <v>1.6666666666666667</v>
      </c>
      <c r="L29" s="10">
        <f t="shared" si="1"/>
        <v>10</v>
      </c>
      <c r="M29" s="10">
        <f t="shared" si="2"/>
        <v>0</v>
      </c>
      <c r="N29" s="10">
        <f t="shared" si="3"/>
        <v>-82.79243</v>
      </c>
      <c r="O29" s="10">
        <f t="shared" si="4"/>
        <v>-91.12576333333332</v>
      </c>
      <c r="P29" s="10">
        <f t="shared" si="5"/>
        <v>5567.545799999999</v>
      </c>
    </row>
    <row r="30" spans="1:16" ht="12.75">
      <c r="A30" s="8" t="s">
        <v>74</v>
      </c>
      <c r="B30" s="9" t="s">
        <v>75</v>
      </c>
      <c r="C30" s="10">
        <v>25454.3</v>
      </c>
      <c r="D30" s="10">
        <v>25454.3</v>
      </c>
      <c r="E30" s="10">
        <v>4242.383333333333</v>
      </c>
      <c r="F30" s="10">
        <v>0</v>
      </c>
      <c r="G30" s="10">
        <v>0</v>
      </c>
      <c r="H30" s="10">
        <v>603.45614</v>
      </c>
      <c r="I30" s="10">
        <v>0</v>
      </c>
      <c r="J30" s="10">
        <v>44.244699999999995</v>
      </c>
      <c r="K30" s="10">
        <f t="shared" si="0"/>
        <v>4242.383333333333</v>
      </c>
      <c r="L30" s="10">
        <f t="shared" si="1"/>
        <v>25454.3</v>
      </c>
      <c r="M30" s="10">
        <f t="shared" si="2"/>
        <v>0</v>
      </c>
      <c r="N30" s="10">
        <f t="shared" si="3"/>
        <v>24850.84386</v>
      </c>
      <c r="O30" s="10">
        <f t="shared" si="4"/>
        <v>3638.927193333333</v>
      </c>
      <c r="P30" s="10">
        <f t="shared" si="5"/>
        <v>14.224460464440195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1.6666666666666667</v>
      </c>
      <c r="F31" s="10">
        <v>0</v>
      </c>
      <c r="G31" s="10">
        <v>0</v>
      </c>
      <c r="H31" s="10">
        <v>28.998450000000002</v>
      </c>
      <c r="I31" s="10">
        <v>0</v>
      </c>
      <c r="J31" s="10">
        <v>0</v>
      </c>
      <c r="K31" s="10">
        <f t="shared" si="0"/>
        <v>1.6666666666666667</v>
      </c>
      <c r="L31" s="10">
        <f t="shared" si="1"/>
        <v>10</v>
      </c>
      <c r="M31" s="10">
        <f t="shared" si="2"/>
        <v>0</v>
      </c>
      <c r="N31" s="10">
        <f t="shared" si="3"/>
        <v>-18.998450000000002</v>
      </c>
      <c r="O31" s="10">
        <f t="shared" si="4"/>
        <v>-27.331783333333334</v>
      </c>
      <c r="P31" s="10">
        <f t="shared" si="5"/>
        <v>1739.9070000000002</v>
      </c>
    </row>
    <row r="32" spans="1:16" ht="12.75">
      <c r="A32" s="8" t="s">
        <v>42</v>
      </c>
      <c r="B32" s="9" t="s">
        <v>43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0.00257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-0.00257</v>
      </c>
      <c r="O32" s="10">
        <f t="shared" si="4"/>
        <v>-0.00257</v>
      </c>
      <c r="P32" s="10">
        <f t="shared" si="5"/>
        <v>0</v>
      </c>
    </row>
    <row r="33" spans="1:16" ht="25.5">
      <c r="A33" s="8" t="s">
        <v>255</v>
      </c>
      <c r="B33" s="9" t="s">
        <v>256</v>
      </c>
      <c r="C33" s="10">
        <v>0</v>
      </c>
      <c r="D33" s="10">
        <v>2928.66773</v>
      </c>
      <c r="E33" s="10">
        <v>20</v>
      </c>
      <c r="F33" s="10">
        <v>41.103</v>
      </c>
      <c r="G33" s="10">
        <v>0</v>
      </c>
      <c r="H33" s="10">
        <v>41.103</v>
      </c>
      <c r="I33" s="10">
        <v>0</v>
      </c>
      <c r="J33" s="10">
        <v>0</v>
      </c>
      <c r="K33" s="10">
        <f t="shared" si="0"/>
        <v>-21.103</v>
      </c>
      <c r="L33" s="10">
        <f t="shared" si="1"/>
        <v>2887.56473</v>
      </c>
      <c r="M33" s="10">
        <f t="shared" si="2"/>
        <v>205.51500000000001</v>
      </c>
      <c r="N33" s="10">
        <f t="shared" si="3"/>
        <v>2887.56473</v>
      </c>
      <c r="O33" s="10">
        <f t="shared" si="4"/>
        <v>-21.103</v>
      </c>
      <c r="P33" s="10">
        <f t="shared" si="5"/>
        <v>205.51500000000001</v>
      </c>
    </row>
    <row r="34" spans="1:16" ht="12.75">
      <c r="A34" s="8" t="s">
        <v>265</v>
      </c>
      <c r="B34" s="9" t="s">
        <v>266</v>
      </c>
      <c r="C34" s="10">
        <v>2622.56628</v>
      </c>
      <c r="D34" s="10">
        <v>6997.02428</v>
      </c>
      <c r="E34" s="10">
        <v>0</v>
      </c>
      <c r="F34" s="10">
        <v>100.9335</v>
      </c>
      <c r="G34" s="10">
        <v>0</v>
      </c>
      <c r="H34" s="10">
        <v>341.66838</v>
      </c>
      <c r="I34" s="10">
        <v>0.56386</v>
      </c>
      <c r="J34" s="10">
        <v>0</v>
      </c>
      <c r="K34" s="10">
        <f t="shared" si="0"/>
        <v>-100.9335</v>
      </c>
      <c r="L34" s="10">
        <f t="shared" si="1"/>
        <v>6896.0907799999995</v>
      </c>
      <c r="M34" s="10">
        <f t="shared" si="2"/>
        <v>0</v>
      </c>
      <c r="N34" s="10">
        <f t="shared" si="3"/>
        <v>6655.3559</v>
      </c>
      <c r="O34" s="10">
        <f t="shared" si="4"/>
        <v>-341.66838</v>
      </c>
      <c r="P34" s="10">
        <f t="shared" si="5"/>
        <v>0</v>
      </c>
    </row>
    <row r="35" spans="1:16" ht="63.75">
      <c r="A35" s="5" t="s">
        <v>78</v>
      </c>
      <c r="B35" s="6" t="s">
        <v>79</v>
      </c>
      <c r="C35" s="7">
        <v>4132.26851</v>
      </c>
      <c r="D35" s="7">
        <v>30778.07151</v>
      </c>
      <c r="E35" s="7">
        <v>716.5666666666666</v>
      </c>
      <c r="F35" s="7">
        <v>741.44456</v>
      </c>
      <c r="G35" s="7">
        <v>0</v>
      </c>
      <c r="H35" s="7">
        <v>1344.65927</v>
      </c>
      <c r="I35" s="7">
        <v>197.15</v>
      </c>
      <c r="J35" s="7">
        <v>0</v>
      </c>
      <c r="K35" s="7">
        <f t="shared" si="0"/>
        <v>-24.877893333333418</v>
      </c>
      <c r="L35" s="7">
        <f t="shared" si="1"/>
        <v>30036.62695</v>
      </c>
      <c r="M35" s="7">
        <f t="shared" si="2"/>
        <v>103.47181839326419</v>
      </c>
      <c r="N35" s="7">
        <f t="shared" si="3"/>
        <v>29433.41224</v>
      </c>
      <c r="O35" s="7">
        <f t="shared" si="4"/>
        <v>-628.0926033333335</v>
      </c>
      <c r="P35" s="7">
        <f t="shared" si="5"/>
        <v>187.65305903149277</v>
      </c>
    </row>
    <row r="36" spans="1:16" ht="12.75">
      <c r="A36" s="8" t="s">
        <v>22</v>
      </c>
      <c r="B36" s="9" t="s">
        <v>23</v>
      </c>
      <c r="C36" s="10">
        <v>585.8</v>
      </c>
      <c r="D36" s="10">
        <v>585.8</v>
      </c>
      <c r="E36" s="10">
        <v>97.63333333333333</v>
      </c>
      <c r="F36" s="10">
        <v>0</v>
      </c>
      <c r="G36" s="10">
        <v>0</v>
      </c>
      <c r="H36" s="10">
        <v>33.59693</v>
      </c>
      <c r="I36" s="10">
        <v>0</v>
      </c>
      <c r="J36" s="10">
        <v>0</v>
      </c>
      <c r="K36" s="10">
        <f t="shared" si="0"/>
        <v>97.63333333333333</v>
      </c>
      <c r="L36" s="10">
        <f t="shared" si="1"/>
        <v>585.8</v>
      </c>
      <c r="M36" s="10">
        <f t="shared" si="2"/>
        <v>0</v>
      </c>
      <c r="N36" s="10">
        <f t="shared" si="3"/>
        <v>552.2030699999999</v>
      </c>
      <c r="O36" s="10">
        <f t="shared" si="4"/>
        <v>64.03640333333333</v>
      </c>
      <c r="P36" s="10">
        <f t="shared" si="5"/>
        <v>34.411331512461594</v>
      </c>
    </row>
    <row r="37" spans="1:16" ht="12.75">
      <c r="A37" s="8" t="s">
        <v>24</v>
      </c>
      <c r="B37" s="9" t="s">
        <v>25</v>
      </c>
      <c r="C37" s="10">
        <v>130</v>
      </c>
      <c r="D37" s="10">
        <v>130</v>
      </c>
      <c r="E37" s="10">
        <v>21.666666666666668</v>
      </c>
      <c r="F37" s="10">
        <v>0</v>
      </c>
      <c r="G37" s="10">
        <v>0</v>
      </c>
      <c r="H37" s="10">
        <v>7.33636</v>
      </c>
      <c r="I37" s="10">
        <v>0</v>
      </c>
      <c r="J37" s="10">
        <v>0</v>
      </c>
      <c r="K37" s="10">
        <f t="shared" si="0"/>
        <v>21.666666666666668</v>
      </c>
      <c r="L37" s="10">
        <f t="shared" si="1"/>
        <v>130</v>
      </c>
      <c r="M37" s="10">
        <f t="shared" si="2"/>
        <v>0</v>
      </c>
      <c r="N37" s="10">
        <f t="shared" si="3"/>
        <v>122.66364</v>
      </c>
      <c r="O37" s="10">
        <f t="shared" si="4"/>
        <v>14.330306666666669</v>
      </c>
      <c r="P37" s="10">
        <f t="shared" si="5"/>
        <v>33.860123076923074</v>
      </c>
    </row>
    <row r="38" spans="1:16" ht="12.75">
      <c r="A38" s="8" t="s">
        <v>26</v>
      </c>
      <c r="B38" s="9" t="s">
        <v>27</v>
      </c>
      <c r="C38" s="10">
        <v>70</v>
      </c>
      <c r="D38" s="10">
        <v>70</v>
      </c>
      <c r="E38" s="10">
        <v>11.666666666666666</v>
      </c>
      <c r="F38" s="10">
        <v>0</v>
      </c>
      <c r="G38" s="10">
        <v>0</v>
      </c>
      <c r="H38" s="10">
        <v>88.65643</v>
      </c>
      <c r="I38" s="10">
        <v>0</v>
      </c>
      <c r="J38" s="10">
        <v>0</v>
      </c>
      <c r="K38" s="10">
        <f t="shared" si="0"/>
        <v>11.666666666666666</v>
      </c>
      <c r="L38" s="10">
        <f t="shared" si="1"/>
        <v>70</v>
      </c>
      <c r="M38" s="10">
        <f t="shared" si="2"/>
        <v>0</v>
      </c>
      <c r="N38" s="10">
        <f t="shared" si="3"/>
        <v>-18.65643</v>
      </c>
      <c r="O38" s="10">
        <f t="shared" si="4"/>
        <v>-76.98976333333333</v>
      </c>
      <c r="P38" s="10">
        <f t="shared" si="5"/>
        <v>759.9122571428571</v>
      </c>
    </row>
    <row r="39" spans="1:16" ht="12.75">
      <c r="A39" s="8" t="s">
        <v>74</v>
      </c>
      <c r="B39" s="9" t="s">
        <v>75</v>
      </c>
      <c r="C39" s="10">
        <v>1874.4</v>
      </c>
      <c r="D39" s="10">
        <v>1874.4</v>
      </c>
      <c r="E39" s="10">
        <v>312.4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312.4</v>
      </c>
      <c r="L39" s="10">
        <f t="shared" si="1"/>
        <v>1874.4</v>
      </c>
      <c r="M39" s="10">
        <f t="shared" si="2"/>
        <v>0</v>
      </c>
      <c r="N39" s="10">
        <f t="shared" si="3"/>
        <v>1874.4</v>
      </c>
      <c r="O39" s="10">
        <f t="shared" si="4"/>
        <v>312.4</v>
      </c>
      <c r="P39" s="10">
        <f t="shared" si="5"/>
        <v>0</v>
      </c>
    </row>
    <row r="40" spans="1:16" ht="12.75">
      <c r="A40" s="8" t="s">
        <v>28</v>
      </c>
      <c r="B40" s="9" t="s">
        <v>29</v>
      </c>
      <c r="C40" s="10">
        <v>10</v>
      </c>
      <c r="D40" s="10">
        <v>10</v>
      </c>
      <c r="E40" s="10">
        <v>1.6666666666666667</v>
      </c>
      <c r="F40" s="10">
        <v>0</v>
      </c>
      <c r="G40" s="10">
        <v>0</v>
      </c>
      <c r="H40" s="10">
        <v>20.676000000000002</v>
      </c>
      <c r="I40" s="10">
        <v>0</v>
      </c>
      <c r="J40" s="10">
        <v>0</v>
      </c>
      <c r="K40" s="10">
        <f t="shared" si="0"/>
        <v>1.6666666666666667</v>
      </c>
      <c r="L40" s="10">
        <f t="shared" si="1"/>
        <v>10</v>
      </c>
      <c r="M40" s="10">
        <f t="shared" si="2"/>
        <v>0</v>
      </c>
      <c r="N40" s="10">
        <f t="shared" si="3"/>
        <v>-10.676000000000002</v>
      </c>
      <c r="O40" s="10">
        <f t="shared" si="4"/>
        <v>-19.009333333333334</v>
      </c>
      <c r="P40" s="10">
        <f t="shared" si="5"/>
        <v>1240.56</v>
      </c>
    </row>
    <row r="41" spans="1:16" ht="12.75">
      <c r="A41" s="8" t="s">
        <v>32</v>
      </c>
      <c r="B41" s="9" t="s">
        <v>33</v>
      </c>
      <c r="C41" s="10">
        <v>52.6</v>
      </c>
      <c r="D41" s="10">
        <v>52.6</v>
      </c>
      <c r="E41" s="10">
        <v>8.766666666666666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8.766666666666666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8.766666666666666</v>
      </c>
      <c r="P41" s="10">
        <f t="shared" si="5"/>
        <v>0</v>
      </c>
    </row>
    <row r="42" spans="1:16" ht="12.75">
      <c r="A42" s="8" t="s">
        <v>34</v>
      </c>
      <c r="B42" s="9" t="s">
        <v>35</v>
      </c>
      <c r="C42" s="10">
        <v>1.2</v>
      </c>
      <c r="D42" s="10">
        <v>1.2</v>
      </c>
      <c r="E42" s="10">
        <v>0.2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0.2</v>
      </c>
      <c r="P42" s="10">
        <f t="shared" si="5"/>
        <v>0</v>
      </c>
    </row>
    <row r="43" spans="1:16" ht="12.75">
      <c r="A43" s="8" t="s">
        <v>36</v>
      </c>
      <c r="B43" s="9" t="s">
        <v>37</v>
      </c>
      <c r="C43" s="10">
        <v>4.3</v>
      </c>
      <c r="D43" s="10">
        <v>4.3</v>
      </c>
      <c r="E43" s="10">
        <v>0.7166666666666667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0.7166666666666667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0.7166666666666667</v>
      </c>
      <c r="P43" s="10">
        <f t="shared" si="5"/>
        <v>0</v>
      </c>
    </row>
    <row r="44" spans="1:16" ht="25.5">
      <c r="A44" s="8" t="s">
        <v>255</v>
      </c>
      <c r="B44" s="9" t="s">
        <v>256</v>
      </c>
      <c r="C44" s="10">
        <v>0</v>
      </c>
      <c r="D44" s="10">
        <v>6017.207</v>
      </c>
      <c r="E44" s="10">
        <v>261.85</v>
      </c>
      <c r="F44" s="10">
        <v>459.32300000000004</v>
      </c>
      <c r="G44" s="10">
        <v>0</v>
      </c>
      <c r="H44" s="10">
        <v>523.42005</v>
      </c>
      <c r="I44" s="10">
        <v>197.15</v>
      </c>
      <c r="J44" s="10">
        <v>0</v>
      </c>
      <c r="K44" s="10">
        <f t="shared" si="0"/>
        <v>-197.473</v>
      </c>
      <c r="L44" s="10">
        <f t="shared" si="1"/>
        <v>5557.884</v>
      </c>
      <c r="M44" s="10">
        <f t="shared" si="2"/>
        <v>175.41455031506587</v>
      </c>
      <c r="N44" s="10">
        <f t="shared" si="3"/>
        <v>5493.786950000001</v>
      </c>
      <c r="O44" s="10">
        <f t="shared" si="4"/>
        <v>-261.5700499999999</v>
      </c>
      <c r="P44" s="10">
        <f t="shared" si="5"/>
        <v>199.8930876455986</v>
      </c>
    </row>
    <row r="45" spans="1:16" ht="12.75">
      <c r="A45" s="8" t="s">
        <v>259</v>
      </c>
      <c r="B45" s="9" t="s">
        <v>260</v>
      </c>
      <c r="C45" s="10">
        <v>133.7322</v>
      </c>
      <c r="D45" s="10">
        <v>133.7322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</v>
      </c>
      <c r="M45" s="10">
        <f t="shared" si="2"/>
        <v>0</v>
      </c>
      <c r="N45" s="10">
        <f t="shared" si="3"/>
        <v>133.7322</v>
      </c>
      <c r="O45" s="10">
        <f t="shared" si="4"/>
        <v>0</v>
      </c>
      <c r="P45" s="10">
        <f t="shared" si="5"/>
        <v>0</v>
      </c>
    </row>
    <row r="46" spans="1:16" ht="12.75">
      <c r="A46" s="8" t="s">
        <v>265</v>
      </c>
      <c r="B46" s="9" t="s">
        <v>266</v>
      </c>
      <c r="C46" s="10">
        <v>1270.23631</v>
      </c>
      <c r="D46" s="10">
        <v>21898.832309999998</v>
      </c>
      <c r="E46" s="10">
        <v>0</v>
      </c>
      <c r="F46" s="10">
        <v>282.12156</v>
      </c>
      <c r="G46" s="10">
        <v>0</v>
      </c>
      <c r="H46" s="10">
        <v>670.9735000000001</v>
      </c>
      <c r="I46" s="10">
        <v>0</v>
      </c>
      <c r="J46" s="10">
        <v>0</v>
      </c>
      <c r="K46" s="10">
        <f t="shared" si="0"/>
        <v>-282.12156</v>
      </c>
      <c r="L46" s="10">
        <f t="shared" si="1"/>
        <v>21616.71075</v>
      </c>
      <c r="M46" s="10">
        <f t="shared" si="2"/>
        <v>0</v>
      </c>
      <c r="N46" s="10">
        <f t="shared" si="3"/>
        <v>21227.858809999998</v>
      </c>
      <c r="O46" s="10">
        <f t="shared" si="4"/>
        <v>-670.9735000000001</v>
      </c>
      <c r="P46" s="10">
        <f t="shared" si="5"/>
        <v>0</v>
      </c>
    </row>
    <row r="47" spans="1:16" ht="38.25">
      <c r="A47" s="5" t="s">
        <v>82</v>
      </c>
      <c r="B47" s="6" t="s">
        <v>83</v>
      </c>
      <c r="C47" s="7">
        <v>0</v>
      </c>
      <c r="D47" s="7">
        <v>1192.7620000000002</v>
      </c>
      <c r="E47" s="7">
        <v>0</v>
      </c>
      <c r="F47" s="7">
        <v>0</v>
      </c>
      <c r="G47" s="7">
        <v>0</v>
      </c>
      <c r="H47" s="7">
        <v>1.8</v>
      </c>
      <c r="I47" s="7">
        <v>0</v>
      </c>
      <c r="J47" s="7">
        <v>0</v>
      </c>
      <c r="K47" s="7">
        <f t="shared" si="0"/>
        <v>0</v>
      </c>
      <c r="L47" s="7">
        <f t="shared" si="1"/>
        <v>1192.7620000000002</v>
      </c>
      <c r="M47" s="7">
        <f t="shared" si="2"/>
        <v>0</v>
      </c>
      <c r="N47" s="7">
        <f t="shared" si="3"/>
        <v>1190.9620000000002</v>
      </c>
      <c r="O47" s="7">
        <f t="shared" si="4"/>
        <v>-1.8</v>
      </c>
      <c r="P47" s="7">
        <f t="shared" si="5"/>
        <v>0</v>
      </c>
    </row>
    <row r="48" spans="1:16" ht="12.75">
      <c r="A48" s="8" t="s">
        <v>26</v>
      </c>
      <c r="B48" s="9" t="s">
        <v>27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1.8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-1.8</v>
      </c>
      <c r="O48" s="10">
        <f t="shared" si="4"/>
        <v>-1.8</v>
      </c>
      <c r="P48" s="10">
        <f t="shared" si="5"/>
        <v>0</v>
      </c>
    </row>
    <row r="49" spans="1:16" ht="25.5">
      <c r="A49" s="8" t="s">
        <v>255</v>
      </c>
      <c r="B49" s="9" t="s">
        <v>256</v>
      </c>
      <c r="C49" s="10">
        <v>0</v>
      </c>
      <c r="D49" s="10">
        <v>59.4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59.4</v>
      </c>
      <c r="M49" s="10">
        <f t="shared" si="2"/>
        <v>0</v>
      </c>
      <c r="N49" s="10">
        <f t="shared" si="3"/>
        <v>59.4</v>
      </c>
      <c r="O49" s="10">
        <f t="shared" si="4"/>
        <v>0</v>
      </c>
      <c r="P49" s="10">
        <f t="shared" si="5"/>
        <v>0</v>
      </c>
    </row>
    <row r="50" spans="1:16" ht="12.75">
      <c r="A50" s="8" t="s">
        <v>265</v>
      </c>
      <c r="B50" s="9" t="s">
        <v>266</v>
      </c>
      <c r="C50" s="10">
        <v>0</v>
      </c>
      <c r="D50" s="10">
        <v>1133.362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1133.362</v>
      </c>
      <c r="M50" s="10">
        <f t="shared" si="2"/>
        <v>0</v>
      </c>
      <c r="N50" s="10">
        <f t="shared" si="3"/>
        <v>1133.362</v>
      </c>
      <c r="O50" s="10">
        <f t="shared" si="4"/>
        <v>0</v>
      </c>
      <c r="P50" s="10">
        <f t="shared" si="5"/>
        <v>0</v>
      </c>
    </row>
    <row r="51" spans="1:16" ht="38.25">
      <c r="A51" s="5" t="s">
        <v>84</v>
      </c>
      <c r="B51" s="6" t="s">
        <v>85</v>
      </c>
      <c r="C51" s="7">
        <v>0</v>
      </c>
      <c r="D51" s="7">
        <v>37.3</v>
      </c>
      <c r="E51" s="7">
        <v>0</v>
      </c>
      <c r="F51" s="7">
        <v>0</v>
      </c>
      <c r="G51" s="7">
        <v>0</v>
      </c>
      <c r="H51" s="7">
        <v>64.93484000000001</v>
      </c>
      <c r="I51" s="7">
        <v>0</v>
      </c>
      <c r="J51" s="7">
        <v>3.50789</v>
      </c>
      <c r="K51" s="7">
        <f t="shared" si="0"/>
        <v>0</v>
      </c>
      <c r="L51" s="7">
        <f t="shared" si="1"/>
        <v>37.3</v>
      </c>
      <c r="M51" s="7">
        <f t="shared" si="2"/>
        <v>0</v>
      </c>
      <c r="N51" s="7">
        <f t="shared" si="3"/>
        <v>-27.63484000000001</v>
      </c>
      <c r="O51" s="7">
        <f t="shared" si="4"/>
        <v>-64.93484000000001</v>
      </c>
      <c r="P51" s="7">
        <f t="shared" si="5"/>
        <v>0</v>
      </c>
    </row>
    <row r="52" spans="1:16" ht="12.75">
      <c r="A52" s="8" t="s">
        <v>22</v>
      </c>
      <c r="B52" s="9" t="s">
        <v>23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43.45406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-43.45406</v>
      </c>
      <c r="O52" s="10">
        <f t="shared" si="4"/>
        <v>-43.45406</v>
      </c>
      <c r="P52" s="10">
        <f t="shared" si="5"/>
        <v>0</v>
      </c>
    </row>
    <row r="53" spans="1:16" ht="12.75">
      <c r="A53" s="8" t="s">
        <v>24</v>
      </c>
      <c r="B53" s="9" t="s">
        <v>25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9.04207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-9.04207</v>
      </c>
      <c r="O53" s="10">
        <f t="shared" si="4"/>
        <v>-9.04207</v>
      </c>
      <c r="P53" s="10">
        <f t="shared" si="5"/>
        <v>0</v>
      </c>
    </row>
    <row r="54" spans="1:16" ht="12.75">
      <c r="A54" s="8" t="s">
        <v>26</v>
      </c>
      <c r="B54" s="9" t="s">
        <v>27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10.838000000000001</v>
      </c>
      <c r="I54" s="10">
        <v>0</v>
      </c>
      <c r="J54" s="10">
        <v>3.1149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-10.838000000000001</v>
      </c>
      <c r="O54" s="10">
        <f t="shared" si="4"/>
        <v>-10.838000000000001</v>
      </c>
      <c r="P54" s="10">
        <f t="shared" si="5"/>
        <v>0</v>
      </c>
    </row>
    <row r="55" spans="1:16" ht="12.75">
      <c r="A55" s="8" t="s">
        <v>28</v>
      </c>
      <c r="B55" s="9" t="s">
        <v>29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1.96997</v>
      </c>
      <c r="I55" s="10">
        <v>0</v>
      </c>
      <c r="J55" s="10">
        <v>0.25299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-1.96997</v>
      </c>
      <c r="O55" s="10">
        <f t="shared" si="4"/>
        <v>-1.96997</v>
      </c>
      <c r="P55" s="10">
        <f t="shared" si="5"/>
        <v>0</v>
      </c>
    </row>
    <row r="56" spans="1:16" ht="12.75">
      <c r="A56" s="8" t="s">
        <v>30</v>
      </c>
      <c r="B56" s="9" t="s">
        <v>31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0.14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0</v>
      </c>
      <c r="O56" s="10">
        <f t="shared" si="4"/>
        <v>0</v>
      </c>
      <c r="P56" s="10">
        <f t="shared" si="5"/>
        <v>0</v>
      </c>
    </row>
    <row r="57" spans="1:16" ht="12.75">
      <c r="A57" s="8" t="s">
        <v>34</v>
      </c>
      <c r="B57" s="9" t="s">
        <v>35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-0.05386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0.05386</v>
      </c>
      <c r="O57" s="10">
        <f t="shared" si="4"/>
        <v>0.05386</v>
      </c>
      <c r="P57" s="10">
        <f t="shared" si="5"/>
        <v>0</v>
      </c>
    </row>
    <row r="58" spans="1:16" ht="12.75">
      <c r="A58" s="8" t="s">
        <v>36</v>
      </c>
      <c r="B58" s="9" t="s">
        <v>37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-0.31539999999999996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0.31539999999999996</v>
      </c>
      <c r="O58" s="10">
        <f t="shared" si="4"/>
        <v>0.31539999999999996</v>
      </c>
      <c r="P58" s="10">
        <f t="shared" si="5"/>
        <v>0</v>
      </c>
    </row>
    <row r="59" spans="1:16" ht="25.5">
      <c r="A59" s="8" t="s">
        <v>255</v>
      </c>
      <c r="B59" s="9" t="s">
        <v>256</v>
      </c>
      <c r="C59" s="10">
        <v>0</v>
      </c>
      <c r="D59" s="10">
        <v>37.3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37.3</v>
      </c>
      <c r="M59" s="10">
        <f t="shared" si="2"/>
        <v>0</v>
      </c>
      <c r="N59" s="10">
        <f t="shared" si="3"/>
        <v>37.3</v>
      </c>
      <c r="O59" s="10">
        <f t="shared" si="4"/>
        <v>0</v>
      </c>
      <c r="P59" s="10">
        <f t="shared" si="5"/>
        <v>0</v>
      </c>
    </row>
    <row r="60" spans="1:16" ht="25.5">
      <c r="A60" s="5" t="s">
        <v>88</v>
      </c>
      <c r="B60" s="6" t="s">
        <v>89</v>
      </c>
      <c r="C60" s="7">
        <v>0</v>
      </c>
      <c r="D60" s="7">
        <v>16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16</v>
      </c>
      <c r="M60" s="7">
        <f t="shared" si="2"/>
        <v>0</v>
      </c>
      <c r="N60" s="7">
        <f t="shared" si="3"/>
        <v>16</v>
      </c>
      <c r="O60" s="7">
        <f t="shared" si="4"/>
        <v>0</v>
      </c>
      <c r="P60" s="7">
        <f t="shared" si="5"/>
        <v>0</v>
      </c>
    </row>
    <row r="61" spans="1:16" ht="25.5">
      <c r="A61" s="8" t="s">
        <v>255</v>
      </c>
      <c r="B61" s="9" t="s">
        <v>256</v>
      </c>
      <c r="C61" s="10">
        <v>0</v>
      </c>
      <c r="D61" s="10">
        <v>16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16</v>
      </c>
      <c r="M61" s="10">
        <f t="shared" si="2"/>
        <v>0</v>
      </c>
      <c r="N61" s="10">
        <f t="shared" si="3"/>
        <v>16</v>
      </c>
      <c r="O61" s="10">
        <f t="shared" si="4"/>
        <v>0</v>
      </c>
      <c r="P61" s="10">
        <f t="shared" si="5"/>
        <v>0</v>
      </c>
    </row>
    <row r="62" spans="1:16" ht="25.5">
      <c r="A62" s="5" t="s">
        <v>269</v>
      </c>
      <c r="B62" s="6" t="s">
        <v>258</v>
      </c>
      <c r="C62" s="7">
        <v>205.35998</v>
      </c>
      <c r="D62" s="7">
        <v>211.65998000000002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211.65998000000002</v>
      </c>
      <c r="M62" s="7">
        <f t="shared" si="2"/>
        <v>0</v>
      </c>
      <c r="N62" s="7">
        <f t="shared" si="3"/>
        <v>211.65998000000002</v>
      </c>
      <c r="O62" s="7">
        <f t="shared" si="4"/>
        <v>0</v>
      </c>
      <c r="P62" s="7">
        <f t="shared" si="5"/>
        <v>0</v>
      </c>
    </row>
    <row r="63" spans="1:16" ht="12.75">
      <c r="A63" s="8" t="s">
        <v>261</v>
      </c>
      <c r="B63" s="9" t="s">
        <v>262</v>
      </c>
      <c r="C63" s="10">
        <v>205.35998</v>
      </c>
      <c r="D63" s="10">
        <v>211.65998000000002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211.65998000000002</v>
      </c>
      <c r="M63" s="10">
        <f t="shared" si="2"/>
        <v>0</v>
      </c>
      <c r="N63" s="10">
        <f t="shared" si="3"/>
        <v>211.65998000000002</v>
      </c>
      <c r="O63" s="10">
        <f t="shared" si="4"/>
        <v>0</v>
      </c>
      <c r="P63" s="10">
        <f t="shared" si="5"/>
        <v>0</v>
      </c>
    </row>
    <row r="64" spans="1:16" ht="25.5">
      <c r="A64" s="5" t="s">
        <v>101</v>
      </c>
      <c r="B64" s="6" t="s">
        <v>102</v>
      </c>
      <c r="C64" s="7">
        <v>80</v>
      </c>
      <c r="D64" s="7">
        <v>4488.46674</v>
      </c>
      <c r="E64" s="7">
        <v>13.333333333333334</v>
      </c>
      <c r="F64" s="7">
        <v>58.986050000000006</v>
      </c>
      <c r="G64" s="7">
        <v>0</v>
      </c>
      <c r="H64" s="7">
        <v>59.526050000000005</v>
      </c>
      <c r="I64" s="7">
        <v>0</v>
      </c>
      <c r="J64" s="7">
        <v>0.28</v>
      </c>
      <c r="K64" s="7">
        <f t="shared" si="0"/>
        <v>-45.65271666666667</v>
      </c>
      <c r="L64" s="7">
        <f t="shared" si="1"/>
        <v>4429.480689999999</v>
      </c>
      <c r="M64" s="7">
        <f t="shared" si="2"/>
        <v>442.395375</v>
      </c>
      <c r="N64" s="7">
        <f t="shared" si="3"/>
        <v>4428.940689999999</v>
      </c>
      <c r="O64" s="7">
        <f t="shared" si="4"/>
        <v>-46.19271666666667</v>
      </c>
      <c r="P64" s="7">
        <f t="shared" si="5"/>
        <v>446.44537500000007</v>
      </c>
    </row>
    <row r="65" spans="1:16" ht="25.5">
      <c r="A65" s="5" t="s">
        <v>105</v>
      </c>
      <c r="B65" s="6" t="s">
        <v>106</v>
      </c>
      <c r="C65" s="7">
        <v>0</v>
      </c>
      <c r="D65" s="7">
        <v>20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20</v>
      </c>
      <c r="M65" s="7">
        <f t="shared" si="2"/>
        <v>0</v>
      </c>
      <c r="N65" s="7">
        <f t="shared" si="3"/>
        <v>20</v>
      </c>
      <c r="O65" s="7">
        <f t="shared" si="4"/>
        <v>0</v>
      </c>
      <c r="P65" s="7">
        <f t="shared" si="5"/>
        <v>0</v>
      </c>
    </row>
    <row r="66" spans="1:16" ht="25.5">
      <c r="A66" s="8" t="s">
        <v>255</v>
      </c>
      <c r="B66" s="9" t="s">
        <v>256</v>
      </c>
      <c r="C66" s="10">
        <v>0</v>
      </c>
      <c r="D66" s="10">
        <v>20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20</v>
      </c>
      <c r="M66" s="10">
        <f t="shared" si="2"/>
        <v>0</v>
      </c>
      <c r="N66" s="10">
        <f t="shared" si="3"/>
        <v>20</v>
      </c>
      <c r="O66" s="10">
        <f t="shared" si="4"/>
        <v>0</v>
      </c>
      <c r="P66" s="10">
        <f t="shared" si="5"/>
        <v>0</v>
      </c>
    </row>
    <row r="67" spans="1:16" ht="25.5">
      <c r="A67" s="5" t="s">
        <v>111</v>
      </c>
      <c r="B67" s="6" t="s">
        <v>112</v>
      </c>
      <c r="C67" s="7">
        <v>80</v>
      </c>
      <c r="D67" s="7">
        <v>214.98</v>
      </c>
      <c r="E67" s="7">
        <v>13.333333333333334</v>
      </c>
      <c r="F67" s="7">
        <v>0</v>
      </c>
      <c r="G67" s="7">
        <v>0</v>
      </c>
      <c r="H67" s="7">
        <v>0</v>
      </c>
      <c r="I67" s="7">
        <v>0</v>
      </c>
      <c r="J67" s="7">
        <v>0.28</v>
      </c>
      <c r="K67" s="7">
        <f t="shared" si="0"/>
        <v>13.333333333333334</v>
      </c>
      <c r="L67" s="7">
        <f t="shared" si="1"/>
        <v>214.98</v>
      </c>
      <c r="M67" s="7">
        <f t="shared" si="2"/>
        <v>0</v>
      </c>
      <c r="N67" s="7">
        <f t="shared" si="3"/>
        <v>214.98</v>
      </c>
      <c r="O67" s="7">
        <f t="shared" si="4"/>
        <v>13.333333333333334</v>
      </c>
      <c r="P67" s="7">
        <f t="shared" si="5"/>
        <v>0</v>
      </c>
    </row>
    <row r="68" spans="1:16" ht="12.75">
      <c r="A68" s="8" t="s">
        <v>26</v>
      </c>
      <c r="B68" s="9" t="s">
        <v>27</v>
      </c>
      <c r="C68" s="10">
        <v>50</v>
      </c>
      <c r="D68" s="10">
        <v>50</v>
      </c>
      <c r="E68" s="10">
        <v>8.333333333333334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8.333333333333334</v>
      </c>
      <c r="L68" s="10">
        <f t="shared" si="1"/>
        <v>50</v>
      </c>
      <c r="M68" s="10">
        <f t="shared" si="2"/>
        <v>0</v>
      </c>
      <c r="N68" s="10">
        <f t="shared" si="3"/>
        <v>50</v>
      </c>
      <c r="O68" s="10">
        <f t="shared" si="4"/>
        <v>8.333333333333334</v>
      </c>
      <c r="P68" s="10">
        <f t="shared" si="5"/>
        <v>0</v>
      </c>
    </row>
    <row r="69" spans="1:16" ht="12.75">
      <c r="A69" s="8" t="s">
        <v>28</v>
      </c>
      <c r="B69" s="9" t="s">
        <v>29</v>
      </c>
      <c r="C69" s="10">
        <v>25</v>
      </c>
      <c r="D69" s="10">
        <v>25</v>
      </c>
      <c r="E69" s="10">
        <v>4.166666666666667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4.166666666666667</v>
      </c>
      <c r="L69" s="10">
        <f t="shared" si="1"/>
        <v>25</v>
      </c>
      <c r="M69" s="10">
        <f t="shared" si="2"/>
        <v>0</v>
      </c>
      <c r="N69" s="10">
        <f t="shared" si="3"/>
        <v>25</v>
      </c>
      <c r="O69" s="10">
        <f t="shared" si="4"/>
        <v>4.166666666666667</v>
      </c>
      <c r="P69" s="10">
        <f t="shared" si="5"/>
        <v>0</v>
      </c>
    </row>
    <row r="70" spans="1:16" ht="12.75">
      <c r="A70" s="8" t="s">
        <v>30</v>
      </c>
      <c r="B70" s="9" t="s">
        <v>31</v>
      </c>
      <c r="C70" s="10">
        <v>5</v>
      </c>
      <c r="D70" s="10">
        <v>5</v>
      </c>
      <c r="E70" s="10">
        <v>0.8333333333333334</v>
      </c>
      <c r="F70" s="10">
        <v>0</v>
      </c>
      <c r="G70" s="10">
        <v>0</v>
      </c>
      <c r="H70" s="10">
        <v>0</v>
      </c>
      <c r="I70" s="10">
        <v>0</v>
      </c>
      <c r="J70" s="10">
        <v>0.28</v>
      </c>
      <c r="K70" s="10">
        <f aca="true" t="shared" si="6" ref="K70:K133">E70-F70</f>
        <v>0.8333333333333334</v>
      </c>
      <c r="L70" s="10">
        <f aca="true" t="shared" si="7" ref="L70:L133">D70-F70</f>
        <v>5</v>
      </c>
      <c r="M70" s="10">
        <f aca="true" t="shared" si="8" ref="M70:M133">IF(E70=0,0,(F70/E70)*100)</f>
        <v>0</v>
      </c>
      <c r="N70" s="10">
        <f aca="true" t="shared" si="9" ref="N70:N133">D70-H70</f>
        <v>5</v>
      </c>
      <c r="O70" s="10">
        <f aca="true" t="shared" si="10" ref="O70:O133">E70-H70</f>
        <v>0.8333333333333334</v>
      </c>
      <c r="P70" s="10">
        <f aca="true" t="shared" si="11" ref="P70:P133">IF(E70=0,0,(H70/E70)*100)</f>
        <v>0</v>
      </c>
    </row>
    <row r="71" spans="1:16" ht="25.5">
      <c r="A71" s="8" t="s">
        <v>255</v>
      </c>
      <c r="B71" s="9" t="s">
        <v>256</v>
      </c>
      <c r="C71" s="10">
        <v>0</v>
      </c>
      <c r="D71" s="10">
        <v>134.98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134.98</v>
      </c>
      <c r="M71" s="10">
        <f t="shared" si="8"/>
        <v>0</v>
      </c>
      <c r="N71" s="10">
        <f t="shared" si="9"/>
        <v>134.98</v>
      </c>
      <c r="O71" s="10">
        <f t="shared" si="10"/>
        <v>0</v>
      </c>
      <c r="P71" s="10">
        <f t="shared" si="11"/>
        <v>0</v>
      </c>
    </row>
    <row r="72" spans="1:16" ht="25.5">
      <c r="A72" s="5" t="s">
        <v>121</v>
      </c>
      <c r="B72" s="6" t="s">
        <v>99</v>
      </c>
      <c r="C72" s="7">
        <v>0</v>
      </c>
      <c r="D72" s="7">
        <v>35.386739999999996</v>
      </c>
      <c r="E72" s="7">
        <v>0</v>
      </c>
      <c r="F72" s="7">
        <v>0</v>
      </c>
      <c r="G72" s="7">
        <v>0</v>
      </c>
      <c r="H72" s="7">
        <v>0.54</v>
      </c>
      <c r="I72" s="7">
        <v>0</v>
      </c>
      <c r="J72" s="7">
        <v>0</v>
      </c>
      <c r="K72" s="7">
        <f t="shared" si="6"/>
        <v>0</v>
      </c>
      <c r="L72" s="7">
        <f t="shared" si="7"/>
        <v>35.386739999999996</v>
      </c>
      <c r="M72" s="7">
        <f t="shared" si="8"/>
        <v>0</v>
      </c>
      <c r="N72" s="7">
        <f t="shared" si="9"/>
        <v>34.84674</v>
      </c>
      <c r="O72" s="7">
        <f t="shared" si="10"/>
        <v>-0.54</v>
      </c>
      <c r="P72" s="7">
        <f t="shared" si="11"/>
        <v>0</v>
      </c>
    </row>
    <row r="73" spans="1:16" ht="12.75">
      <c r="A73" s="8" t="s">
        <v>30</v>
      </c>
      <c r="B73" s="9" t="s">
        <v>31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0.54</v>
      </c>
      <c r="I73" s="10">
        <v>0</v>
      </c>
      <c r="J73" s="10">
        <v>0</v>
      </c>
      <c r="K73" s="10">
        <f t="shared" si="6"/>
        <v>0</v>
      </c>
      <c r="L73" s="10">
        <f t="shared" si="7"/>
        <v>0</v>
      </c>
      <c r="M73" s="10">
        <f t="shared" si="8"/>
        <v>0</v>
      </c>
      <c r="N73" s="10">
        <f t="shared" si="9"/>
        <v>-0.54</v>
      </c>
      <c r="O73" s="10">
        <f t="shared" si="10"/>
        <v>-0.54</v>
      </c>
      <c r="P73" s="10">
        <f t="shared" si="11"/>
        <v>0</v>
      </c>
    </row>
    <row r="74" spans="1:16" ht="25.5">
      <c r="A74" s="8" t="s">
        <v>255</v>
      </c>
      <c r="B74" s="9" t="s">
        <v>256</v>
      </c>
      <c r="C74" s="10">
        <v>0</v>
      </c>
      <c r="D74" s="10">
        <v>35.386739999999996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35.386739999999996</v>
      </c>
      <c r="M74" s="10">
        <f t="shared" si="8"/>
        <v>0</v>
      </c>
      <c r="N74" s="10">
        <f t="shared" si="9"/>
        <v>35.386739999999996</v>
      </c>
      <c r="O74" s="10">
        <f t="shared" si="10"/>
        <v>0</v>
      </c>
      <c r="P74" s="10">
        <f t="shared" si="11"/>
        <v>0</v>
      </c>
    </row>
    <row r="75" spans="1:16" ht="25.5">
      <c r="A75" s="5" t="s">
        <v>270</v>
      </c>
      <c r="B75" s="6" t="s">
        <v>258</v>
      </c>
      <c r="C75" s="7">
        <v>0</v>
      </c>
      <c r="D75" s="7">
        <v>547.3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547.3</v>
      </c>
      <c r="M75" s="7">
        <f t="shared" si="8"/>
        <v>0</v>
      </c>
      <c r="N75" s="7">
        <f t="shared" si="9"/>
        <v>547.3</v>
      </c>
      <c r="O75" s="7">
        <f t="shared" si="10"/>
        <v>0</v>
      </c>
      <c r="P75" s="7">
        <f t="shared" si="11"/>
        <v>0</v>
      </c>
    </row>
    <row r="76" spans="1:16" ht="25.5">
      <c r="A76" s="8" t="s">
        <v>263</v>
      </c>
      <c r="B76" s="9" t="s">
        <v>264</v>
      </c>
      <c r="C76" s="10">
        <v>0</v>
      </c>
      <c r="D76" s="10">
        <v>547.3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547.3</v>
      </c>
      <c r="M76" s="10">
        <f t="shared" si="8"/>
        <v>0</v>
      </c>
      <c r="N76" s="10">
        <f t="shared" si="9"/>
        <v>547.3</v>
      </c>
      <c r="O76" s="10">
        <f t="shared" si="10"/>
        <v>0</v>
      </c>
      <c r="P76" s="10">
        <f t="shared" si="11"/>
        <v>0</v>
      </c>
    </row>
    <row r="77" spans="1:16" ht="25.5">
      <c r="A77" s="5" t="s">
        <v>271</v>
      </c>
      <c r="B77" s="6" t="s">
        <v>268</v>
      </c>
      <c r="C77" s="7">
        <v>0</v>
      </c>
      <c r="D77" s="7">
        <v>2500</v>
      </c>
      <c r="E77" s="7">
        <v>0</v>
      </c>
      <c r="F77" s="7">
        <v>58.986050000000006</v>
      </c>
      <c r="G77" s="7">
        <v>0</v>
      </c>
      <c r="H77" s="7">
        <v>58.986050000000006</v>
      </c>
      <c r="I77" s="7">
        <v>0</v>
      </c>
      <c r="J77" s="7">
        <v>0</v>
      </c>
      <c r="K77" s="7">
        <f t="shared" si="6"/>
        <v>-58.986050000000006</v>
      </c>
      <c r="L77" s="7">
        <f t="shared" si="7"/>
        <v>2441.01395</v>
      </c>
      <c r="M77" s="7">
        <f t="shared" si="8"/>
        <v>0</v>
      </c>
      <c r="N77" s="7">
        <f t="shared" si="9"/>
        <v>2441.01395</v>
      </c>
      <c r="O77" s="7">
        <f t="shared" si="10"/>
        <v>-58.986050000000006</v>
      </c>
      <c r="P77" s="7">
        <f t="shared" si="11"/>
        <v>0</v>
      </c>
    </row>
    <row r="78" spans="1:16" ht="25.5">
      <c r="A78" s="8" t="s">
        <v>263</v>
      </c>
      <c r="B78" s="9" t="s">
        <v>264</v>
      </c>
      <c r="C78" s="10">
        <v>0</v>
      </c>
      <c r="D78" s="10">
        <v>2500</v>
      </c>
      <c r="E78" s="10">
        <v>0</v>
      </c>
      <c r="F78" s="10">
        <v>58.986050000000006</v>
      </c>
      <c r="G78" s="10">
        <v>0</v>
      </c>
      <c r="H78" s="10">
        <v>58.986050000000006</v>
      </c>
      <c r="I78" s="10">
        <v>0</v>
      </c>
      <c r="J78" s="10">
        <v>0</v>
      </c>
      <c r="K78" s="10">
        <f t="shared" si="6"/>
        <v>-58.986050000000006</v>
      </c>
      <c r="L78" s="10">
        <f t="shared" si="7"/>
        <v>2441.01395</v>
      </c>
      <c r="M78" s="10">
        <f t="shared" si="8"/>
        <v>0</v>
      </c>
      <c r="N78" s="10">
        <f t="shared" si="9"/>
        <v>2441.01395</v>
      </c>
      <c r="O78" s="10">
        <f t="shared" si="10"/>
        <v>-58.986050000000006</v>
      </c>
      <c r="P78" s="10">
        <f t="shared" si="11"/>
        <v>0</v>
      </c>
    </row>
    <row r="79" spans="1:16" ht="12.75">
      <c r="A79" s="5" t="s">
        <v>124</v>
      </c>
      <c r="B79" s="6" t="s">
        <v>63</v>
      </c>
      <c r="C79" s="7">
        <v>0</v>
      </c>
      <c r="D79" s="7">
        <v>1170.8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1170.8</v>
      </c>
      <c r="M79" s="7">
        <f t="shared" si="8"/>
        <v>0</v>
      </c>
      <c r="N79" s="7">
        <f t="shared" si="9"/>
        <v>1170.8</v>
      </c>
      <c r="O79" s="7">
        <f t="shared" si="10"/>
        <v>0</v>
      </c>
      <c r="P79" s="7">
        <f t="shared" si="11"/>
        <v>0</v>
      </c>
    </row>
    <row r="80" spans="1:16" ht="25.5">
      <c r="A80" s="8" t="s">
        <v>263</v>
      </c>
      <c r="B80" s="9" t="s">
        <v>264</v>
      </c>
      <c r="C80" s="10">
        <v>0</v>
      </c>
      <c r="D80" s="10">
        <v>1170.8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1170.8</v>
      </c>
      <c r="M80" s="10">
        <f t="shared" si="8"/>
        <v>0</v>
      </c>
      <c r="N80" s="10">
        <f t="shared" si="9"/>
        <v>1170.8</v>
      </c>
      <c r="O80" s="10">
        <f t="shared" si="10"/>
        <v>0</v>
      </c>
      <c r="P80" s="10">
        <f t="shared" si="11"/>
        <v>0</v>
      </c>
    </row>
    <row r="81" spans="1:16" ht="25.5">
      <c r="A81" s="5" t="s">
        <v>125</v>
      </c>
      <c r="B81" s="6" t="s">
        <v>126</v>
      </c>
      <c r="C81" s="7">
        <v>1319</v>
      </c>
      <c r="D81" s="7">
        <v>23285.24308</v>
      </c>
      <c r="E81" s="7">
        <v>12676.5</v>
      </c>
      <c r="F81" s="7">
        <v>2654.855</v>
      </c>
      <c r="G81" s="7">
        <v>0</v>
      </c>
      <c r="H81" s="7">
        <v>3657.1018299999996</v>
      </c>
      <c r="I81" s="7">
        <v>0</v>
      </c>
      <c r="J81" s="7">
        <v>44.02465</v>
      </c>
      <c r="K81" s="7">
        <f t="shared" si="6"/>
        <v>10021.645</v>
      </c>
      <c r="L81" s="7">
        <f t="shared" si="7"/>
        <v>20630.38808</v>
      </c>
      <c r="M81" s="7">
        <f t="shared" si="8"/>
        <v>20.94312310180255</v>
      </c>
      <c r="N81" s="7">
        <f t="shared" si="9"/>
        <v>19628.14125</v>
      </c>
      <c r="O81" s="7">
        <f t="shared" si="10"/>
        <v>9019.39817</v>
      </c>
      <c r="P81" s="7">
        <f t="shared" si="11"/>
        <v>28.84946026111308</v>
      </c>
    </row>
    <row r="82" spans="1:16" ht="25.5">
      <c r="A82" s="5" t="s">
        <v>128</v>
      </c>
      <c r="B82" s="6" t="s">
        <v>129</v>
      </c>
      <c r="C82" s="7">
        <v>1119</v>
      </c>
      <c r="D82" s="7">
        <v>5781.343080000001</v>
      </c>
      <c r="E82" s="7">
        <v>186.5</v>
      </c>
      <c r="F82" s="7">
        <v>254.855</v>
      </c>
      <c r="G82" s="7">
        <v>0</v>
      </c>
      <c r="H82" s="7">
        <v>1092.2519499999999</v>
      </c>
      <c r="I82" s="7">
        <v>0</v>
      </c>
      <c r="J82" s="7">
        <v>44.02465</v>
      </c>
      <c r="K82" s="7">
        <f t="shared" si="6"/>
        <v>-68.35499999999999</v>
      </c>
      <c r="L82" s="7">
        <f t="shared" si="7"/>
        <v>5526.488080000001</v>
      </c>
      <c r="M82" s="7">
        <f t="shared" si="8"/>
        <v>136.65147453083108</v>
      </c>
      <c r="N82" s="7">
        <f t="shared" si="9"/>
        <v>4689.091130000001</v>
      </c>
      <c r="O82" s="7">
        <f t="shared" si="10"/>
        <v>-905.7519499999999</v>
      </c>
      <c r="P82" s="7">
        <f t="shared" si="11"/>
        <v>585.6578820375335</v>
      </c>
    </row>
    <row r="83" spans="1:16" ht="25.5">
      <c r="A83" s="8" t="s">
        <v>40</v>
      </c>
      <c r="B83" s="9" t="s">
        <v>41</v>
      </c>
      <c r="C83" s="10">
        <v>1119</v>
      </c>
      <c r="D83" s="10">
        <v>1119</v>
      </c>
      <c r="E83" s="10">
        <v>186.5</v>
      </c>
      <c r="F83" s="10">
        <v>0</v>
      </c>
      <c r="G83" s="10">
        <v>0</v>
      </c>
      <c r="H83" s="10">
        <v>549.1360999999999</v>
      </c>
      <c r="I83" s="10">
        <v>0</v>
      </c>
      <c r="J83" s="10">
        <v>44.02465</v>
      </c>
      <c r="K83" s="10">
        <f t="shared" si="6"/>
        <v>186.5</v>
      </c>
      <c r="L83" s="10">
        <f t="shared" si="7"/>
        <v>1119</v>
      </c>
      <c r="M83" s="10">
        <f t="shared" si="8"/>
        <v>0</v>
      </c>
      <c r="N83" s="10">
        <f t="shared" si="9"/>
        <v>569.8639000000001</v>
      </c>
      <c r="O83" s="10">
        <f t="shared" si="10"/>
        <v>-362.63609999999994</v>
      </c>
      <c r="P83" s="10">
        <f t="shared" si="11"/>
        <v>294.44294906166215</v>
      </c>
    </row>
    <row r="84" spans="1:16" ht="25.5">
      <c r="A84" s="8" t="s">
        <v>263</v>
      </c>
      <c r="B84" s="9" t="s">
        <v>264</v>
      </c>
      <c r="C84" s="10">
        <v>0</v>
      </c>
      <c r="D84" s="10">
        <v>4662.343080000001</v>
      </c>
      <c r="E84" s="10">
        <v>0</v>
      </c>
      <c r="F84" s="10">
        <v>254.855</v>
      </c>
      <c r="G84" s="10">
        <v>0</v>
      </c>
      <c r="H84" s="10">
        <v>543.11585</v>
      </c>
      <c r="I84" s="10">
        <v>0</v>
      </c>
      <c r="J84" s="10">
        <v>0</v>
      </c>
      <c r="K84" s="10">
        <f t="shared" si="6"/>
        <v>-254.855</v>
      </c>
      <c r="L84" s="10">
        <f t="shared" si="7"/>
        <v>4407.488080000001</v>
      </c>
      <c r="M84" s="10">
        <f t="shared" si="8"/>
        <v>0</v>
      </c>
      <c r="N84" s="10">
        <f t="shared" si="9"/>
        <v>4119.22723</v>
      </c>
      <c r="O84" s="10">
        <f t="shared" si="10"/>
        <v>-543.11585</v>
      </c>
      <c r="P84" s="10">
        <f t="shared" si="11"/>
        <v>0</v>
      </c>
    </row>
    <row r="85" spans="1:16" ht="12.75">
      <c r="A85" s="5" t="s">
        <v>130</v>
      </c>
      <c r="B85" s="6" t="s">
        <v>131</v>
      </c>
      <c r="C85" s="7">
        <v>0</v>
      </c>
      <c r="D85" s="7">
        <v>36.9</v>
      </c>
      <c r="E85" s="7">
        <v>0</v>
      </c>
      <c r="F85" s="7">
        <v>0</v>
      </c>
      <c r="G85" s="7">
        <v>0</v>
      </c>
      <c r="H85" s="7">
        <v>147.28555</v>
      </c>
      <c r="I85" s="7">
        <v>0</v>
      </c>
      <c r="J85" s="7">
        <v>0</v>
      </c>
      <c r="K85" s="7">
        <f t="shared" si="6"/>
        <v>0</v>
      </c>
      <c r="L85" s="7">
        <f t="shared" si="7"/>
        <v>36.9</v>
      </c>
      <c r="M85" s="7">
        <f t="shared" si="8"/>
        <v>0</v>
      </c>
      <c r="N85" s="7">
        <f t="shared" si="9"/>
        <v>-110.38555</v>
      </c>
      <c r="O85" s="7">
        <f t="shared" si="10"/>
        <v>-147.28555</v>
      </c>
      <c r="P85" s="7">
        <f t="shared" si="11"/>
        <v>0</v>
      </c>
    </row>
    <row r="86" spans="1:16" ht="25.5">
      <c r="A86" s="8" t="s">
        <v>40</v>
      </c>
      <c r="B86" s="9" t="s">
        <v>41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147.28555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-147.28555</v>
      </c>
      <c r="O86" s="10">
        <f t="shared" si="10"/>
        <v>-147.28555</v>
      </c>
      <c r="P86" s="10">
        <f t="shared" si="11"/>
        <v>0</v>
      </c>
    </row>
    <row r="87" spans="1:16" ht="25.5">
      <c r="A87" s="8" t="s">
        <v>263</v>
      </c>
      <c r="B87" s="9" t="s">
        <v>264</v>
      </c>
      <c r="C87" s="10">
        <v>0</v>
      </c>
      <c r="D87" s="10">
        <v>36.9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36.9</v>
      </c>
      <c r="M87" s="10">
        <f t="shared" si="8"/>
        <v>0</v>
      </c>
      <c r="N87" s="10">
        <f t="shared" si="9"/>
        <v>36.9</v>
      </c>
      <c r="O87" s="10">
        <f t="shared" si="10"/>
        <v>0</v>
      </c>
      <c r="P87" s="10">
        <f t="shared" si="11"/>
        <v>0</v>
      </c>
    </row>
    <row r="88" spans="1:16" ht="12.75">
      <c r="A88" s="5" t="s">
        <v>134</v>
      </c>
      <c r="B88" s="6" t="s">
        <v>135</v>
      </c>
      <c r="C88" s="7">
        <v>0</v>
      </c>
      <c r="D88" s="7">
        <v>16600</v>
      </c>
      <c r="E88" s="7">
        <v>12490</v>
      </c>
      <c r="F88" s="7">
        <v>2400</v>
      </c>
      <c r="G88" s="7">
        <v>0</v>
      </c>
      <c r="H88" s="7">
        <v>2417.56433</v>
      </c>
      <c r="I88" s="7">
        <v>0</v>
      </c>
      <c r="J88" s="7">
        <v>0</v>
      </c>
      <c r="K88" s="7">
        <f t="shared" si="6"/>
        <v>10090</v>
      </c>
      <c r="L88" s="7">
        <f t="shared" si="7"/>
        <v>14200</v>
      </c>
      <c r="M88" s="7">
        <f t="shared" si="8"/>
        <v>19.21537229783827</v>
      </c>
      <c r="N88" s="7">
        <f t="shared" si="9"/>
        <v>14182.435669999999</v>
      </c>
      <c r="O88" s="7">
        <f t="shared" si="10"/>
        <v>10072.435669999999</v>
      </c>
      <c r="P88" s="7">
        <f t="shared" si="11"/>
        <v>19.355999439551645</v>
      </c>
    </row>
    <row r="89" spans="1:16" ht="25.5">
      <c r="A89" s="8" t="s">
        <v>40</v>
      </c>
      <c r="B89" s="9" t="s">
        <v>41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17.56433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-17.56433</v>
      </c>
      <c r="O89" s="10">
        <f t="shared" si="10"/>
        <v>-17.56433</v>
      </c>
      <c r="P89" s="10">
        <f t="shared" si="11"/>
        <v>0</v>
      </c>
    </row>
    <row r="90" spans="1:16" ht="25.5">
      <c r="A90" s="8" t="s">
        <v>255</v>
      </c>
      <c r="B90" s="9" t="s">
        <v>256</v>
      </c>
      <c r="C90" s="10">
        <v>0</v>
      </c>
      <c r="D90" s="10">
        <v>16600</v>
      </c>
      <c r="E90" s="10">
        <v>12490</v>
      </c>
      <c r="F90" s="10">
        <v>2400</v>
      </c>
      <c r="G90" s="10">
        <v>0</v>
      </c>
      <c r="H90" s="10">
        <v>2400</v>
      </c>
      <c r="I90" s="10">
        <v>0</v>
      </c>
      <c r="J90" s="10">
        <v>0</v>
      </c>
      <c r="K90" s="10">
        <f t="shared" si="6"/>
        <v>10090</v>
      </c>
      <c r="L90" s="10">
        <f t="shared" si="7"/>
        <v>14200</v>
      </c>
      <c r="M90" s="10">
        <f t="shared" si="8"/>
        <v>19.21537229783827</v>
      </c>
      <c r="N90" s="10">
        <f t="shared" si="9"/>
        <v>14200</v>
      </c>
      <c r="O90" s="10">
        <f t="shared" si="10"/>
        <v>10090</v>
      </c>
      <c r="P90" s="10">
        <f t="shared" si="11"/>
        <v>19.21537229783827</v>
      </c>
    </row>
    <row r="91" spans="1:16" ht="38.25">
      <c r="A91" s="5" t="s">
        <v>272</v>
      </c>
      <c r="B91" s="6" t="s">
        <v>273</v>
      </c>
      <c r="C91" s="7">
        <v>200</v>
      </c>
      <c r="D91" s="7">
        <v>200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200</v>
      </c>
      <c r="M91" s="7">
        <f t="shared" si="8"/>
        <v>0</v>
      </c>
      <c r="N91" s="7">
        <f t="shared" si="9"/>
        <v>200</v>
      </c>
      <c r="O91" s="7">
        <f t="shared" si="10"/>
        <v>0</v>
      </c>
      <c r="P91" s="7">
        <f t="shared" si="11"/>
        <v>0</v>
      </c>
    </row>
    <row r="92" spans="1:16" ht="12.75">
      <c r="A92" s="8" t="s">
        <v>261</v>
      </c>
      <c r="B92" s="9" t="s">
        <v>262</v>
      </c>
      <c r="C92" s="10">
        <v>200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0</v>
      </c>
      <c r="M92" s="10">
        <f t="shared" si="8"/>
        <v>0</v>
      </c>
      <c r="N92" s="10">
        <f t="shared" si="9"/>
        <v>0</v>
      </c>
      <c r="O92" s="10">
        <f t="shared" si="10"/>
        <v>0</v>
      </c>
      <c r="P92" s="10">
        <f t="shared" si="11"/>
        <v>0</v>
      </c>
    </row>
    <row r="93" spans="1:16" ht="25.5">
      <c r="A93" s="8" t="s">
        <v>263</v>
      </c>
      <c r="B93" s="9" t="s">
        <v>264</v>
      </c>
      <c r="C93" s="10">
        <v>0</v>
      </c>
      <c r="D93" s="10">
        <v>200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200</v>
      </c>
      <c r="M93" s="10">
        <f t="shared" si="8"/>
        <v>0</v>
      </c>
      <c r="N93" s="10">
        <f t="shared" si="9"/>
        <v>200</v>
      </c>
      <c r="O93" s="10">
        <f t="shared" si="10"/>
        <v>0</v>
      </c>
      <c r="P93" s="10">
        <f t="shared" si="11"/>
        <v>0</v>
      </c>
    </row>
    <row r="94" spans="1:16" ht="25.5">
      <c r="A94" s="5" t="s">
        <v>274</v>
      </c>
      <c r="B94" s="6" t="s">
        <v>268</v>
      </c>
      <c r="C94" s="7">
        <v>0</v>
      </c>
      <c r="D94" s="7">
        <v>667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667</v>
      </c>
      <c r="M94" s="7">
        <f t="shared" si="8"/>
        <v>0</v>
      </c>
      <c r="N94" s="7">
        <f t="shared" si="9"/>
        <v>667</v>
      </c>
      <c r="O94" s="7">
        <f t="shared" si="10"/>
        <v>0</v>
      </c>
      <c r="P94" s="7">
        <f t="shared" si="11"/>
        <v>0</v>
      </c>
    </row>
    <row r="95" spans="1:16" ht="25.5">
      <c r="A95" s="8" t="s">
        <v>263</v>
      </c>
      <c r="B95" s="9" t="s">
        <v>264</v>
      </c>
      <c r="C95" s="10">
        <v>0</v>
      </c>
      <c r="D95" s="10">
        <v>667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667</v>
      </c>
      <c r="M95" s="10">
        <f t="shared" si="8"/>
        <v>0</v>
      </c>
      <c r="N95" s="10">
        <f t="shared" si="9"/>
        <v>667</v>
      </c>
      <c r="O95" s="10">
        <f t="shared" si="10"/>
        <v>0</v>
      </c>
      <c r="P95" s="10">
        <f t="shared" si="11"/>
        <v>0</v>
      </c>
    </row>
    <row r="96" spans="1:16" ht="25.5">
      <c r="A96" s="5" t="s">
        <v>137</v>
      </c>
      <c r="B96" s="6" t="s">
        <v>138</v>
      </c>
      <c r="C96" s="7">
        <v>22.8</v>
      </c>
      <c r="D96" s="7">
        <v>459.82</v>
      </c>
      <c r="E96" s="7">
        <v>3.8</v>
      </c>
      <c r="F96" s="7">
        <v>0</v>
      </c>
      <c r="G96" s="7">
        <v>0</v>
      </c>
      <c r="H96" s="7">
        <v>141.79875</v>
      </c>
      <c r="I96" s="7">
        <v>16.99274</v>
      </c>
      <c r="J96" s="7">
        <v>16.99274</v>
      </c>
      <c r="K96" s="7">
        <f t="shared" si="6"/>
        <v>3.8</v>
      </c>
      <c r="L96" s="7">
        <f t="shared" si="7"/>
        <v>459.82</v>
      </c>
      <c r="M96" s="7">
        <f t="shared" si="8"/>
        <v>0</v>
      </c>
      <c r="N96" s="7">
        <f t="shared" si="9"/>
        <v>318.02125</v>
      </c>
      <c r="O96" s="7">
        <f t="shared" si="10"/>
        <v>-137.99875</v>
      </c>
      <c r="P96" s="7">
        <f t="shared" si="11"/>
        <v>3731.5460526315796</v>
      </c>
    </row>
    <row r="97" spans="1:16" ht="25.5">
      <c r="A97" s="5" t="s">
        <v>139</v>
      </c>
      <c r="B97" s="6" t="s">
        <v>69</v>
      </c>
      <c r="C97" s="7">
        <v>0</v>
      </c>
      <c r="D97" s="7">
        <v>28</v>
      </c>
      <c r="E97" s="7">
        <v>0</v>
      </c>
      <c r="F97" s="7">
        <v>0</v>
      </c>
      <c r="G97" s="7">
        <v>0</v>
      </c>
      <c r="H97" s="7">
        <v>0</v>
      </c>
      <c r="I97" s="7">
        <v>16.99274</v>
      </c>
      <c r="J97" s="7">
        <v>16.99274</v>
      </c>
      <c r="K97" s="7">
        <f t="shared" si="6"/>
        <v>0</v>
      </c>
      <c r="L97" s="7">
        <f t="shared" si="7"/>
        <v>28</v>
      </c>
      <c r="M97" s="7">
        <f t="shared" si="8"/>
        <v>0</v>
      </c>
      <c r="N97" s="7">
        <f t="shared" si="9"/>
        <v>28</v>
      </c>
      <c r="O97" s="7">
        <f t="shared" si="10"/>
        <v>0</v>
      </c>
      <c r="P97" s="7">
        <f t="shared" si="11"/>
        <v>0</v>
      </c>
    </row>
    <row r="98" spans="1:16" ht="25.5">
      <c r="A98" s="8" t="s">
        <v>255</v>
      </c>
      <c r="B98" s="9" t="s">
        <v>256</v>
      </c>
      <c r="C98" s="10">
        <v>0</v>
      </c>
      <c r="D98" s="10">
        <v>28</v>
      </c>
      <c r="E98" s="10">
        <v>0</v>
      </c>
      <c r="F98" s="10">
        <v>0</v>
      </c>
      <c r="G98" s="10">
        <v>0</v>
      </c>
      <c r="H98" s="10">
        <v>0</v>
      </c>
      <c r="I98" s="10">
        <v>16.99274</v>
      </c>
      <c r="J98" s="10">
        <v>16.99274</v>
      </c>
      <c r="K98" s="10">
        <f t="shared" si="6"/>
        <v>0</v>
      </c>
      <c r="L98" s="10">
        <f t="shared" si="7"/>
        <v>28</v>
      </c>
      <c r="M98" s="10">
        <f t="shared" si="8"/>
        <v>0</v>
      </c>
      <c r="N98" s="10">
        <f t="shared" si="9"/>
        <v>28</v>
      </c>
      <c r="O98" s="10">
        <f t="shared" si="10"/>
        <v>0</v>
      </c>
      <c r="P98" s="10">
        <f t="shared" si="11"/>
        <v>0</v>
      </c>
    </row>
    <row r="99" spans="1:16" ht="51">
      <c r="A99" s="5" t="s">
        <v>146</v>
      </c>
      <c r="B99" s="6" t="s">
        <v>147</v>
      </c>
      <c r="C99" s="7">
        <v>22.8</v>
      </c>
      <c r="D99" s="7">
        <v>210.2</v>
      </c>
      <c r="E99" s="7">
        <v>3.8</v>
      </c>
      <c r="F99" s="7">
        <v>0</v>
      </c>
      <c r="G99" s="7">
        <v>0</v>
      </c>
      <c r="H99" s="7">
        <v>141.79875</v>
      </c>
      <c r="I99" s="7">
        <v>0</v>
      </c>
      <c r="J99" s="7">
        <v>0</v>
      </c>
      <c r="K99" s="7">
        <f t="shared" si="6"/>
        <v>3.8</v>
      </c>
      <c r="L99" s="7">
        <f t="shared" si="7"/>
        <v>210.2</v>
      </c>
      <c r="M99" s="7">
        <f t="shared" si="8"/>
        <v>0</v>
      </c>
      <c r="N99" s="7">
        <f t="shared" si="9"/>
        <v>68.40124999999998</v>
      </c>
      <c r="O99" s="7">
        <f t="shared" si="10"/>
        <v>-137.99875</v>
      </c>
      <c r="P99" s="7">
        <f t="shared" si="11"/>
        <v>3731.5460526315796</v>
      </c>
    </row>
    <row r="100" spans="1:16" ht="12.75">
      <c r="A100" s="8" t="s">
        <v>26</v>
      </c>
      <c r="B100" s="9" t="s">
        <v>27</v>
      </c>
      <c r="C100" s="10">
        <v>8.5</v>
      </c>
      <c r="D100" s="10">
        <v>8.5</v>
      </c>
      <c r="E100" s="10">
        <v>1.4166666666666667</v>
      </c>
      <c r="F100" s="10">
        <v>0</v>
      </c>
      <c r="G100" s="10">
        <v>0</v>
      </c>
      <c r="H100" s="10">
        <v>6.99</v>
      </c>
      <c r="I100" s="10">
        <v>0</v>
      </c>
      <c r="J100" s="10">
        <v>0</v>
      </c>
      <c r="K100" s="10">
        <f t="shared" si="6"/>
        <v>1.4166666666666667</v>
      </c>
      <c r="L100" s="10">
        <f t="shared" si="7"/>
        <v>8.5</v>
      </c>
      <c r="M100" s="10">
        <f t="shared" si="8"/>
        <v>0</v>
      </c>
      <c r="N100" s="10">
        <f t="shared" si="9"/>
        <v>1.5099999999999998</v>
      </c>
      <c r="O100" s="10">
        <f t="shared" si="10"/>
        <v>-5.573333333333333</v>
      </c>
      <c r="P100" s="10">
        <f t="shared" si="11"/>
        <v>493.4117647058823</v>
      </c>
    </row>
    <row r="101" spans="1:16" ht="12.75">
      <c r="A101" s="8" t="s">
        <v>72</v>
      </c>
      <c r="B101" s="9" t="s">
        <v>73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132.70875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-132.70875</v>
      </c>
      <c r="O101" s="10">
        <f t="shared" si="10"/>
        <v>-132.70875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6</v>
      </c>
      <c r="D102" s="10">
        <v>6</v>
      </c>
      <c r="E102" s="10">
        <v>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</v>
      </c>
      <c r="L102" s="10">
        <f t="shared" si="7"/>
        <v>6</v>
      </c>
      <c r="M102" s="10">
        <f t="shared" si="8"/>
        <v>0</v>
      </c>
      <c r="N102" s="10">
        <f t="shared" si="9"/>
        <v>6</v>
      </c>
      <c r="O102" s="10">
        <f t="shared" si="10"/>
        <v>1</v>
      </c>
      <c r="P102" s="10">
        <f t="shared" si="11"/>
        <v>0</v>
      </c>
    </row>
    <row r="103" spans="1:16" ht="12.75">
      <c r="A103" s="8" t="s">
        <v>30</v>
      </c>
      <c r="B103" s="9" t="s">
        <v>31</v>
      </c>
      <c r="C103" s="10">
        <v>8.3</v>
      </c>
      <c r="D103" s="10">
        <v>8.3</v>
      </c>
      <c r="E103" s="10">
        <v>1.3833333333333333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1.3833333333333333</v>
      </c>
      <c r="L103" s="10">
        <f t="shared" si="7"/>
        <v>8.3</v>
      </c>
      <c r="M103" s="10">
        <f t="shared" si="8"/>
        <v>0</v>
      </c>
      <c r="N103" s="10">
        <f t="shared" si="9"/>
        <v>8.3</v>
      </c>
      <c r="O103" s="10">
        <f t="shared" si="10"/>
        <v>1.3833333333333333</v>
      </c>
      <c r="P103" s="10">
        <f t="shared" si="11"/>
        <v>0</v>
      </c>
    </row>
    <row r="104" spans="1:16" ht="12.75">
      <c r="A104" s="8" t="s">
        <v>64</v>
      </c>
      <c r="B104" s="9" t="s">
        <v>65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2.1</v>
      </c>
      <c r="I104" s="10">
        <v>0</v>
      </c>
      <c r="J104" s="10">
        <v>0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-2.1</v>
      </c>
      <c r="O104" s="10">
        <f t="shared" si="10"/>
        <v>-2.1</v>
      </c>
      <c r="P104" s="10">
        <f t="shared" si="11"/>
        <v>0</v>
      </c>
    </row>
    <row r="105" spans="1:16" ht="25.5">
      <c r="A105" s="8" t="s">
        <v>255</v>
      </c>
      <c r="B105" s="9" t="s">
        <v>256</v>
      </c>
      <c r="C105" s="10">
        <v>0</v>
      </c>
      <c r="D105" s="10">
        <v>187.4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187.4</v>
      </c>
      <c r="M105" s="10">
        <f t="shared" si="8"/>
        <v>0</v>
      </c>
      <c r="N105" s="10">
        <f t="shared" si="9"/>
        <v>187.4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148</v>
      </c>
      <c r="B106" s="6" t="s">
        <v>149</v>
      </c>
      <c r="C106" s="7">
        <v>0</v>
      </c>
      <c r="D106" s="7">
        <v>221.62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221.62</v>
      </c>
      <c r="M106" s="7">
        <f t="shared" si="8"/>
        <v>0</v>
      </c>
      <c r="N106" s="7">
        <f t="shared" si="9"/>
        <v>221.62</v>
      </c>
      <c r="O106" s="7">
        <f t="shared" si="10"/>
        <v>0</v>
      </c>
      <c r="P106" s="7">
        <f t="shared" si="11"/>
        <v>0</v>
      </c>
    </row>
    <row r="107" spans="1:16" ht="25.5">
      <c r="A107" s="8" t="s">
        <v>255</v>
      </c>
      <c r="B107" s="9" t="s">
        <v>256</v>
      </c>
      <c r="C107" s="10">
        <v>0</v>
      </c>
      <c r="D107" s="10">
        <v>221.62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221.62</v>
      </c>
      <c r="M107" s="10">
        <f t="shared" si="8"/>
        <v>0</v>
      </c>
      <c r="N107" s="10">
        <f t="shared" si="9"/>
        <v>221.62</v>
      </c>
      <c r="O107" s="10">
        <f t="shared" si="10"/>
        <v>0</v>
      </c>
      <c r="P107" s="10">
        <f t="shared" si="11"/>
        <v>0</v>
      </c>
    </row>
    <row r="108" spans="1:16" ht="12.75">
      <c r="A108" s="5" t="s">
        <v>165</v>
      </c>
      <c r="B108" s="6" t="s">
        <v>166</v>
      </c>
      <c r="C108" s="7">
        <v>1876.5</v>
      </c>
      <c r="D108" s="7">
        <v>4930.5</v>
      </c>
      <c r="E108" s="7">
        <v>731.5</v>
      </c>
      <c r="F108" s="7">
        <v>0</v>
      </c>
      <c r="G108" s="7">
        <v>0</v>
      </c>
      <c r="H108" s="7">
        <v>64.17626</v>
      </c>
      <c r="I108" s="7">
        <v>0</v>
      </c>
      <c r="J108" s="7">
        <v>2.46</v>
      </c>
      <c r="K108" s="7">
        <f t="shared" si="6"/>
        <v>731.5</v>
      </c>
      <c r="L108" s="7">
        <f t="shared" si="7"/>
        <v>4930.5</v>
      </c>
      <c r="M108" s="7">
        <f t="shared" si="8"/>
        <v>0</v>
      </c>
      <c r="N108" s="7">
        <f t="shared" si="9"/>
        <v>4866.32374</v>
      </c>
      <c r="O108" s="7">
        <f t="shared" si="10"/>
        <v>667.32374</v>
      </c>
      <c r="P108" s="7">
        <f t="shared" si="11"/>
        <v>8.773241285030759</v>
      </c>
    </row>
    <row r="109" spans="1:16" ht="12.75">
      <c r="A109" s="5" t="s">
        <v>170</v>
      </c>
      <c r="B109" s="6" t="s">
        <v>171</v>
      </c>
      <c r="C109" s="7">
        <v>8</v>
      </c>
      <c r="D109" s="7">
        <v>280</v>
      </c>
      <c r="E109" s="7">
        <v>251.33333333333334</v>
      </c>
      <c r="F109" s="7">
        <v>0</v>
      </c>
      <c r="G109" s="7">
        <v>0</v>
      </c>
      <c r="H109" s="7">
        <v>0.278</v>
      </c>
      <c r="I109" s="7">
        <v>0</v>
      </c>
      <c r="J109" s="7">
        <v>0</v>
      </c>
      <c r="K109" s="7">
        <f t="shared" si="6"/>
        <v>251.33333333333334</v>
      </c>
      <c r="L109" s="7">
        <f t="shared" si="7"/>
        <v>280</v>
      </c>
      <c r="M109" s="7">
        <f t="shared" si="8"/>
        <v>0</v>
      </c>
      <c r="N109" s="7">
        <f t="shared" si="9"/>
        <v>279.722</v>
      </c>
      <c r="O109" s="7">
        <f t="shared" si="10"/>
        <v>251.05533333333335</v>
      </c>
      <c r="P109" s="7">
        <f t="shared" si="11"/>
        <v>0.11061007957559683</v>
      </c>
    </row>
    <row r="110" spans="1:16" ht="12.75">
      <c r="A110" s="8" t="s">
        <v>26</v>
      </c>
      <c r="B110" s="9" t="s">
        <v>27</v>
      </c>
      <c r="C110" s="10">
        <v>2.8</v>
      </c>
      <c r="D110" s="10">
        <v>2.8</v>
      </c>
      <c r="E110" s="10">
        <v>0.4666666666666667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0.4666666666666667</v>
      </c>
      <c r="L110" s="10">
        <f t="shared" si="7"/>
        <v>2.8</v>
      </c>
      <c r="M110" s="10">
        <f t="shared" si="8"/>
        <v>0</v>
      </c>
      <c r="N110" s="10">
        <f t="shared" si="9"/>
        <v>2.8</v>
      </c>
      <c r="O110" s="10">
        <f t="shared" si="10"/>
        <v>0.4666666666666667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3.5</v>
      </c>
      <c r="D111" s="10">
        <v>3.5</v>
      </c>
      <c r="E111" s="10">
        <v>0.5833333333333334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0.5833333333333334</v>
      </c>
      <c r="L111" s="10">
        <f t="shared" si="7"/>
        <v>3.5</v>
      </c>
      <c r="M111" s="10">
        <f t="shared" si="8"/>
        <v>0</v>
      </c>
      <c r="N111" s="10">
        <f t="shared" si="9"/>
        <v>3.5</v>
      </c>
      <c r="O111" s="10">
        <f t="shared" si="10"/>
        <v>0.5833333333333334</v>
      </c>
      <c r="P111" s="10">
        <f t="shared" si="11"/>
        <v>0</v>
      </c>
    </row>
    <row r="112" spans="1:16" ht="12.75">
      <c r="A112" s="8" t="s">
        <v>30</v>
      </c>
      <c r="B112" s="9" t="s">
        <v>31</v>
      </c>
      <c r="C112" s="10">
        <v>1.7</v>
      </c>
      <c r="D112" s="10">
        <v>1.7</v>
      </c>
      <c r="E112" s="10">
        <v>0.2833333333333333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0.2833333333333333</v>
      </c>
      <c r="L112" s="10">
        <f t="shared" si="7"/>
        <v>1.7</v>
      </c>
      <c r="M112" s="10">
        <f t="shared" si="8"/>
        <v>0</v>
      </c>
      <c r="N112" s="10">
        <f t="shared" si="9"/>
        <v>1.7</v>
      </c>
      <c r="O112" s="10">
        <f t="shared" si="10"/>
        <v>0.2833333333333333</v>
      </c>
      <c r="P112" s="10">
        <f t="shared" si="11"/>
        <v>0</v>
      </c>
    </row>
    <row r="113" spans="1:16" ht="25.5">
      <c r="A113" s="8" t="s">
        <v>255</v>
      </c>
      <c r="B113" s="9" t="s">
        <v>256</v>
      </c>
      <c r="C113" s="10">
        <v>0</v>
      </c>
      <c r="D113" s="10">
        <v>272</v>
      </c>
      <c r="E113" s="10">
        <v>250</v>
      </c>
      <c r="F113" s="10">
        <v>0</v>
      </c>
      <c r="G113" s="10">
        <v>0</v>
      </c>
      <c r="H113" s="10">
        <v>0.278</v>
      </c>
      <c r="I113" s="10">
        <v>0</v>
      </c>
      <c r="J113" s="10">
        <v>0</v>
      </c>
      <c r="K113" s="10">
        <f t="shared" si="6"/>
        <v>250</v>
      </c>
      <c r="L113" s="10">
        <f t="shared" si="7"/>
        <v>272</v>
      </c>
      <c r="M113" s="10">
        <f t="shared" si="8"/>
        <v>0</v>
      </c>
      <c r="N113" s="10">
        <f t="shared" si="9"/>
        <v>271.722</v>
      </c>
      <c r="O113" s="10">
        <f t="shared" si="10"/>
        <v>249.722</v>
      </c>
      <c r="P113" s="10">
        <f t="shared" si="11"/>
        <v>0.11120000000000002</v>
      </c>
    </row>
    <row r="114" spans="1:16" ht="25.5">
      <c r="A114" s="5" t="s">
        <v>172</v>
      </c>
      <c r="B114" s="6" t="s">
        <v>173</v>
      </c>
      <c r="C114" s="7">
        <v>210</v>
      </c>
      <c r="D114" s="7">
        <v>210</v>
      </c>
      <c r="E114" s="7">
        <v>35</v>
      </c>
      <c r="F114" s="7">
        <v>0</v>
      </c>
      <c r="G114" s="7">
        <v>0</v>
      </c>
      <c r="H114" s="7">
        <v>12.36026</v>
      </c>
      <c r="I114" s="7">
        <v>0</v>
      </c>
      <c r="J114" s="7">
        <v>0</v>
      </c>
      <c r="K114" s="7">
        <f t="shared" si="6"/>
        <v>35</v>
      </c>
      <c r="L114" s="7">
        <f t="shared" si="7"/>
        <v>210</v>
      </c>
      <c r="M114" s="7">
        <f t="shared" si="8"/>
        <v>0</v>
      </c>
      <c r="N114" s="7">
        <f t="shared" si="9"/>
        <v>197.63974</v>
      </c>
      <c r="O114" s="7">
        <f t="shared" si="10"/>
        <v>22.63974</v>
      </c>
      <c r="P114" s="7">
        <f t="shared" si="11"/>
        <v>35.31502857142857</v>
      </c>
    </row>
    <row r="115" spans="1:16" ht="12.75">
      <c r="A115" s="8" t="s">
        <v>22</v>
      </c>
      <c r="B115" s="9" t="s">
        <v>23</v>
      </c>
      <c r="C115" s="10">
        <v>120</v>
      </c>
      <c r="D115" s="10">
        <v>120</v>
      </c>
      <c r="E115" s="10">
        <v>20</v>
      </c>
      <c r="F115" s="10">
        <v>0</v>
      </c>
      <c r="G115" s="10">
        <v>0</v>
      </c>
      <c r="H115" s="10">
        <v>10.06665</v>
      </c>
      <c r="I115" s="10">
        <v>0</v>
      </c>
      <c r="J115" s="10">
        <v>0</v>
      </c>
      <c r="K115" s="10">
        <f t="shared" si="6"/>
        <v>20</v>
      </c>
      <c r="L115" s="10">
        <f t="shared" si="7"/>
        <v>120</v>
      </c>
      <c r="M115" s="10">
        <f t="shared" si="8"/>
        <v>0</v>
      </c>
      <c r="N115" s="10">
        <f t="shared" si="9"/>
        <v>109.93335</v>
      </c>
      <c r="O115" s="10">
        <f t="shared" si="10"/>
        <v>9.93335</v>
      </c>
      <c r="P115" s="10">
        <f t="shared" si="11"/>
        <v>50.33324999999999</v>
      </c>
    </row>
    <row r="116" spans="1:16" ht="12.75">
      <c r="A116" s="8" t="s">
        <v>24</v>
      </c>
      <c r="B116" s="9" t="s">
        <v>25</v>
      </c>
      <c r="C116" s="10">
        <v>26.5</v>
      </c>
      <c r="D116" s="10">
        <v>26.5</v>
      </c>
      <c r="E116" s="10">
        <v>4.416666666666667</v>
      </c>
      <c r="F116" s="10">
        <v>0</v>
      </c>
      <c r="G116" s="10">
        <v>0</v>
      </c>
      <c r="H116" s="10">
        <v>2.29361</v>
      </c>
      <c r="I116" s="10">
        <v>0</v>
      </c>
      <c r="J116" s="10">
        <v>0</v>
      </c>
      <c r="K116" s="10">
        <f t="shared" si="6"/>
        <v>4.416666666666667</v>
      </c>
      <c r="L116" s="10">
        <f t="shared" si="7"/>
        <v>26.5</v>
      </c>
      <c r="M116" s="10">
        <f t="shared" si="8"/>
        <v>0</v>
      </c>
      <c r="N116" s="10">
        <f t="shared" si="9"/>
        <v>24.20639</v>
      </c>
      <c r="O116" s="10">
        <f t="shared" si="10"/>
        <v>2.123056666666667</v>
      </c>
      <c r="P116" s="10">
        <f t="shared" si="11"/>
        <v>51.93079245283019</v>
      </c>
    </row>
    <row r="117" spans="1:16" ht="12.75">
      <c r="A117" s="8" t="s">
        <v>26</v>
      </c>
      <c r="B117" s="9" t="s">
        <v>27</v>
      </c>
      <c r="C117" s="10">
        <v>36</v>
      </c>
      <c r="D117" s="10">
        <v>36</v>
      </c>
      <c r="E117" s="10">
        <v>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6</v>
      </c>
      <c r="L117" s="10">
        <f t="shared" si="7"/>
        <v>36</v>
      </c>
      <c r="M117" s="10">
        <f t="shared" si="8"/>
        <v>0</v>
      </c>
      <c r="N117" s="10">
        <f t="shared" si="9"/>
        <v>36</v>
      </c>
      <c r="O117" s="10">
        <f t="shared" si="10"/>
        <v>6</v>
      </c>
      <c r="P117" s="10">
        <f t="shared" si="11"/>
        <v>0</v>
      </c>
    </row>
    <row r="118" spans="1:16" ht="12.75">
      <c r="A118" s="8" t="s">
        <v>28</v>
      </c>
      <c r="B118" s="9" t="s">
        <v>29</v>
      </c>
      <c r="C118" s="10">
        <v>13</v>
      </c>
      <c r="D118" s="10">
        <v>13</v>
      </c>
      <c r="E118" s="10">
        <v>2.1666666666666665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2.1666666666666665</v>
      </c>
      <c r="L118" s="10">
        <f t="shared" si="7"/>
        <v>13</v>
      </c>
      <c r="M118" s="10">
        <f t="shared" si="8"/>
        <v>0</v>
      </c>
      <c r="N118" s="10">
        <f t="shared" si="9"/>
        <v>13</v>
      </c>
      <c r="O118" s="10">
        <f t="shared" si="10"/>
        <v>2.1666666666666665</v>
      </c>
      <c r="P118" s="10">
        <f t="shared" si="11"/>
        <v>0</v>
      </c>
    </row>
    <row r="119" spans="1:16" ht="12.75">
      <c r="A119" s="8" t="s">
        <v>30</v>
      </c>
      <c r="B119" s="9" t="s">
        <v>31</v>
      </c>
      <c r="C119" s="10">
        <v>2.5</v>
      </c>
      <c r="D119" s="10">
        <v>2.5</v>
      </c>
      <c r="E119" s="10">
        <v>0.4166666666666667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0.4166666666666667</v>
      </c>
      <c r="L119" s="10">
        <f t="shared" si="7"/>
        <v>2.5</v>
      </c>
      <c r="M119" s="10">
        <f t="shared" si="8"/>
        <v>0</v>
      </c>
      <c r="N119" s="10">
        <f t="shared" si="9"/>
        <v>2.5</v>
      </c>
      <c r="O119" s="10">
        <f t="shared" si="10"/>
        <v>0.4166666666666667</v>
      </c>
      <c r="P119" s="10">
        <f t="shared" si="11"/>
        <v>0</v>
      </c>
    </row>
    <row r="120" spans="1:16" ht="12.75">
      <c r="A120" s="8" t="s">
        <v>32</v>
      </c>
      <c r="B120" s="9" t="s">
        <v>33</v>
      </c>
      <c r="C120" s="10">
        <v>9.5</v>
      </c>
      <c r="D120" s="10">
        <v>9.5</v>
      </c>
      <c r="E120" s="10">
        <v>1.5833333333333333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1.5833333333333333</v>
      </c>
      <c r="L120" s="10">
        <f t="shared" si="7"/>
        <v>9.5</v>
      </c>
      <c r="M120" s="10">
        <f t="shared" si="8"/>
        <v>0</v>
      </c>
      <c r="N120" s="10">
        <f t="shared" si="9"/>
        <v>9.5</v>
      </c>
      <c r="O120" s="10">
        <f t="shared" si="10"/>
        <v>1.5833333333333333</v>
      </c>
      <c r="P120" s="10">
        <f t="shared" si="11"/>
        <v>0</v>
      </c>
    </row>
    <row r="121" spans="1:16" ht="12.75">
      <c r="A121" s="8" t="s">
        <v>34</v>
      </c>
      <c r="B121" s="9" t="s">
        <v>35</v>
      </c>
      <c r="C121" s="10">
        <v>1</v>
      </c>
      <c r="D121" s="10">
        <v>1</v>
      </c>
      <c r="E121" s="10">
        <v>0.16666666666666666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0.16666666666666666</v>
      </c>
      <c r="L121" s="10">
        <f t="shared" si="7"/>
        <v>1</v>
      </c>
      <c r="M121" s="10">
        <f t="shared" si="8"/>
        <v>0</v>
      </c>
      <c r="N121" s="10">
        <f t="shared" si="9"/>
        <v>1</v>
      </c>
      <c r="O121" s="10">
        <f t="shared" si="10"/>
        <v>0.16666666666666666</v>
      </c>
      <c r="P121" s="10">
        <f t="shared" si="11"/>
        <v>0</v>
      </c>
    </row>
    <row r="122" spans="1:16" ht="12.75">
      <c r="A122" s="8" t="s">
        <v>36</v>
      </c>
      <c r="B122" s="9" t="s">
        <v>37</v>
      </c>
      <c r="C122" s="10">
        <v>1.5</v>
      </c>
      <c r="D122" s="10">
        <v>1.5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1.5</v>
      </c>
      <c r="M122" s="10">
        <f t="shared" si="8"/>
        <v>0</v>
      </c>
      <c r="N122" s="10">
        <f t="shared" si="9"/>
        <v>1.5</v>
      </c>
      <c r="O122" s="10">
        <f t="shared" si="10"/>
        <v>0.25</v>
      </c>
      <c r="P122" s="10">
        <f t="shared" si="11"/>
        <v>0</v>
      </c>
    </row>
    <row r="123" spans="1:16" ht="12.75">
      <c r="A123" s="5" t="s">
        <v>174</v>
      </c>
      <c r="B123" s="6" t="s">
        <v>175</v>
      </c>
      <c r="C123" s="7">
        <v>1591</v>
      </c>
      <c r="D123" s="7">
        <v>2261</v>
      </c>
      <c r="E123" s="7">
        <v>445.16666666666674</v>
      </c>
      <c r="F123" s="7">
        <v>0</v>
      </c>
      <c r="G123" s="7">
        <v>0</v>
      </c>
      <c r="H123" s="7">
        <v>51.538000000000004</v>
      </c>
      <c r="I123" s="7">
        <v>0</v>
      </c>
      <c r="J123" s="7">
        <v>2.46</v>
      </c>
      <c r="K123" s="7">
        <f t="shared" si="6"/>
        <v>445.16666666666674</v>
      </c>
      <c r="L123" s="7">
        <f t="shared" si="7"/>
        <v>2261</v>
      </c>
      <c r="M123" s="7">
        <f t="shared" si="8"/>
        <v>0</v>
      </c>
      <c r="N123" s="7">
        <f t="shared" si="9"/>
        <v>2209.462</v>
      </c>
      <c r="O123" s="7">
        <f t="shared" si="10"/>
        <v>393.62866666666673</v>
      </c>
      <c r="P123" s="7">
        <f t="shared" si="11"/>
        <v>11.577236989891425</v>
      </c>
    </row>
    <row r="124" spans="1:16" ht="12.75">
      <c r="A124" s="8" t="s">
        <v>22</v>
      </c>
      <c r="B124" s="9" t="s">
        <v>23</v>
      </c>
      <c r="C124" s="10">
        <v>1253.6</v>
      </c>
      <c r="D124" s="10">
        <v>1253.6</v>
      </c>
      <c r="E124" s="10">
        <v>208.93333333333334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208.93333333333334</v>
      </c>
      <c r="L124" s="10">
        <f t="shared" si="7"/>
        <v>1253.6</v>
      </c>
      <c r="M124" s="10">
        <f t="shared" si="8"/>
        <v>0</v>
      </c>
      <c r="N124" s="10">
        <f t="shared" si="9"/>
        <v>1253.6</v>
      </c>
      <c r="O124" s="10">
        <f t="shared" si="10"/>
        <v>208.93333333333334</v>
      </c>
      <c r="P124" s="10">
        <f t="shared" si="11"/>
        <v>0</v>
      </c>
    </row>
    <row r="125" spans="1:16" ht="12.75">
      <c r="A125" s="8" t="s">
        <v>24</v>
      </c>
      <c r="B125" s="9" t="s">
        <v>25</v>
      </c>
      <c r="C125" s="10">
        <v>272</v>
      </c>
      <c r="D125" s="10">
        <v>272</v>
      </c>
      <c r="E125" s="10">
        <v>45.333333333333336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45.333333333333336</v>
      </c>
      <c r="L125" s="10">
        <f t="shared" si="7"/>
        <v>272</v>
      </c>
      <c r="M125" s="10">
        <f t="shared" si="8"/>
        <v>0</v>
      </c>
      <c r="N125" s="10">
        <f t="shared" si="9"/>
        <v>272</v>
      </c>
      <c r="O125" s="10">
        <f t="shared" si="10"/>
        <v>45.333333333333336</v>
      </c>
      <c r="P125" s="10">
        <f t="shared" si="11"/>
        <v>0</v>
      </c>
    </row>
    <row r="126" spans="1:16" ht="12.75">
      <c r="A126" s="8" t="s">
        <v>26</v>
      </c>
      <c r="B126" s="9" t="s">
        <v>27</v>
      </c>
      <c r="C126" s="10">
        <v>44.3</v>
      </c>
      <c r="D126" s="10">
        <v>44.3</v>
      </c>
      <c r="E126" s="10">
        <v>7.383333333333333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7.383333333333333</v>
      </c>
      <c r="L126" s="10">
        <f t="shared" si="7"/>
        <v>44.3</v>
      </c>
      <c r="M126" s="10">
        <f t="shared" si="8"/>
        <v>0</v>
      </c>
      <c r="N126" s="10">
        <f t="shared" si="9"/>
        <v>44.3</v>
      </c>
      <c r="O126" s="10">
        <f t="shared" si="10"/>
        <v>7.383333333333333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7.2</v>
      </c>
      <c r="D127" s="10">
        <v>7.2</v>
      </c>
      <c r="E127" s="10">
        <v>1.2</v>
      </c>
      <c r="F127" s="10">
        <v>0</v>
      </c>
      <c r="G127" s="10">
        <v>0</v>
      </c>
      <c r="H127" s="10">
        <v>0</v>
      </c>
      <c r="I127" s="10">
        <v>0</v>
      </c>
      <c r="J127" s="10">
        <v>2.46</v>
      </c>
      <c r="K127" s="10">
        <f t="shared" si="6"/>
        <v>1.2</v>
      </c>
      <c r="L127" s="10">
        <f t="shared" si="7"/>
        <v>7.2</v>
      </c>
      <c r="M127" s="10">
        <f t="shared" si="8"/>
        <v>0</v>
      </c>
      <c r="N127" s="10">
        <f t="shared" si="9"/>
        <v>7.2</v>
      </c>
      <c r="O127" s="10">
        <f t="shared" si="10"/>
        <v>1.2</v>
      </c>
      <c r="P127" s="10">
        <f t="shared" si="11"/>
        <v>0</v>
      </c>
    </row>
    <row r="128" spans="1:16" ht="12.75">
      <c r="A128" s="8" t="s">
        <v>32</v>
      </c>
      <c r="B128" s="9" t="s">
        <v>33</v>
      </c>
      <c r="C128" s="10">
        <v>12.7</v>
      </c>
      <c r="D128" s="10">
        <v>12.7</v>
      </c>
      <c r="E128" s="10">
        <v>2.1166666666666667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2.1166666666666667</v>
      </c>
      <c r="L128" s="10">
        <f t="shared" si="7"/>
        <v>12.7</v>
      </c>
      <c r="M128" s="10">
        <f t="shared" si="8"/>
        <v>0</v>
      </c>
      <c r="N128" s="10">
        <f t="shared" si="9"/>
        <v>12.7</v>
      </c>
      <c r="O128" s="10">
        <f t="shared" si="10"/>
        <v>2.1166666666666667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0.2</v>
      </c>
      <c r="D129" s="10">
        <v>0.2</v>
      </c>
      <c r="E129" s="10">
        <v>0.03333333333333334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0.03333333333333334</v>
      </c>
      <c r="L129" s="10">
        <f t="shared" si="7"/>
        <v>0.2</v>
      </c>
      <c r="M129" s="10">
        <f t="shared" si="8"/>
        <v>0</v>
      </c>
      <c r="N129" s="10">
        <f t="shared" si="9"/>
        <v>0.2</v>
      </c>
      <c r="O129" s="10">
        <f t="shared" si="10"/>
        <v>0.03333333333333334</v>
      </c>
      <c r="P129" s="10">
        <f t="shared" si="11"/>
        <v>0</v>
      </c>
    </row>
    <row r="130" spans="1:16" ht="12.75">
      <c r="A130" s="8" t="s">
        <v>36</v>
      </c>
      <c r="B130" s="9" t="s">
        <v>37</v>
      </c>
      <c r="C130" s="10">
        <v>1</v>
      </c>
      <c r="D130" s="10">
        <v>1</v>
      </c>
      <c r="E130" s="10">
        <v>0.16666666666666666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0.16666666666666666</v>
      </c>
      <c r="L130" s="10">
        <f t="shared" si="7"/>
        <v>1</v>
      </c>
      <c r="M130" s="10">
        <f t="shared" si="8"/>
        <v>0</v>
      </c>
      <c r="N130" s="10">
        <f t="shared" si="9"/>
        <v>1</v>
      </c>
      <c r="O130" s="10">
        <f t="shared" si="10"/>
        <v>0.16666666666666666</v>
      </c>
      <c r="P130" s="10">
        <f t="shared" si="11"/>
        <v>0</v>
      </c>
    </row>
    <row r="131" spans="1:16" ht="25.5">
      <c r="A131" s="8" t="s">
        <v>255</v>
      </c>
      <c r="B131" s="9" t="s">
        <v>256</v>
      </c>
      <c r="C131" s="10">
        <v>0</v>
      </c>
      <c r="D131" s="10">
        <v>670</v>
      </c>
      <c r="E131" s="10">
        <v>180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180</v>
      </c>
      <c r="L131" s="10">
        <f t="shared" si="7"/>
        <v>670</v>
      </c>
      <c r="M131" s="10">
        <f t="shared" si="8"/>
        <v>0</v>
      </c>
      <c r="N131" s="10">
        <f t="shared" si="9"/>
        <v>670</v>
      </c>
      <c r="O131" s="10">
        <f t="shared" si="10"/>
        <v>180</v>
      </c>
      <c r="P131" s="10">
        <f t="shared" si="11"/>
        <v>0</v>
      </c>
    </row>
    <row r="132" spans="1:16" ht="12.75">
      <c r="A132" s="8" t="s">
        <v>265</v>
      </c>
      <c r="B132" s="9" t="s">
        <v>266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51.538000000000004</v>
      </c>
      <c r="I132" s="10">
        <v>0</v>
      </c>
      <c r="J132" s="10">
        <v>0</v>
      </c>
      <c r="K132" s="10">
        <f t="shared" si="6"/>
        <v>0</v>
      </c>
      <c r="L132" s="10">
        <f t="shared" si="7"/>
        <v>0</v>
      </c>
      <c r="M132" s="10">
        <f t="shared" si="8"/>
        <v>0</v>
      </c>
      <c r="N132" s="10">
        <f t="shared" si="9"/>
        <v>-51.538000000000004</v>
      </c>
      <c r="O132" s="10">
        <f t="shared" si="10"/>
        <v>-51.538000000000004</v>
      </c>
      <c r="P132" s="10">
        <f t="shared" si="11"/>
        <v>0</v>
      </c>
    </row>
    <row r="133" spans="1:16" ht="12.75">
      <c r="A133" s="5" t="s">
        <v>178</v>
      </c>
      <c r="B133" s="6" t="s">
        <v>179</v>
      </c>
      <c r="C133" s="7">
        <v>0</v>
      </c>
      <c r="D133" s="7">
        <v>65.5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65.5</v>
      </c>
      <c r="M133" s="7">
        <f t="shared" si="8"/>
        <v>0</v>
      </c>
      <c r="N133" s="7">
        <f t="shared" si="9"/>
        <v>65.5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255</v>
      </c>
      <c r="B134" s="9" t="s">
        <v>256</v>
      </c>
      <c r="C134" s="10">
        <v>0</v>
      </c>
      <c r="D134" s="10">
        <v>65.5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</v>
      </c>
      <c r="L134" s="10">
        <f aca="true" t="shared" si="13" ref="L134:L197">D134-F134</f>
        <v>65.5</v>
      </c>
      <c r="M134" s="10">
        <f aca="true" t="shared" si="14" ref="M134:M197">IF(E134=0,0,(F134/E134)*100)</f>
        <v>0</v>
      </c>
      <c r="N134" s="10">
        <f aca="true" t="shared" si="15" ref="N134:N197">D134-H134</f>
        <v>65.5</v>
      </c>
      <c r="O134" s="10">
        <f aca="true" t="shared" si="16" ref="O134:O197">E134-H134</f>
        <v>0</v>
      </c>
      <c r="P134" s="10">
        <f aca="true" t="shared" si="17" ref="P134:P197">IF(E134=0,0,(H134/E134)*100)</f>
        <v>0</v>
      </c>
    </row>
    <row r="135" spans="1:16" ht="12.75">
      <c r="A135" s="5" t="s">
        <v>180</v>
      </c>
      <c r="B135" s="6" t="s">
        <v>181</v>
      </c>
      <c r="C135" s="7">
        <v>0</v>
      </c>
      <c r="D135" s="7">
        <v>30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30</v>
      </c>
      <c r="M135" s="7">
        <f t="shared" si="14"/>
        <v>0</v>
      </c>
      <c r="N135" s="7">
        <f t="shared" si="15"/>
        <v>30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263</v>
      </c>
      <c r="B136" s="9" t="s">
        <v>264</v>
      </c>
      <c r="C136" s="10">
        <v>0</v>
      </c>
      <c r="D136" s="10">
        <v>30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30</v>
      </c>
      <c r="M136" s="10">
        <f t="shared" si="14"/>
        <v>0</v>
      </c>
      <c r="N136" s="10">
        <f t="shared" si="15"/>
        <v>30</v>
      </c>
      <c r="O136" s="10">
        <f t="shared" si="16"/>
        <v>0</v>
      </c>
      <c r="P136" s="10">
        <f t="shared" si="17"/>
        <v>0</v>
      </c>
    </row>
    <row r="137" spans="1:16" ht="25.5">
      <c r="A137" s="5" t="s">
        <v>275</v>
      </c>
      <c r="B137" s="6" t="s">
        <v>258</v>
      </c>
      <c r="C137" s="7">
        <v>67.5</v>
      </c>
      <c r="D137" s="7">
        <v>1713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1713</v>
      </c>
      <c r="M137" s="7">
        <f t="shared" si="14"/>
        <v>0</v>
      </c>
      <c r="N137" s="7">
        <f t="shared" si="15"/>
        <v>1713</v>
      </c>
      <c r="O137" s="7">
        <f t="shared" si="16"/>
        <v>0</v>
      </c>
      <c r="P137" s="7">
        <f t="shared" si="17"/>
        <v>0</v>
      </c>
    </row>
    <row r="138" spans="1:16" ht="12.75">
      <c r="A138" s="8" t="s">
        <v>261</v>
      </c>
      <c r="B138" s="9" t="s">
        <v>262</v>
      </c>
      <c r="C138" s="10">
        <v>67.5</v>
      </c>
      <c r="D138" s="10">
        <v>1614.5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1614.5</v>
      </c>
      <c r="M138" s="10">
        <f t="shared" si="14"/>
        <v>0</v>
      </c>
      <c r="N138" s="10">
        <f t="shared" si="15"/>
        <v>1614.5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263</v>
      </c>
      <c r="B139" s="9" t="s">
        <v>264</v>
      </c>
      <c r="C139" s="10">
        <v>0</v>
      </c>
      <c r="D139" s="10">
        <v>98.5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98.5</v>
      </c>
      <c r="M139" s="10">
        <f t="shared" si="14"/>
        <v>0</v>
      </c>
      <c r="N139" s="10">
        <f t="shared" si="15"/>
        <v>98.5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276</v>
      </c>
      <c r="B140" s="6" t="s">
        <v>268</v>
      </c>
      <c r="C140" s="7">
        <v>0</v>
      </c>
      <c r="D140" s="7">
        <v>371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371</v>
      </c>
      <c r="M140" s="7">
        <f t="shared" si="14"/>
        <v>0</v>
      </c>
      <c r="N140" s="7">
        <f t="shared" si="15"/>
        <v>371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263</v>
      </c>
      <c r="B141" s="9" t="s">
        <v>264</v>
      </c>
      <c r="C141" s="10">
        <v>0</v>
      </c>
      <c r="D141" s="10">
        <v>371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371</v>
      </c>
      <c r="M141" s="10">
        <f t="shared" si="14"/>
        <v>0</v>
      </c>
      <c r="N141" s="10">
        <f t="shared" si="15"/>
        <v>371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187</v>
      </c>
      <c r="B142" s="6" t="s">
        <v>188</v>
      </c>
      <c r="C142" s="7">
        <v>7763.25</v>
      </c>
      <c r="D142" s="7">
        <v>193930.8411</v>
      </c>
      <c r="E142" s="7">
        <v>13400</v>
      </c>
      <c r="F142" s="7">
        <v>9341.32648</v>
      </c>
      <c r="G142" s="7">
        <v>0</v>
      </c>
      <c r="H142" s="7">
        <v>12244.5778</v>
      </c>
      <c r="I142" s="7">
        <v>260.46188</v>
      </c>
      <c r="J142" s="7">
        <v>260.46188</v>
      </c>
      <c r="K142" s="7">
        <f t="shared" si="12"/>
        <v>4058.6735200000003</v>
      </c>
      <c r="L142" s="7">
        <f t="shared" si="13"/>
        <v>184589.51462</v>
      </c>
      <c r="M142" s="7">
        <f t="shared" si="14"/>
        <v>69.71139164179104</v>
      </c>
      <c r="N142" s="7">
        <f t="shared" si="15"/>
        <v>181686.2633</v>
      </c>
      <c r="O142" s="7">
        <f t="shared" si="16"/>
        <v>1155.4222000000009</v>
      </c>
      <c r="P142" s="7">
        <f t="shared" si="17"/>
        <v>91.37744626865671</v>
      </c>
    </row>
    <row r="143" spans="1:16" ht="12.75">
      <c r="A143" s="5" t="s">
        <v>277</v>
      </c>
      <c r="B143" s="6" t="s">
        <v>278</v>
      </c>
      <c r="C143" s="7">
        <v>456</v>
      </c>
      <c r="D143" s="7">
        <v>456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456</v>
      </c>
      <c r="M143" s="7">
        <f t="shared" si="14"/>
        <v>0</v>
      </c>
      <c r="N143" s="7">
        <f t="shared" si="15"/>
        <v>456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263</v>
      </c>
      <c r="B144" s="9" t="s">
        <v>264</v>
      </c>
      <c r="C144" s="10">
        <v>456</v>
      </c>
      <c r="D144" s="10">
        <v>456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456</v>
      </c>
      <c r="M144" s="10">
        <f t="shared" si="14"/>
        <v>0</v>
      </c>
      <c r="N144" s="10">
        <f t="shared" si="15"/>
        <v>456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190</v>
      </c>
      <c r="B145" s="6" t="s">
        <v>191</v>
      </c>
      <c r="C145" s="7">
        <v>460</v>
      </c>
      <c r="D145" s="7">
        <v>460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460</v>
      </c>
      <c r="M145" s="7">
        <f t="shared" si="14"/>
        <v>0</v>
      </c>
      <c r="N145" s="7">
        <f t="shared" si="15"/>
        <v>460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263</v>
      </c>
      <c r="B146" s="9" t="s">
        <v>264</v>
      </c>
      <c r="C146" s="10">
        <v>460</v>
      </c>
      <c r="D146" s="10">
        <v>460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460</v>
      </c>
      <c r="M146" s="10">
        <f t="shared" si="14"/>
        <v>0</v>
      </c>
      <c r="N146" s="10">
        <f t="shared" si="15"/>
        <v>460</v>
      </c>
      <c r="O146" s="10">
        <f t="shared" si="16"/>
        <v>0</v>
      </c>
      <c r="P146" s="10">
        <f t="shared" si="17"/>
        <v>0</v>
      </c>
    </row>
    <row r="147" spans="1:16" ht="12.75">
      <c r="A147" s="5" t="s">
        <v>192</v>
      </c>
      <c r="B147" s="6" t="s">
        <v>181</v>
      </c>
      <c r="C147" s="7">
        <v>1225</v>
      </c>
      <c r="D147" s="7">
        <v>11937.46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11937.46</v>
      </c>
      <c r="M147" s="7">
        <f t="shared" si="14"/>
        <v>0</v>
      </c>
      <c r="N147" s="7">
        <f t="shared" si="15"/>
        <v>11937.46</v>
      </c>
      <c r="O147" s="7">
        <f t="shared" si="16"/>
        <v>0</v>
      </c>
      <c r="P147" s="7">
        <f t="shared" si="17"/>
        <v>0</v>
      </c>
    </row>
    <row r="148" spans="1:16" ht="12.75">
      <c r="A148" s="8" t="s">
        <v>265</v>
      </c>
      <c r="B148" s="9" t="s">
        <v>266</v>
      </c>
      <c r="C148" s="10">
        <v>25</v>
      </c>
      <c r="D148" s="10">
        <v>11937.46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11937.46</v>
      </c>
      <c r="M148" s="10">
        <f t="shared" si="14"/>
        <v>0</v>
      </c>
      <c r="N148" s="10">
        <f t="shared" si="15"/>
        <v>11937.46</v>
      </c>
      <c r="O148" s="10">
        <f t="shared" si="16"/>
        <v>0</v>
      </c>
      <c r="P148" s="10">
        <f t="shared" si="17"/>
        <v>0</v>
      </c>
    </row>
    <row r="149" spans="1:16" ht="25.5">
      <c r="A149" s="8" t="s">
        <v>263</v>
      </c>
      <c r="B149" s="9" t="s">
        <v>264</v>
      </c>
      <c r="C149" s="10">
        <v>1200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0</v>
      </c>
      <c r="M149" s="10">
        <f t="shared" si="14"/>
        <v>0</v>
      </c>
      <c r="N149" s="10">
        <f t="shared" si="15"/>
        <v>0</v>
      </c>
      <c r="O149" s="10">
        <f t="shared" si="16"/>
        <v>0</v>
      </c>
      <c r="P149" s="10">
        <f t="shared" si="17"/>
        <v>0</v>
      </c>
    </row>
    <row r="150" spans="1:16" ht="51">
      <c r="A150" s="5" t="s">
        <v>193</v>
      </c>
      <c r="B150" s="6" t="s">
        <v>194</v>
      </c>
      <c r="C150" s="7">
        <v>0</v>
      </c>
      <c r="D150" s="7">
        <v>180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180</v>
      </c>
      <c r="M150" s="7">
        <f t="shared" si="14"/>
        <v>0</v>
      </c>
      <c r="N150" s="7">
        <f t="shared" si="15"/>
        <v>180</v>
      </c>
      <c r="O150" s="7">
        <f t="shared" si="16"/>
        <v>0</v>
      </c>
      <c r="P150" s="7">
        <f t="shared" si="17"/>
        <v>0</v>
      </c>
    </row>
    <row r="151" spans="1:16" ht="12.75">
      <c r="A151" s="8" t="s">
        <v>265</v>
      </c>
      <c r="B151" s="9" t="s">
        <v>266</v>
      </c>
      <c r="C151" s="10">
        <v>0</v>
      </c>
      <c r="D151" s="10">
        <v>30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30</v>
      </c>
      <c r="M151" s="10">
        <f t="shared" si="14"/>
        <v>0</v>
      </c>
      <c r="N151" s="10">
        <f t="shared" si="15"/>
        <v>30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263</v>
      </c>
      <c r="B152" s="9" t="s">
        <v>264</v>
      </c>
      <c r="C152" s="10">
        <v>0</v>
      </c>
      <c r="D152" s="10">
        <v>150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150</v>
      </c>
      <c r="M152" s="10">
        <f t="shared" si="14"/>
        <v>0</v>
      </c>
      <c r="N152" s="10">
        <f t="shared" si="15"/>
        <v>150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279</v>
      </c>
      <c r="B153" s="6" t="s">
        <v>258</v>
      </c>
      <c r="C153" s="7">
        <v>527</v>
      </c>
      <c r="D153" s="7">
        <v>5331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5331</v>
      </c>
      <c r="M153" s="7">
        <f t="shared" si="14"/>
        <v>0</v>
      </c>
      <c r="N153" s="7">
        <f t="shared" si="15"/>
        <v>5331</v>
      </c>
      <c r="O153" s="7">
        <f t="shared" si="16"/>
        <v>0</v>
      </c>
      <c r="P153" s="7">
        <f t="shared" si="17"/>
        <v>0</v>
      </c>
    </row>
    <row r="154" spans="1:16" ht="12.75">
      <c r="A154" s="8" t="s">
        <v>259</v>
      </c>
      <c r="B154" s="9" t="s">
        <v>260</v>
      </c>
      <c r="C154" s="10">
        <v>40</v>
      </c>
      <c r="D154" s="10">
        <v>3077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3077</v>
      </c>
      <c r="M154" s="10">
        <f t="shared" si="14"/>
        <v>0</v>
      </c>
      <c r="N154" s="10">
        <f t="shared" si="15"/>
        <v>3077</v>
      </c>
      <c r="O154" s="10">
        <f t="shared" si="16"/>
        <v>0</v>
      </c>
      <c r="P154" s="10">
        <f t="shared" si="17"/>
        <v>0</v>
      </c>
    </row>
    <row r="155" spans="1:16" ht="12.75">
      <c r="A155" s="8" t="s">
        <v>261</v>
      </c>
      <c r="B155" s="9" t="s">
        <v>262</v>
      </c>
      <c r="C155" s="10">
        <v>487</v>
      </c>
      <c r="D155" s="10">
        <v>1054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1054</v>
      </c>
      <c r="M155" s="10">
        <f t="shared" si="14"/>
        <v>0</v>
      </c>
      <c r="N155" s="10">
        <f t="shared" si="15"/>
        <v>1054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263</v>
      </c>
      <c r="B156" s="9" t="s">
        <v>264</v>
      </c>
      <c r="C156" s="10">
        <v>0</v>
      </c>
      <c r="D156" s="10">
        <v>1200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1200</v>
      </c>
      <c r="M156" s="10">
        <f t="shared" si="14"/>
        <v>0</v>
      </c>
      <c r="N156" s="10">
        <f t="shared" si="15"/>
        <v>1200</v>
      </c>
      <c r="O156" s="10">
        <f t="shared" si="16"/>
        <v>0</v>
      </c>
      <c r="P156" s="10">
        <f t="shared" si="17"/>
        <v>0</v>
      </c>
    </row>
    <row r="157" spans="1:16" ht="12.75">
      <c r="A157" s="5" t="s">
        <v>195</v>
      </c>
      <c r="B157" s="6" t="s">
        <v>51</v>
      </c>
      <c r="C157" s="7">
        <v>1200</v>
      </c>
      <c r="D157" s="7">
        <v>39800</v>
      </c>
      <c r="E157" s="7">
        <v>4400</v>
      </c>
      <c r="F157" s="7">
        <v>1724</v>
      </c>
      <c r="G157" s="7">
        <v>0</v>
      </c>
      <c r="H157" s="7">
        <v>3565.9701200000004</v>
      </c>
      <c r="I157" s="7">
        <v>0</v>
      </c>
      <c r="J157" s="7">
        <v>0</v>
      </c>
      <c r="K157" s="7">
        <f t="shared" si="12"/>
        <v>2676</v>
      </c>
      <c r="L157" s="7">
        <f t="shared" si="13"/>
        <v>38076</v>
      </c>
      <c r="M157" s="7">
        <f t="shared" si="14"/>
        <v>39.18181818181819</v>
      </c>
      <c r="N157" s="7">
        <f t="shared" si="15"/>
        <v>36234.02988</v>
      </c>
      <c r="O157" s="7">
        <f t="shared" si="16"/>
        <v>834.0298799999996</v>
      </c>
      <c r="P157" s="7">
        <f t="shared" si="17"/>
        <v>81.04477545454546</v>
      </c>
    </row>
    <row r="158" spans="1:16" ht="12.75">
      <c r="A158" s="8" t="s">
        <v>265</v>
      </c>
      <c r="B158" s="9" t="s">
        <v>266</v>
      </c>
      <c r="C158" s="10">
        <v>1200</v>
      </c>
      <c r="D158" s="10">
        <v>38600</v>
      </c>
      <c r="E158" s="10">
        <v>4400</v>
      </c>
      <c r="F158" s="10">
        <v>1724</v>
      </c>
      <c r="G158" s="10">
        <v>0</v>
      </c>
      <c r="H158" s="10">
        <v>3565.9701200000004</v>
      </c>
      <c r="I158" s="10">
        <v>0</v>
      </c>
      <c r="J158" s="10">
        <v>0</v>
      </c>
      <c r="K158" s="10">
        <f t="shared" si="12"/>
        <v>2676</v>
      </c>
      <c r="L158" s="10">
        <f t="shared" si="13"/>
        <v>36876</v>
      </c>
      <c r="M158" s="10">
        <f t="shared" si="14"/>
        <v>39.18181818181819</v>
      </c>
      <c r="N158" s="10">
        <f t="shared" si="15"/>
        <v>35034.02988</v>
      </c>
      <c r="O158" s="10">
        <f t="shared" si="16"/>
        <v>834.0298799999996</v>
      </c>
      <c r="P158" s="10">
        <f t="shared" si="17"/>
        <v>81.04477545454546</v>
      </c>
    </row>
    <row r="159" spans="1:16" ht="12.75">
      <c r="A159" s="8" t="s">
        <v>261</v>
      </c>
      <c r="B159" s="9" t="s">
        <v>262</v>
      </c>
      <c r="C159" s="10">
        <v>0</v>
      </c>
      <c r="D159" s="10">
        <v>1200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1200</v>
      </c>
      <c r="M159" s="10">
        <f t="shared" si="14"/>
        <v>0</v>
      </c>
      <c r="N159" s="10">
        <f t="shared" si="15"/>
        <v>1200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280</v>
      </c>
      <c r="B160" s="6" t="s">
        <v>268</v>
      </c>
      <c r="C160" s="7">
        <v>3895.25</v>
      </c>
      <c r="D160" s="7">
        <v>132881.6891</v>
      </c>
      <c r="E160" s="7">
        <v>9000</v>
      </c>
      <c r="F160" s="7">
        <v>7600.7364800000005</v>
      </c>
      <c r="G160" s="7">
        <v>0</v>
      </c>
      <c r="H160" s="7">
        <v>8662.017679999999</v>
      </c>
      <c r="I160" s="7">
        <v>260.46188</v>
      </c>
      <c r="J160" s="7">
        <v>260.46188</v>
      </c>
      <c r="K160" s="7">
        <f t="shared" si="12"/>
        <v>1399.2635199999995</v>
      </c>
      <c r="L160" s="7">
        <f t="shared" si="13"/>
        <v>125280.95261999998</v>
      </c>
      <c r="M160" s="7">
        <f t="shared" si="14"/>
        <v>84.45262755555557</v>
      </c>
      <c r="N160" s="7">
        <f t="shared" si="15"/>
        <v>124219.67141999998</v>
      </c>
      <c r="O160" s="7">
        <f t="shared" si="16"/>
        <v>337.982320000001</v>
      </c>
      <c r="P160" s="7">
        <f t="shared" si="17"/>
        <v>96.24464088888888</v>
      </c>
    </row>
    <row r="161" spans="1:16" ht="25.5">
      <c r="A161" s="8" t="s">
        <v>263</v>
      </c>
      <c r="B161" s="9" t="s">
        <v>264</v>
      </c>
      <c r="C161" s="10">
        <v>3895.25</v>
      </c>
      <c r="D161" s="10">
        <v>132881.6891</v>
      </c>
      <c r="E161" s="10">
        <v>9000</v>
      </c>
      <c r="F161" s="10">
        <v>7600.7364800000005</v>
      </c>
      <c r="G161" s="10">
        <v>0</v>
      </c>
      <c r="H161" s="10">
        <v>8662.017679999999</v>
      </c>
      <c r="I161" s="10">
        <v>260.46188</v>
      </c>
      <c r="J161" s="10">
        <v>260.46188</v>
      </c>
      <c r="K161" s="10">
        <f t="shared" si="12"/>
        <v>1399.2635199999995</v>
      </c>
      <c r="L161" s="10">
        <f t="shared" si="13"/>
        <v>125280.95261999998</v>
      </c>
      <c r="M161" s="10">
        <f t="shared" si="14"/>
        <v>84.45262755555557</v>
      </c>
      <c r="N161" s="10">
        <f t="shared" si="15"/>
        <v>124219.67141999998</v>
      </c>
      <c r="O161" s="10">
        <f t="shared" si="16"/>
        <v>337.982320000001</v>
      </c>
      <c r="P161" s="10">
        <f t="shared" si="17"/>
        <v>96.24464088888888</v>
      </c>
    </row>
    <row r="162" spans="1:16" ht="12.75">
      <c r="A162" s="5" t="s">
        <v>202</v>
      </c>
      <c r="B162" s="6" t="s">
        <v>203</v>
      </c>
      <c r="C162" s="7">
        <v>0</v>
      </c>
      <c r="D162" s="7">
        <v>335.692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335.692</v>
      </c>
      <c r="M162" s="7">
        <f t="shared" si="14"/>
        <v>0</v>
      </c>
      <c r="N162" s="7">
        <f t="shared" si="15"/>
        <v>335.692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255</v>
      </c>
      <c r="B163" s="9" t="s">
        <v>256</v>
      </c>
      <c r="C163" s="10">
        <v>0</v>
      </c>
      <c r="D163" s="10">
        <v>335.692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335.692</v>
      </c>
      <c r="M163" s="10">
        <f t="shared" si="14"/>
        <v>0</v>
      </c>
      <c r="N163" s="10">
        <f t="shared" si="15"/>
        <v>335.692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281</v>
      </c>
      <c r="B164" s="6" t="s">
        <v>282</v>
      </c>
      <c r="C164" s="7">
        <v>0</v>
      </c>
      <c r="D164" s="7">
        <v>2549</v>
      </c>
      <c r="E164" s="7">
        <v>0</v>
      </c>
      <c r="F164" s="7">
        <v>16.59</v>
      </c>
      <c r="G164" s="7">
        <v>0</v>
      </c>
      <c r="H164" s="7">
        <v>16.59</v>
      </c>
      <c r="I164" s="7">
        <v>0</v>
      </c>
      <c r="J164" s="7">
        <v>0</v>
      </c>
      <c r="K164" s="7">
        <f t="shared" si="12"/>
        <v>-16.59</v>
      </c>
      <c r="L164" s="7">
        <f t="shared" si="13"/>
        <v>2532.41</v>
      </c>
      <c r="M164" s="7">
        <f t="shared" si="14"/>
        <v>0</v>
      </c>
      <c r="N164" s="7">
        <f t="shared" si="15"/>
        <v>2532.41</v>
      </c>
      <c r="O164" s="7">
        <f t="shared" si="16"/>
        <v>-16.59</v>
      </c>
      <c r="P164" s="7">
        <f t="shared" si="17"/>
        <v>0</v>
      </c>
    </row>
    <row r="165" spans="1:16" ht="12.75">
      <c r="A165" s="8" t="s">
        <v>28</v>
      </c>
      <c r="B165" s="9" t="s">
        <v>29</v>
      </c>
      <c r="C165" s="10">
        <v>0</v>
      </c>
      <c r="D165" s="10">
        <v>50</v>
      </c>
      <c r="E165" s="10">
        <v>0</v>
      </c>
      <c r="F165" s="10">
        <v>16.59</v>
      </c>
      <c r="G165" s="10">
        <v>0</v>
      </c>
      <c r="H165" s="10">
        <v>16.59</v>
      </c>
      <c r="I165" s="10">
        <v>0</v>
      </c>
      <c r="J165" s="10">
        <v>0</v>
      </c>
      <c r="K165" s="10">
        <f t="shared" si="12"/>
        <v>-16.59</v>
      </c>
      <c r="L165" s="10">
        <f t="shared" si="13"/>
        <v>33.41</v>
      </c>
      <c r="M165" s="10">
        <f t="shared" si="14"/>
        <v>0</v>
      </c>
      <c r="N165" s="10">
        <f t="shared" si="15"/>
        <v>33.41</v>
      </c>
      <c r="O165" s="10">
        <f t="shared" si="16"/>
        <v>-16.59</v>
      </c>
      <c r="P165" s="10">
        <f t="shared" si="17"/>
        <v>0</v>
      </c>
    </row>
    <row r="166" spans="1:16" ht="12.75">
      <c r="A166" s="8" t="s">
        <v>259</v>
      </c>
      <c r="B166" s="9" t="s">
        <v>260</v>
      </c>
      <c r="C166" s="10">
        <v>0</v>
      </c>
      <c r="D166" s="10">
        <v>2499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2499</v>
      </c>
      <c r="M166" s="10">
        <f t="shared" si="14"/>
        <v>0</v>
      </c>
      <c r="N166" s="10">
        <f t="shared" si="15"/>
        <v>2499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205</v>
      </c>
      <c r="B167" s="6" t="s">
        <v>206</v>
      </c>
      <c r="C167" s="7">
        <v>2670.962</v>
      </c>
      <c r="D167" s="7">
        <v>56154.703</v>
      </c>
      <c r="E167" s="7">
        <v>6136</v>
      </c>
      <c r="F167" s="7">
        <v>707.92141</v>
      </c>
      <c r="G167" s="7">
        <v>0</v>
      </c>
      <c r="H167" s="7">
        <v>984.60841</v>
      </c>
      <c r="I167" s="7">
        <v>62.21284</v>
      </c>
      <c r="J167" s="7">
        <v>0</v>
      </c>
      <c r="K167" s="7">
        <f t="shared" si="12"/>
        <v>5428.07859</v>
      </c>
      <c r="L167" s="7">
        <f t="shared" si="13"/>
        <v>55446.78159</v>
      </c>
      <c r="M167" s="7">
        <f t="shared" si="14"/>
        <v>11.537180736636246</v>
      </c>
      <c r="N167" s="7">
        <f t="shared" si="15"/>
        <v>55170.09459</v>
      </c>
      <c r="O167" s="7">
        <f t="shared" si="16"/>
        <v>5151.39159</v>
      </c>
      <c r="P167" s="7">
        <f t="shared" si="17"/>
        <v>16.04642128422425</v>
      </c>
    </row>
    <row r="168" spans="1:16" ht="38.25">
      <c r="A168" s="5" t="s">
        <v>208</v>
      </c>
      <c r="B168" s="6" t="s">
        <v>209</v>
      </c>
      <c r="C168" s="7">
        <v>0</v>
      </c>
      <c r="D168" s="7">
        <v>10179.441</v>
      </c>
      <c r="E168" s="7">
        <v>0</v>
      </c>
      <c r="F168" s="7">
        <v>56.593</v>
      </c>
      <c r="G168" s="7">
        <v>0</v>
      </c>
      <c r="H168" s="7">
        <v>6.593</v>
      </c>
      <c r="I168" s="7">
        <v>50.09684</v>
      </c>
      <c r="J168" s="7">
        <v>0</v>
      </c>
      <c r="K168" s="7">
        <f t="shared" si="12"/>
        <v>-56.593</v>
      </c>
      <c r="L168" s="7">
        <f t="shared" si="13"/>
        <v>10122.848</v>
      </c>
      <c r="M168" s="7">
        <f t="shared" si="14"/>
        <v>0</v>
      </c>
      <c r="N168" s="7">
        <f t="shared" si="15"/>
        <v>10172.848</v>
      </c>
      <c r="O168" s="7">
        <f t="shared" si="16"/>
        <v>-6.593</v>
      </c>
      <c r="P168" s="7">
        <f t="shared" si="17"/>
        <v>0</v>
      </c>
    </row>
    <row r="169" spans="1:16" ht="12.75">
      <c r="A169" s="8" t="s">
        <v>265</v>
      </c>
      <c r="B169" s="9" t="s">
        <v>266</v>
      </c>
      <c r="C169" s="10">
        <v>0</v>
      </c>
      <c r="D169" s="10">
        <v>7300</v>
      </c>
      <c r="E169" s="10">
        <v>0</v>
      </c>
      <c r="F169" s="10">
        <v>6.593</v>
      </c>
      <c r="G169" s="10">
        <v>0</v>
      </c>
      <c r="H169" s="10">
        <v>6.593</v>
      </c>
      <c r="I169" s="10">
        <v>0</v>
      </c>
      <c r="J169" s="10">
        <v>0</v>
      </c>
      <c r="K169" s="10">
        <f t="shared" si="12"/>
        <v>-6.593</v>
      </c>
      <c r="L169" s="10">
        <f t="shared" si="13"/>
        <v>7293.407</v>
      </c>
      <c r="M169" s="10">
        <f t="shared" si="14"/>
        <v>0</v>
      </c>
      <c r="N169" s="10">
        <f t="shared" si="15"/>
        <v>7293.407</v>
      </c>
      <c r="O169" s="10">
        <f t="shared" si="16"/>
        <v>-6.593</v>
      </c>
      <c r="P169" s="10">
        <f t="shared" si="17"/>
        <v>0</v>
      </c>
    </row>
    <row r="170" spans="1:16" ht="25.5">
      <c r="A170" s="8" t="s">
        <v>263</v>
      </c>
      <c r="B170" s="9" t="s">
        <v>264</v>
      </c>
      <c r="C170" s="10">
        <v>0</v>
      </c>
      <c r="D170" s="10">
        <v>2879.4410000000003</v>
      </c>
      <c r="E170" s="10">
        <v>0</v>
      </c>
      <c r="F170" s="10">
        <v>50</v>
      </c>
      <c r="G170" s="10">
        <v>0</v>
      </c>
      <c r="H170" s="10">
        <v>0</v>
      </c>
      <c r="I170" s="10">
        <v>50.09684</v>
      </c>
      <c r="J170" s="10">
        <v>0</v>
      </c>
      <c r="K170" s="10">
        <f t="shared" si="12"/>
        <v>-50</v>
      </c>
      <c r="L170" s="10">
        <f t="shared" si="13"/>
        <v>2829.4410000000003</v>
      </c>
      <c r="M170" s="10">
        <f t="shared" si="14"/>
        <v>0</v>
      </c>
      <c r="N170" s="10">
        <f t="shared" si="15"/>
        <v>2879.4410000000003</v>
      </c>
      <c r="O170" s="10">
        <f t="shared" si="16"/>
        <v>0</v>
      </c>
      <c r="P170" s="10">
        <f t="shared" si="17"/>
        <v>0</v>
      </c>
    </row>
    <row r="171" spans="1:16" ht="12.75">
      <c r="A171" s="5" t="s">
        <v>283</v>
      </c>
      <c r="B171" s="6" t="s">
        <v>284</v>
      </c>
      <c r="C171" s="7">
        <v>1360.962</v>
      </c>
      <c r="D171" s="7">
        <v>8320.962</v>
      </c>
      <c r="E171" s="7">
        <v>0</v>
      </c>
      <c r="F171" s="7">
        <v>1.08</v>
      </c>
      <c r="G171" s="7">
        <v>0</v>
      </c>
      <c r="H171" s="7">
        <v>1.08</v>
      </c>
      <c r="I171" s="7">
        <v>0</v>
      </c>
      <c r="J171" s="7">
        <v>0</v>
      </c>
      <c r="K171" s="7">
        <f t="shared" si="12"/>
        <v>-1.08</v>
      </c>
      <c r="L171" s="7">
        <f t="shared" si="13"/>
        <v>8319.882</v>
      </c>
      <c r="M171" s="7">
        <f t="shared" si="14"/>
        <v>0</v>
      </c>
      <c r="N171" s="7">
        <f t="shared" si="15"/>
        <v>8319.882</v>
      </c>
      <c r="O171" s="7">
        <f t="shared" si="16"/>
        <v>-1.08</v>
      </c>
      <c r="P171" s="7">
        <f t="shared" si="17"/>
        <v>0</v>
      </c>
    </row>
    <row r="172" spans="1:16" ht="12.75">
      <c r="A172" s="8" t="s">
        <v>285</v>
      </c>
      <c r="B172" s="9" t="s">
        <v>286</v>
      </c>
      <c r="C172" s="10">
        <v>1360.962</v>
      </c>
      <c r="D172" s="10">
        <v>8320.962</v>
      </c>
      <c r="E172" s="10">
        <v>0</v>
      </c>
      <c r="F172" s="10">
        <v>1.08</v>
      </c>
      <c r="G172" s="10">
        <v>0</v>
      </c>
      <c r="H172" s="10">
        <v>1.08</v>
      </c>
      <c r="I172" s="10">
        <v>0</v>
      </c>
      <c r="J172" s="10">
        <v>0</v>
      </c>
      <c r="K172" s="10">
        <f t="shared" si="12"/>
        <v>-1.08</v>
      </c>
      <c r="L172" s="10">
        <f t="shared" si="13"/>
        <v>8319.882</v>
      </c>
      <c r="M172" s="10">
        <f t="shared" si="14"/>
        <v>0</v>
      </c>
      <c r="N172" s="10">
        <f t="shared" si="15"/>
        <v>8319.882</v>
      </c>
      <c r="O172" s="10">
        <f t="shared" si="16"/>
        <v>-1.08</v>
      </c>
      <c r="P172" s="10">
        <f t="shared" si="17"/>
        <v>0</v>
      </c>
    </row>
    <row r="173" spans="1:16" ht="25.5">
      <c r="A173" s="5" t="s">
        <v>287</v>
      </c>
      <c r="B173" s="6" t="s">
        <v>288</v>
      </c>
      <c r="C173" s="7">
        <v>0</v>
      </c>
      <c r="D173" s="7">
        <v>30500</v>
      </c>
      <c r="E173" s="7">
        <v>6000</v>
      </c>
      <c r="F173" s="7">
        <v>263.44911</v>
      </c>
      <c r="G173" s="7">
        <v>0</v>
      </c>
      <c r="H173" s="7">
        <v>590.13611</v>
      </c>
      <c r="I173" s="7">
        <v>12.116</v>
      </c>
      <c r="J173" s="7">
        <v>0</v>
      </c>
      <c r="K173" s="7">
        <f t="shared" si="12"/>
        <v>5736.55089</v>
      </c>
      <c r="L173" s="7">
        <f t="shared" si="13"/>
        <v>30236.55089</v>
      </c>
      <c r="M173" s="7">
        <f t="shared" si="14"/>
        <v>4.3908185</v>
      </c>
      <c r="N173" s="7">
        <f t="shared" si="15"/>
        <v>29909.86389</v>
      </c>
      <c r="O173" s="7">
        <f t="shared" si="16"/>
        <v>5409.86389</v>
      </c>
      <c r="P173" s="7">
        <f t="shared" si="17"/>
        <v>9.835601833333333</v>
      </c>
    </row>
    <row r="174" spans="1:16" ht="25.5">
      <c r="A174" s="8" t="s">
        <v>263</v>
      </c>
      <c r="B174" s="9" t="s">
        <v>264</v>
      </c>
      <c r="C174" s="10">
        <v>0</v>
      </c>
      <c r="D174" s="10">
        <v>30500</v>
      </c>
      <c r="E174" s="10">
        <v>6000</v>
      </c>
      <c r="F174" s="10">
        <v>263.44911</v>
      </c>
      <c r="G174" s="10">
        <v>0</v>
      </c>
      <c r="H174" s="10">
        <v>590.13611</v>
      </c>
      <c r="I174" s="10">
        <v>12.116</v>
      </c>
      <c r="J174" s="10">
        <v>0</v>
      </c>
      <c r="K174" s="10">
        <f t="shared" si="12"/>
        <v>5736.55089</v>
      </c>
      <c r="L174" s="10">
        <f t="shared" si="13"/>
        <v>30236.55089</v>
      </c>
      <c r="M174" s="10">
        <f t="shared" si="14"/>
        <v>4.3908185</v>
      </c>
      <c r="N174" s="10">
        <f t="shared" si="15"/>
        <v>29909.86389</v>
      </c>
      <c r="O174" s="10">
        <f t="shared" si="16"/>
        <v>5409.86389</v>
      </c>
      <c r="P174" s="10">
        <f t="shared" si="17"/>
        <v>9.835601833333333</v>
      </c>
    </row>
    <row r="175" spans="1:16" ht="25.5">
      <c r="A175" s="5" t="s">
        <v>289</v>
      </c>
      <c r="B175" s="6" t="s">
        <v>258</v>
      </c>
      <c r="C175" s="7">
        <v>0</v>
      </c>
      <c r="D175" s="7">
        <v>2600.3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2600.3</v>
      </c>
      <c r="M175" s="7">
        <f t="shared" si="14"/>
        <v>0</v>
      </c>
      <c r="N175" s="7">
        <f t="shared" si="15"/>
        <v>2600.3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263</v>
      </c>
      <c r="B176" s="9" t="s">
        <v>264</v>
      </c>
      <c r="C176" s="10">
        <v>0</v>
      </c>
      <c r="D176" s="10">
        <v>2600.3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2600.3</v>
      </c>
      <c r="M176" s="10">
        <f t="shared" si="14"/>
        <v>0</v>
      </c>
      <c r="N176" s="10">
        <f t="shared" si="15"/>
        <v>2600.3</v>
      </c>
      <c r="O176" s="10">
        <f t="shared" si="16"/>
        <v>0</v>
      </c>
      <c r="P176" s="10">
        <f t="shared" si="17"/>
        <v>0</v>
      </c>
    </row>
    <row r="177" spans="1:16" ht="25.5">
      <c r="A177" s="5" t="s">
        <v>290</v>
      </c>
      <c r="B177" s="6" t="s">
        <v>268</v>
      </c>
      <c r="C177" s="7">
        <v>0</v>
      </c>
      <c r="D177" s="7">
        <v>1714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1714</v>
      </c>
      <c r="M177" s="7">
        <f t="shared" si="14"/>
        <v>0</v>
      </c>
      <c r="N177" s="7">
        <f t="shared" si="15"/>
        <v>1714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263</v>
      </c>
      <c r="B178" s="9" t="s">
        <v>264</v>
      </c>
      <c r="C178" s="10">
        <v>0</v>
      </c>
      <c r="D178" s="10">
        <v>1714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1714</v>
      </c>
      <c r="M178" s="10">
        <f t="shared" si="14"/>
        <v>0</v>
      </c>
      <c r="N178" s="10">
        <f t="shared" si="15"/>
        <v>1714</v>
      </c>
      <c r="O178" s="10">
        <f t="shared" si="16"/>
        <v>0</v>
      </c>
      <c r="P178" s="10">
        <f t="shared" si="17"/>
        <v>0</v>
      </c>
    </row>
    <row r="179" spans="1:16" ht="12.75">
      <c r="A179" s="5" t="s">
        <v>213</v>
      </c>
      <c r="B179" s="6" t="s">
        <v>63</v>
      </c>
      <c r="C179" s="7">
        <v>490</v>
      </c>
      <c r="D179" s="7">
        <v>720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720</v>
      </c>
      <c r="M179" s="7">
        <f t="shared" si="14"/>
        <v>0</v>
      </c>
      <c r="N179" s="7">
        <f t="shared" si="15"/>
        <v>720</v>
      </c>
      <c r="O179" s="7">
        <f t="shared" si="16"/>
        <v>0</v>
      </c>
      <c r="P179" s="7">
        <f t="shared" si="17"/>
        <v>0</v>
      </c>
    </row>
    <row r="180" spans="1:16" ht="12.75">
      <c r="A180" s="8" t="s">
        <v>265</v>
      </c>
      <c r="B180" s="9" t="s">
        <v>266</v>
      </c>
      <c r="C180" s="10">
        <v>490</v>
      </c>
      <c r="D180" s="10">
        <v>490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490</v>
      </c>
      <c r="M180" s="10">
        <f t="shared" si="14"/>
        <v>0</v>
      </c>
      <c r="N180" s="10">
        <f t="shared" si="15"/>
        <v>490</v>
      </c>
      <c r="O180" s="10">
        <f t="shared" si="16"/>
        <v>0</v>
      </c>
      <c r="P180" s="10">
        <f t="shared" si="17"/>
        <v>0</v>
      </c>
    </row>
    <row r="181" spans="1:16" ht="25.5">
      <c r="A181" s="8" t="s">
        <v>263</v>
      </c>
      <c r="B181" s="9" t="s">
        <v>264</v>
      </c>
      <c r="C181" s="10">
        <v>0</v>
      </c>
      <c r="D181" s="10">
        <v>230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230</v>
      </c>
      <c r="M181" s="10">
        <f t="shared" si="14"/>
        <v>0</v>
      </c>
      <c r="N181" s="10">
        <f t="shared" si="15"/>
        <v>230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291</v>
      </c>
      <c r="B182" s="6" t="s">
        <v>282</v>
      </c>
      <c r="C182" s="7">
        <v>820</v>
      </c>
      <c r="D182" s="7">
        <v>2120</v>
      </c>
      <c r="E182" s="7">
        <v>136</v>
      </c>
      <c r="F182" s="7">
        <v>386.7993</v>
      </c>
      <c r="G182" s="7">
        <v>0</v>
      </c>
      <c r="H182" s="7">
        <v>386.7993</v>
      </c>
      <c r="I182" s="7">
        <v>0</v>
      </c>
      <c r="J182" s="7">
        <v>0</v>
      </c>
      <c r="K182" s="7">
        <f t="shared" si="12"/>
        <v>-250.79930000000002</v>
      </c>
      <c r="L182" s="7">
        <f t="shared" si="13"/>
        <v>1733.2006999999999</v>
      </c>
      <c r="M182" s="7">
        <f t="shared" si="14"/>
        <v>284.41125</v>
      </c>
      <c r="N182" s="7">
        <f t="shared" si="15"/>
        <v>1733.2006999999999</v>
      </c>
      <c r="O182" s="7">
        <f t="shared" si="16"/>
        <v>-250.79930000000002</v>
      </c>
      <c r="P182" s="7">
        <f t="shared" si="17"/>
        <v>284.41125</v>
      </c>
    </row>
    <row r="183" spans="1:16" ht="25.5">
      <c r="A183" s="8" t="s">
        <v>46</v>
      </c>
      <c r="B183" s="9" t="s">
        <v>47</v>
      </c>
      <c r="C183" s="10">
        <v>820</v>
      </c>
      <c r="D183" s="10">
        <v>820</v>
      </c>
      <c r="E183" s="10">
        <v>136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136</v>
      </c>
      <c r="L183" s="10">
        <f t="shared" si="13"/>
        <v>820</v>
      </c>
      <c r="M183" s="10">
        <f t="shared" si="14"/>
        <v>0</v>
      </c>
      <c r="N183" s="10">
        <f t="shared" si="15"/>
        <v>820</v>
      </c>
      <c r="O183" s="10">
        <f t="shared" si="16"/>
        <v>136</v>
      </c>
      <c r="P183" s="10">
        <f t="shared" si="17"/>
        <v>0</v>
      </c>
    </row>
    <row r="184" spans="1:16" ht="25.5">
      <c r="A184" s="8" t="s">
        <v>263</v>
      </c>
      <c r="B184" s="9" t="s">
        <v>264</v>
      </c>
      <c r="C184" s="10">
        <v>0</v>
      </c>
      <c r="D184" s="10">
        <v>1300</v>
      </c>
      <c r="E184" s="10">
        <v>0</v>
      </c>
      <c r="F184" s="10">
        <v>386.7993</v>
      </c>
      <c r="G184" s="10">
        <v>0</v>
      </c>
      <c r="H184" s="10">
        <v>386.7993</v>
      </c>
      <c r="I184" s="10">
        <v>0</v>
      </c>
      <c r="J184" s="10">
        <v>0</v>
      </c>
      <c r="K184" s="10">
        <f t="shared" si="12"/>
        <v>-386.7993</v>
      </c>
      <c r="L184" s="10">
        <f t="shared" si="13"/>
        <v>913.2007</v>
      </c>
      <c r="M184" s="10">
        <f t="shared" si="14"/>
        <v>0</v>
      </c>
      <c r="N184" s="10">
        <f t="shared" si="15"/>
        <v>913.2007</v>
      </c>
      <c r="O184" s="10">
        <f t="shared" si="16"/>
        <v>-386.7993</v>
      </c>
      <c r="P184" s="10">
        <f t="shared" si="17"/>
        <v>0</v>
      </c>
    </row>
    <row r="185" spans="1:16" ht="25.5">
      <c r="A185" s="5" t="s">
        <v>214</v>
      </c>
      <c r="B185" s="6" t="s">
        <v>215</v>
      </c>
      <c r="C185" s="7">
        <v>2077</v>
      </c>
      <c r="D185" s="7">
        <v>136982.1546</v>
      </c>
      <c r="E185" s="7">
        <v>5663.3776</v>
      </c>
      <c r="F185" s="7">
        <v>9.47483</v>
      </c>
      <c r="G185" s="7">
        <v>0</v>
      </c>
      <c r="H185" s="7">
        <v>442.86981000000003</v>
      </c>
      <c r="I185" s="7">
        <v>9.47483</v>
      </c>
      <c r="J185" s="7">
        <v>9.47483</v>
      </c>
      <c r="K185" s="7">
        <f t="shared" si="12"/>
        <v>5653.90277</v>
      </c>
      <c r="L185" s="7">
        <f t="shared" si="13"/>
        <v>136972.67977000002</v>
      </c>
      <c r="M185" s="7">
        <f t="shared" si="14"/>
        <v>0.16729998720198352</v>
      </c>
      <c r="N185" s="7">
        <f t="shared" si="15"/>
        <v>136539.28479</v>
      </c>
      <c r="O185" s="7">
        <f t="shared" si="16"/>
        <v>5220.50779</v>
      </c>
      <c r="P185" s="7">
        <f t="shared" si="17"/>
        <v>7.819888435480622</v>
      </c>
    </row>
    <row r="186" spans="1:16" ht="12.75">
      <c r="A186" s="5" t="s">
        <v>292</v>
      </c>
      <c r="B186" s="6" t="s">
        <v>71</v>
      </c>
      <c r="C186" s="7">
        <v>0</v>
      </c>
      <c r="D186" s="7">
        <v>811.8784</v>
      </c>
      <c r="E186" s="7">
        <v>46.4784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46.4784</v>
      </c>
      <c r="L186" s="7">
        <f t="shared" si="13"/>
        <v>811.8784</v>
      </c>
      <c r="M186" s="7">
        <f t="shared" si="14"/>
        <v>0</v>
      </c>
      <c r="N186" s="7">
        <f t="shared" si="15"/>
        <v>811.8784</v>
      </c>
      <c r="O186" s="7">
        <f t="shared" si="16"/>
        <v>46.4784</v>
      </c>
      <c r="P186" s="7">
        <f t="shared" si="17"/>
        <v>0</v>
      </c>
    </row>
    <row r="187" spans="1:16" ht="12.75">
      <c r="A187" s="8" t="s">
        <v>265</v>
      </c>
      <c r="B187" s="9" t="s">
        <v>266</v>
      </c>
      <c r="C187" s="10">
        <v>0</v>
      </c>
      <c r="D187" s="10">
        <v>811.8784</v>
      </c>
      <c r="E187" s="10">
        <v>46.4784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46.4784</v>
      </c>
      <c r="L187" s="10">
        <f t="shared" si="13"/>
        <v>811.8784</v>
      </c>
      <c r="M187" s="10">
        <f t="shared" si="14"/>
        <v>0</v>
      </c>
      <c r="N187" s="10">
        <f t="shared" si="15"/>
        <v>811.8784</v>
      </c>
      <c r="O187" s="10">
        <f t="shared" si="16"/>
        <v>46.4784</v>
      </c>
      <c r="P187" s="10">
        <f t="shared" si="17"/>
        <v>0</v>
      </c>
    </row>
    <row r="188" spans="1:16" ht="63.75">
      <c r="A188" s="5" t="s">
        <v>293</v>
      </c>
      <c r="B188" s="6" t="s">
        <v>79</v>
      </c>
      <c r="C188" s="7">
        <v>0</v>
      </c>
      <c r="D188" s="7">
        <v>90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90</v>
      </c>
      <c r="M188" s="7">
        <f t="shared" si="14"/>
        <v>0</v>
      </c>
      <c r="N188" s="7">
        <f t="shared" si="15"/>
        <v>90</v>
      </c>
      <c r="O188" s="7">
        <f t="shared" si="16"/>
        <v>0</v>
      </c>
      <c r="P188" s="7">
        <f t="shared" si="17"/>
        <v>0</v>
      </c>
    </row>
    <row r="189" spans="1:16" ht="12.75">
      <c r="A189" s="8" t="s">
        <v>265</v>
      </c>
      <c r="B189" s="9" t="s">
        <v>266</v>
      </c>
      <c r="C189" s="10">
        <v>0</v>
      </c>
      <c r="D189" s="10">
        <v>90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90</v>
      </c>
      <c r="M189" s="10">
        <f t="shared" si="14"/>
        <v>0</v>
      </c>
      <c r="N189" s="10">
        <f t="shared" si="15"/>
        <v>90</v>
      </c>
      <c r="O189" s="10">
        <f t="shared" si="16"/>
        <v>0</v>
      </c>
      <c r="P189" s="10">
        <f t="shared" si="17"/>
        <v>0</v>
      </c>
    </row>
    <row r="190" spans="1:16" ht="12.75">
      <c r="A190" s="5" t="s">
        <v>294</v>
      </c>
      <c r="B190" s="6" t="s">
        <v>181</v>
      </c>
      <c r="C190" s="7">
        <v>0</v>
      </c>
      <c r="D190" s="7">
        <v>12527.7464</v>
      </c>
      <c r="E190" s="7">
        <v>7.7463999999999995</v>
      </c>
      <c r="F190" s="7">
        <v>8.18398</v>
      </c>
      <c r="G190" s="7">
        <v>0</v>
      </c>
      <c r="H190" s="7">
        <v>0</v>
      </c>
      <c r="I190" s="7">
        <v>8.18398</v>
      </c>
      <c r="J190" s="7">
        <v>8.18398</v>
      </c>
      <c r="K190" s="7">
        <f t="shared" si="12"/>
        <v>-0.4375800000000005</v>
      </c>
      <c r="L190" s="7">
        <f t="shared" si="13"/>
        <v>12519.56242</v>
      </c>
      <c r="M190" s="7">
        <f t="shared" si="14"/>
        <v>105.64881751523289</v>
      </c>
      <c r="N190" s="7">
        <f t="shared" si="15"/>
        <v>12527.7464</v>
      </c>
      <c r="O190" s="7">
        <f t="shared" si="16"/>
        <v>7.7463999999999995</v>
      </c>
      <c r="P190" s="7">
        <f t="shared" si="17"/>
        <v>0</v>
      </c>
    </row>
    <row r="191" spans="1:16" ht="12.75">
      <c r="A191" s="8" t="s">
        <v>265</v>
      </c>
      <c r="B191" s="9" t="s">
        <v>266</v>
      </c>
      <c r="C191" s="10">
        <v>0</v>
      </c>
      <c r="D191" s="10">
        <v>12527.7464</v>
      </c>
      <c r="E191" s="10">
        <v>7.7463999999999995</v>
      </c>
      <c r="F191" s="10">
        <v>8.18398</v>
      </c>
      <c r="G191" s="10">
        <v>0</v>
      </c>
      <c r="H191" s="10">
        <v>0</v>
      </c>
      <c r="I191" s="10">
        <v>8.18398</v>
      </c>
      <c r="J191" s="10">
        <v>8.18398</v>
      </c>
      <c r="K191" s="10">
        <f t="shared" si="12"/>
        <v>-0.4375800000000005</v>
      </c>
      <c r="L191" s="10">
        <f t="shared" si="13"/>
        <v>12519.56242</v>
      </c>
      <c r="M191" s="10">
        <f t="shared" si="14"/>
        <v>105.64881751523289</v>
      </c>
      <c r="N191" s="10">
        <f t="shared" si="15"/>
        <v>12527.7464</v>
      </c>
      <c r="O191" s="10">
        <f t="shared" si="16"/>
        <v>7.7463999999999995</v>
      </c>
      <c r="P191" s="10">
        <f t="shared" si="17"/>
        <v>0</v>
      </c>
    </row>
    <row r="192" spans="1:16" ht="25.5">
      <c r="A192" s="5" t="s">
        <v>295</v>
      </c>
      <c r="B192" s="6" t="s">
        <v>258</v>
      </c>
      <c r="C192" s="7">
        <v>2077</v>
      </c>
      <c r="D192" s="7">
        <v>68458.7168</v>
      </c>
      <c r="E192" s="7">
        <v>5492.9568</v>
      </c>
      <c r="F192" s="7">
        <v>1.2908499999999998</v>
      </c>
      <c r="G192" s="7">
        <v>0</v>
      </c>
      <c r="H192" s="7">
        <v>378.71208</v>
      </c>
      <c r="I192" s="7">
        <v>1.2908499999999998</v>
      </c>
      <c r="J192" s="7">
        <v>1.2908499999999998</v>
      </c>
      <c r="K192" s="7">
        <f t="shared" si="12"/>
        <v>5491.66595</v>
      </c>
      <c r="L192" s="7">
        <f t="shared" si="13"/>
        <v>68457.42594999999</v>
      </c>
      <c r="M192" s="7">
        <f t="shared" si="14"/>
        <v>0.02350009379283667</v>
      </c>
      <c r="N192" s="7">
        <f t="shared" si="15"/>
        <v>68080.00472</v>
      </c>
      <c r="O192" s="7">
        <f t="shared" si="16"/>
        <v>5114.24472</v>
      </c>
      <c r="P192" s="7">
        <f t="shared" si="17"/>
        <v>6.894503157206698</v>
      </c>
    </row>
    <row r="193" spans="1:16" ht="12.75">
      <c r="A193" s="8" t="s">
        <v>259</v>
      </c>
      <c r="B193" s="9" t="s">
        <v>260</v>
      </c>
      <c r="C193" s="10">
        <v>1150</v>
      </c>
      <c r="D193" s="10">
        <v>28910.4928</v>
      </c>
      <c r="E193" s="10">
        <v>5415.4928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5415.4928</v>
      </c>
      <c r="L193" s="10">
        <f t="shared" si="13"/>
        <v>28910.4928</v>
      </c>
      <c r="M193" s="10">
        <f t="shared" si="14"/>
        <v>0</v>
      </c>
      <c r="N193" s="10">
        <f t="shared" si="15"/>
        <v>28910.4928</v>
      </c>
      <c r="O193" s="10">
        <f t="shared" si="16"/>
        <v>5415.4928</v>
      </c>
      <c r="P193" s="10">
        <f t="shared" si="17"/>
        <v>0</v>
      </c>
    </row>
    <row r="194" spans="1:16" ht="12.75">
      <c r="A194" s="8" t="s">
        <v>296</v>
      </c>
      <c r="B194" s="9" t="s">
        <v>297</v>
      </c>
      <c r="C194" s="10">
        <v>0</v>
      </c>
      <c r="D194" s="10">
        <v>303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303</v>
      </c>
      <c r="M194" s="10">
        <f t="shared" si="14"/>
        <v>0</v>
      </c>
      <c r="N194" s="10">
        <f t="shared" si="15"/>
        <v>303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261</v>
      </c>
      <c r="B195" s="9" t="s">
        <v>262</v>
      </c>
      <c r="C195" s="10">
        <v>927</v>
      </c>
      <c r="D195" s="10">
        <v>39245.224</v>
      </c>
      <c r="E195" s="10">
        <v>77.464</v>
      </c>
      <c r="F195" s="10">
        <v>1.2908499999999998</v>
      </c>
      <c r="G195" s="10">
        <v>0</v>
      </c>
      <c r="H195" s="10">
        <v>378.71208</v>
      </c>
      <c r="I195" s="10">
        <v>1.2908499999999998</v>
      </c>
      <c r="J195" s="10">
        <v>1.2908499999999998</v>
      </c>
      <c r="K195" s="10">
        <f t="shared" si="12"/>
        <v>76.17314999999999</v>
      </c>
      <c r="L195" s="10">
        <f t="shared" si="13"/>
        <v>39243.933150000004</v>
      </c>
      <c r="M195" s="10">
        <f t="shared" si="14"/>
        <v>1.6663869668491167</v>
      </c>
      <c r="N195" s="10">
        <f t="shared" si="15"/>
        <v>38866.511920000004</v>
      </c>
      <c r="O195" s="10">
        <f t="shared" si="16"/>
        <v>-301.24808</v>
      </c>
      <c r="P195" s="10">
        <f t="shared" si="17"/>
        <v>488.88784467623674</v>
      </c>
    </row>
    <row r="196" spans="1:16" ht="12.75">
      <c r="A196" s="5" t="s">
        <v>298</v>
      </c>
      <c r="B196" s="6" t="s">
        <v>55</v>
      </c>
      <c r="C196" s="7">
        <v>0</v>
      </c>
      <c r="D196" s="7">
        <v>54619.546</v>
      </c>
      <c r="E196" s="7">
        <v>116.196</v>
      </c>
      <c r="F196" s="7">
        <v>0</v>
      </c>
      <c r="G196" s="7">
        <v>0</v>
      </c>
      <c r="H196" s="7">
        <v>64.15773</v>
      </c>
      <c r="I196" s="7">
        <v>0</v>
      </c>
      <c r="J196" s="7">
        <v>0</v>
      </c>
      <c r="K196" s="7">
        <f t="shared" si="12"/>
        <v>116.196</v>
      </c>
      <c r="L196" s="7">
        <f t="shared" si="13"/>
        <v>54619.546</v>
      </c>
      <c r="M196" s="7">
        <f t="shared" si="14"/>
        <v>0</v>
      </c>
      <c r="N196" s="7">
        <f t="shared" si="15"/>
        <v>54555.38827</v>
      </c>
      <c r="O196" s="7">
        <f t="shared" si="16"/>
        <v>52.03827</v>
      </c>
      <c r="P196" s="7">
        <f t="shared" si="17"/>
        <v>55.2150934627698</v>
      </c>
    </row>
    <row r="197" spans="1:16" ht="12.75">
      <c r="A197" s="8" t="s">
        <v>265</v>
      </c>
      <c r="B197" s="9" t="s">
        <v>266</v>
      </c>
      <c r="C197" s="10">
        <v>0</v>
      </c>
      <c r="D197" s="10">
        <v>54619.546</v>
      </c>
      <c r="E197" s="10">
        <v>116.196</v>
      </c>
      <c r="F197" s="10">
        <v>0</v>
      </c>
      <c r="G197" s="10">
        <v>0</v>
      </c>
      <c r="H197" s="10">
        <v>64.15773</v>
      </c>
      <c r="I197" s="10">
        <v>0</v>
      </c>
      <c r="J197" s="10">
        <v>0</v>
      </c>
      <c r="K197" s="10">
        <f t="shared" si="12"/>
        <v>116.196</v>
      </c>
      <c r="L197" s="10">
        <f t="shared" si="13"/>
        <v>54619.546</v>
      </c>
      <c r="M197" s="10">
        <f t="shared" si="14"/>
        <v>0</v>
      </c>
      <c r="N197" s="10">
        <f t="shared" si="15"/>
        <v>54555.38827</v>
      </c>
      <c r="O197" s="10">
        <f t="shared" si="16"/>
        <v>52.03827</v>
      </c>
      <c r="P197" s="10">
        <f t="shared" si="17"/>
        <v>55.2150934627698</v>
      </c>
    </row>
    <row r="198" spans="1:16" ht="12.75">
      <c r="A198" s="5" t="s">
        <v>299</v>
      </c>
      <c r="B198" s="6" t="s">
        <v>63</v>
      </c>
      <c r="C198" s="7">
        <v>0</v>
      </c>
      <c r="D198" s="7">
        <v>474.267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17">E198-F198</f>
        <v>0</v>
      </c>
      <c r="L198" s="7">
        <f aca="true" t="shared" si="19" ref="L198:L217">D198-F198</f>
        <v>474.267</v>
      </c>
      <c r="M198" s="7">
        <f aca="true" t="shared" si="20" ref="M198:M217">IF(E198=0,0,(F198/E198)*100)</f>
        <v>0</v>
      </c>
      <c r="N198" s="7">
        <f aca="true" t="shared" si="21" ref="N198:N217">D198-H198</f>
        <v>474.267</v>
      </c>
      <c r="O198" s="7">
        <f aca="true" t="shared" si="22" ref="O198:O217">E198-H198</f>
        <v>0</v>
      </c>
      <c r="P198" s="7">
        <f aca="true" t="shared" si="23" ref="P198:P217">IF(E198=0,0,(H198/E198)*100)</f>
        <v>0</v>
      </c>
    </row>
    <row r="199" spans="1:16" ht="12.75">
      <c r="A199" s="8" t="s">
        <v>265</v>
      </c>
      <c r="B199" s="9" t="s">
        <v>266</v>
      </c>
      <c r="C199" s="10">
        <v>0</v>
      </c>
      <c r="D199" s="10">
        <v>474.267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474.267</v>
      </c>
      <c r="M199" s="10">
        <f t="shared" si="20"/>
        <v>0</v>
      </c>
      <c r="N199" s="10">
        <f t="shared" si="21"/>
        <v>474.267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217</v>
      </c>
      <c r="B200" s="6" t="s">
        <v>218</v>
      </c>
      <c r="C200" s="7">
        <v>1251.23</v>
      </c>
      <c r="D200" s="7">
        <v>3646.257</v>
      </c>
      <c r="E200" s="7">
        <v>40.38</v>
      </c>
      <c r="F200" s="7">
        <v>0</v>
      </c>
      <c r="G200" s="7">
        <v>0</v>
      </c>
      <c r="H200" s="7">
        <v>202.21433000000002</v>
      </c>
      <c r="I200" s="7">
        <v>0</v>
      </c>
      <c r="J200" s="7">
        <v>0</v>
      </c>
      <c r="K200" s="7">
        <f t="shared" si="18"/>
        <v>40.38</v>
      </c>
      <c r="L200" s="7">
        <f t="shared" si="19"/>
        <v>3646.257</v>
      </c>
      <c r="M200" s="7">
        <f t="shared" si="20"/>
        <v>0</v>
      </c>
      <c r="N200" s="7">
        <f t="shared" si="21"/>
        <v>3444.04267</v>
      </c>
      <c r="O200" s="7">
        <f t="shared" si="22"/>
        <v>-161.83433000000002</v>
      </c>
      <c r="P200" s="7">
        <f t="shared" si="23"/>
        <v>500.7784299157999</v>
      </c>
    </row>
    <row r="201" spans="1:16" ht="12.75">
      <c r="A201" s="5" t="s">
        <v>220</v>
      </c>
      <c r="B201" s="6" t="s">
        <v>181</v>
      </c>
      <c r="C201" s="7">
        <v>751.23</v>
      </c>
      <c r="D201" s="7">
        <v>1561.23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1561.23</v>
      </c>
      <c r="M201" s="7">
        <f t="shared" si="20"/>
        <v>0</v>
      </c>
      <c r="N201" s="7">
        <f t="shared" si="21"/>
        <v>1561.23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255</v>
      </c>
      <c r="B202" s="9" t="s">
        <v>256</v>
      </c>
      <c r="C202" s="10">
        <v>0</v>
      </c>
      <c r="D202" s="10">
        <v>500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500</v>
      </c>
      <c r="M202" s="10">
        <f t="shared" si="20"/>
        <v>0</v>
      </c>
      <c r="N202" s="10">
        <f t="shared" si="21"/>
        <v>500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265</v>
      </c>
      <c r="B203" s="9" t="s">
        <v>266</v>
      </c>
      <c r="C203" s="10">
        <v>751.23</v>
      </c>
      <c r="D203" s="10">
        <v>1061.23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1061.23</v>
      </c>
      <c r="M203" s="10">
        <f t="shared" si="20"/>
        <v>0</v>
      </c>
      <c r="N203" s="10">
        <f t="shared" si="21"/>
        <v>1061.23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300</v>
      </c>
      <c r="B204" s="6" t="s">
        <v>258</v>
      </c>
      <c r="C204" s="7">
        <v>500</v>
      </c>
      <c r="D204" s="7">
        <v>609.9</v>
      </c>
      <c r="E204" s="7">
        <v>0</v>
      </c>
      <c r="F204" s="7">
        <v>0</v>
      </c>
      <c r="G204" s="7">
        <v>0</v>
      </c>
      <c r="H204" s="7">
        <v>150</v>
      </c>
      <c r="I204" s="7">
        <v>0</v>
      </c>
      <c r="J204" s="7">
        <v>0</v>
      </c>
      <c r="K204" s="7">
        <f t="shared" si="18"/>
        <v>0</v>
      </c>
      <c r="L204" s="7">
        <f t="shared" si="19"/>
        <v>609.9</v>
      </c>
      <c r="M204" s="7">
        <f t="shared" si="20"/>
        <v>0</v>
      </c>
      <c r="N204" s="7">
        <f t="shared" si="21"/>
        <v>459.9</v>
      </c>
      <c r="O204" s="7">
        <f t="shared" si="22"/>
        <v>-150</v>
      </c>
      <c r="P204" s="7">
        <f t="shared" si="23"/>
        <v>0</v>
      </c>
    </row>
    <row r="205" spans="1:16" ht="12.75">
      <c r="A205" s="8" t="s">
        <v>259</v>
      </c>
      <c r="B205" s="9" t="s">
        <v>260</v>
      </c>
      <c r="C205" s="10">
        <v>500</v>
      </c>
      <c r="D205" s="10">
        <v>609.9</v>
      </c>
      <c r="E205" s="10">
        <v>0</v>
      </c>
      <c r="F205" s="10">
        <v>0</v>
      </c>
      <c r="G205" s="10">
        <v>0</v>
      </c>
      <c r="H205" s="10">
        <v>150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609.9</v>
      </c>
      <c r="M205" s="10">
        <f t="shared" si="20"/>
        <v>0</v>
      </c>
      <c r="N205" s="10">
        <f t="shared" si="21"/>
        <v>459.9</v>
      </c>
      <c r="O205" s="10">
        <f t="shared" si="22"/>
        <v>-150</v>
      </c>
      <c r="P205" s="10">
        <f t="shared" si="23"/>
        <v>0</v>
      </c>
    </row>
    <row r="206" spans="1:16" ht="25.5">
      <c r="A206" s="5" t="s">
        <v>301</v>
      </c>
      <c r="B206" s="6" t="s">
        <v>302</v>
      </c>
      <c r="C206" s="7">
        <v>0</v>
      </c>
      <c r="D206" s="7">
        <v>700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700</v>
      </c>
      <c r="M206" s="7">
        <f t="shared" si="20"/>
        <v>0</v>
      </c>
      <c r="N206" s="7">
        <f t="shared" si="21"/>
        <v>700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221</v>
      </c>
      <c r="B207" s="9" t="s">
        <v>222</v>
      </c>
      <c r="C207" s="10">
        <v>0</v>
      </c>
      <c r="D207" s="10">
        <v>700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700</v>
      </c>
      <c r="M207" s="10">
        <f t="shared" si="20"/>
        <v>0</v>
      </c>
      <c r="N207" s="10">
        <f t="shared" si="21"/>
        <v>700</v>
      </c>
      <c r="O207" s="10">
        <f t="shared" si="22"/>
        <v>0</v>
      </c>
      <c r="P207" s="10">
        <f t="shared" si="23"/>
        <v>0</v>
      </c>
    </row>
    <row r="208" spans="1:16" ht="38.25">
      <c r="A208" s="5" t="s">
        <v>303</v>
      </c>
      <c r="B208" s="6" t="s">
        <v>304</v>
      </c>
      <c r="C208" s="7">
        <v>0</v>
      </c>
      <c r="D208" s="7">
        <v>300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300</v>
      </c>
      <c r="M208" s="7">
        <f t="shared" si="20"/>
        <v>0</v>
      </c>
      <c r="N208" s="7">
        <f t="shared" si="21"/>
        <v>300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221</v>
      </c>
      <c r="B209" s="9" t="s">
        <v>222</v>
      </c>
      <c r="C209" s="10">
        <v>0</v>
      </c>
      <c r="D209" s="10">
        <v>300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300</v>
      </c>
      <c r="M209" s="10">
        <f t="shared" si="20"/>
        <v>0</v>
      </c>
      <c r="N209" s="10">
        <f t="shared" si="21"/>
        <v>300</v>
      </c>
      <c r="O209" s="10">
        <f t="shared" si="22"/>
        <v>0</v>
      </c>
      <c r="P209" s="10">
        <f t="shared" si="23"/>
        <v>0</v>
      </c>
    </row>
    <row r="210" spans="1:16" ht="12.75">
      <c r="A210" s="5" t="s">
        <v>223</v>
      </c>
      <c r="B210" s="6" t="s">
        <v>224</v>
      </c>
      <c r="C210" s="7">
        <v>0</v>
      </c>
      <c r="D210" s="7">
        <v>475.127</v>
      </c>
      <c r="E210" s="7">
        <v>40.38</v>
      </c>
      <c r="F210" s="7">
        <v>0</v>
      </c>
      <c r="G210" s="7">
        <v>0</v>
      </c>
      <c r="H210" s="7">
        <v>52.214330000000004</v>
      </c>
      <c r="I210" s="7">
        <v>0</v>
      </c>
      <c r="J210" s="7">
        <v>0</v>
      </c>
      <c r="K210" s="7">
        <f t="shared" si="18"/>
        <v>40.38</v>
      </c>
      <c r="L210" s="7">
        <f t="shared" si="19"/>
        <v>475.127</v>
      </c>
      <c r="M210" s="7">
        <f t="shared" si="20"/>
        <v>0</v>
      </c>
      <c r="N210" s="7">
        <f t="shared" si="21"/>
        <v>422.91267</v>
      </c>
      <c r="O210" s="7">
        <f t="shared" si="22"/>
        <v>-11.834330000000001</v>
      </c>
      <c r="P210" s="7">
        <f t="shared" si="23"/>
        <v>129.30740465577017</v>
      </c>
    </row>
    <row r="211" spans="1:16" ht="25.5">
      <c r="A211" s="8" t="s">
        <v>221</v>
      </c>
      <c r="B211" s="9" t="s">
        <v>222</v>
      </c>
      <c r="C211" s="10">
        <v>0</v>
      </c>
      <c r="D211" s="10">
        <v>475.127</v>
      </c>
      <c r="E211" s="10">
        <v>40.38</v>
      </c>
      <c r="F211" s="10">
        <v>0</v>
      </c>
      <c r="G211" s="10">
        <v>0</v>
      </c>
      <c r="H211" s="10">
        <v>52.214330000000004</v>
      </c>
      <c r="I211" s="10">
        <v>0</v>
      </c>
      <c r="J211" s="10">
        <v>0</v>
      </c>
      <c r="K211" s="10">
        <f t="shared" si="18"/>
        <v>40.38</v>
      </c>
      <c r="L211" s="10">
        <f t="shared" si="19"/>
        <v>475.127</v>
      </c>
      <c r="M211" s="10">
        <f t="shared" si="20"/>
        <v>0</v>
      </c>
      <c r="N211" s="10">
        <f t="shared" si="21"/>
        <v>422.91267</v>
      </c>
      <c r="O211" s="10">
        <f t="shared" si="22"/>
        <v>-11.834330000000001</v>
      </c>
      <c r="P211" s="10">
        <f t="shared" si="23"/>
        <v>129.30740465577017</v>
      </c>
    </row>
    <row r="212" spans="1:16" ht="51">
      <c r="A212" s="5" t="s">
        <v>234</v>
      </c>
      <c r="B212" s="6" t="s">
        <v>235</v>
      </c>
      <c r="C212" s="7">
        <v>331279.29068000003</v>
      </c>
      <c r="D212" s="7">
        <v>500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500</v>
      </c>
      <c r="M212" s="7">
        <f t="shared" si="20"/>
        <v>0</v>
      </c>
      <c r="N212" s="7">
        <f t="shared" si="21"/>
        <v>500</v>
      </c>
      <c r="O212" s="7">
        <f t="shared" si="22"/>
        <v>0</v>
      </c>
      <c r="P212" s="7">
        <f t="shared" si="23"/>
        <v>0</v>
      </c>
    </row>
    <row r="213" spans="1:16" ht="25.5">
      <c r="A213" s="5" t="s">
        <v>305</v>
      </c>
      <c r="B213" s="6" t="s">
        <v>258</v>
      </c>
      <c r="C213" s="7">
        <v>331279.29068000003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0</v>
      </c>
      <c r="M213" s="7">
        <f t="shared" si="20"/>
        <v>0</v>
      </c>
      <c r="N213" s="7">
        <f t="shared" si="21"/>
        <v>0</v>
      </c>
      <c r="O213" s="7">
        <f t="shared" si="22"/>
        <v>0</v>
      </c>
      <c r="P213" s="7">
        <f t="shared" si="23"/>
        <v>0</v>
      </c>
    </row>
    <row r="214" spans="1:16" ht="12.75">
      <c r="A214" s="8" t="s">
        <v>265</v>
      </c>
      <c r="B214" s="9" t="s">
        <v>266</v>
      </c>
      <c r="C214" s="10">
        <v>331279.29068000003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0</v>
      </c>
      <c r="M214" s="10">
        <f t="shared" si="20"/>
        <v>0</v>
      </c>
      <c r="N214" s="10">
        <f t="shared" si="21"/>
        <v>0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250</v>
      </c>
      <c r="B215" s="6" t="s">
        <v>162</v>
      </c>
      <c r="C215" s="7">
        <v>0</v>
      </c>
      <c r="D215" s="7">
        <v>500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500</v>
      </c>
      <c r="M215" s="7">
        <f t="shared" si="20"/>
        <v>0</v>
      </c>
      <c r="N215" s="7">
        <f t="shared" si="21"/>
        <v>500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158</v>
      </c>
      <c r="B216" s="9" t="s">
        <v>159</v>
      </c>
      <c r="C216" s="10">
        <v>0</v>
      </c>
      <c r="D216" s="10">
        <v>500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500</v>
      </c>
      <c r="M216" s="10">
        <f t="shared" si="20"/>
        <v>0</v>
      </c>
      <c r="N216" s="10">
        <f t="shared" si="21"/>
        <v>500</v>
      </c>
      <c r="O216" s="10">
        <f t="shared" si="22"/>
        <v>0</v>
      </c>
      <c r="P216" s="10">
        <f t="shared" si="23"/>
        <v>0</v>
      </c>
    </row>
    <row r="217" spans="1:16" ht="12.75">
      <c r="A217" s="5" t="s">
        <v>251</v>
      </c>
      <c r="B217" s="6" t="s">
        <v>252</v>
      </c>
      <c r="C217" s="7">
        <v>394224.5030000001</v>
      </c>
      <c r="D217" s="7">
        <v>573263.66857</v>
      </c>
      <c r="E217" s="7">
        <v>43649.02526666667</v>
      </c>
      <c r="F217" s="7">
        <v>13656.04483</v>
      </c>
      <c r="G217" s="7">
        <v>0</v>
      </c>
      <c r="H217" s="7">
        <v>20316.30232</v>
      </c>
      <c r="I217" s="7">
        <v>546.8561500000001</v>
      </c>
      <c r="J217" s="7">
        <v>381.67805</v>
      </c>
      <c r="K217" s="7">
        <f t="shared" si="18"/>
        <v>29992.980436666672</v>
      </c>
      <c r="L217" s="7">
        <f t="shared" si="19"/>
        <v>559607.62374</v>
      </c>
      <c r="M217" s="7">
        <f t="shared" si="20"/>
        <v>31.286024708617433</v>
      </c>
      <c r="N217" s="7">
        <f t="shared" si="21"/>
        <v>552947.36625</v>
      </c>
      <c r="O217" s="7">
        <f t="shared" si="22"/>
        <v>23332.722946666672</v>
      </c>
      <c r="P217" s="7">
        <f t="shared" si="23"/>
        <v>46.54468730030242</v>
      </c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2017-09-04T06:41:24Z</dcterms:created>
  <dcterms:modified xsi:type="dcterms:W3CDTF">2017-09-04T06:49:19Z</dcterms:modified>
  <cp:category/>
  <cp:version/>
  <cp:contentType/>
  <cp:contentStatus/>
</cp:coreProperties>
</file>