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2" r:id="rId1"/>
    <sheet name="спеціальний фонд" sheetId="1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K269"/>
  <c r="L269"/>
  <c r="M269"/>
  <c r="N269"/>
  <c r="O269"/>
  <c r="P269"/>
  <c r="K270"/>
  <c r="L270"/>
  <c r="M270"/>
  <c r="N270"/>
  <c r="O270"/>
  <c r="P270"/>
  <c r="K271"/>
  <c r="L271"/>
  <c r="M271"/>
  <c r="N271"/>
  <c r="O271"/>
  <c r="P271"/>
  <c r="K272"/>
  <c r="L272"/>
  <c r="M272"/>
  <c r="N272"/>
  <c r="O272"/>
  <c r="P272"/>
  <c r="K273"/>
  <c r="L273"/>
  <c r="M273"/>
  <c r="N273"/>
  <c r="O273"/>
  <c r="P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1"/>
  <c r="L281"/>
  <c r="M281"/>
  <c r="N281"/>
  <c r="O281"/>
  <c r="P281"/>
  <c r="K282"/>
  <c r="L282"/>
  <c r="M282"/>
  <c r="N282"/>
  <c r="O282"/>
  <c r="P282"/>
  <c r="K283"/>
  <c r="L283"/>
  <c r="M283"/>
  <c r="N283"/>
  <c r="O283"/>
  <c r="P283"/>
  <c r="K284"/>
  <c r="L284"/>
  <c r="M284"/>
  <c r="N284"/>
  <c r="O284"/>
  <c r="P284"/>
  <c r="K285"/>
  <c r="L285"/>
  <c r="M285"/>
  <c r="N285"/>
  <c r="O285"/>
  <c r="P285"/>
  <c r="K286"/>
  <c r="L286"/>
  <c r="M286"/>
  <c r="N286"/>
  <c r="O286"/>
  <c r="P286"/>
  <c r="K287"/>
  <c r="L287"/>
  <c r="M287"/>
  <c r="N287"/>
  <c r="O287"/>
  <c r="P287"/>
  <c r="K288"/>
  <c r="L288"/>
  <c r="M288"/>
  <c r="N288"/>
  <c r="O288"/>
  <c r="P288"/>
  <c r="K289"/>
  <c r="L289"/>
  <c r="M289"/>
  <c r="N289"/>
  <c r="O289"/>
  <c r="P289"/>
  <c r="K290"/>
  <c r="L290"/>
  <c r="M290"/>
  <c r="N290"/>
  <c r="O290"/>
  <c r="P290"/>
  <c r="K291"/>
  <c r="L291"/>
  <c r="M291"/>
  <c r="N291"/>
  <c r="O291"/>
  <c r="P291"/>
  <c r="K292"/>
  <c r="L292"/>
  <c r="M292"/>
  <c r="N292"/>
  <c r="O292"/>
  <c r="P292"/>
  <c r="K293"/>
  <c r="L293"/>
  <c r="M293"/>
  <c r="N293"/>
  <c r="O293"/>
  <c r="P293"/>
  <c r="K294"/>
  <c r="L294"/>
  <c r="M294"/>
  <c r="N294"/>
  <c r="O294"/>
  <c r="P294"/>
  <c r="K295"/>
  <c r="L295"/>
  <c r="M295"/>
  <c r="N295"/>
  <c r="O295"/>
  <c r="P295"/>
  <c r="K296"/>
  <c r="L296"/>
  <c r="M296"/>
  <c r="N296"/>
  <c r="O296"/>
  <c r="P296"/>
  <c r="K297"/>
  <c r="L297"/>
  <c r="M297"/>
  <c r="N297"/>
  <c r="O297"/>
  <c r="P297"/>
  <c r="K298"/>
  <c r="L298"/>
  <c r="M298"/>
  <c r="N298"/>
  <c r="O298"/>
  <c r="P298"/>
  <c r="K299"/>
  <c r="L299"/>
  <c r="M299"/>
  <c r="N299"/>
  <c r="O299"/>
  <c r="P299"/>
  <c r="K300"/>
  <c r="L300"/>
  <c r="M300"/>
  <c r="N300"/>
  <c r="O300"/>
  <c r="P300"/>
  <c r="K301"/>
  <c r="L301"/>
  <c r="M301"/>
  <c r="N301"/>
  <c r="O301"/>
  <c r="P301"/>
  <c r="K302"/>
  <c r="L302"/>
  <c r="M302"/>
  <c r="N302"/>
  <c r="O302"/>
  <c r="P302"/>
  <c r="K303"/>
  <c r="L303"/>
  <c r="M303"/>
  <c r="N303"/>
  <c r="O303"/>
  <c r="P303"/>
  <c r="K304"/>
  <c r="L304"/>
  <c r="M304"/>
  <c r="N304"/>
  <c r="O304"/>
  <c r="P304"/>
  <c r="K305"/>
  <c r="L305"/>
  <c r="M305"/>
  <c r="N305"/>
  <c r="O305"/>
  <c r="P305"/>
  <c r="K306"/>
  <c r="L306"/>
  <c r="M306"/>
  <c r="N306"/>
  <c r="O306"/>
  <c r="P306"/>
  <c r="K307"/>
  <c r="L307"/>
  <c r="M307"/>
  <c r="N307"/>
  <c r="O307"/>
  <c r="P307"/>
  <c r="K308"/>
  <c r="L308"/>
  <c r="M308"/>
  <c r="N308"/>
  <c r="O308"/>
  <c r="P308"/>
  <c r="K309"/>
  <c r="L309"/>
  <c r="M309"/>
  <c r="N309"/>
  <c r="O309"/>
  <c r="P309"/>
  <c r="K310"/>
  <c r="L310"/>
  <c r="M310"/>
  <c r="N310"/>
  <c r="O310"/>
  <c r="P310"/>
  <c r="K311"/>
  <c r="L311"/>
  <c r="M311"/>
  <c r="N311"/>
  <c r="O311"/>
  <c r="P311"/>
  <c r="K312"/>
  <c r="L312"/>
  <c r="M312"/>
  <c r="N312"/>
  <c r="O312"/>
  <c r="P312"/>
  <c r="K313"/>
  <c r="L313"/>
  <c r="M313"/>
  <c r="N313"/>
  <c r="O313"/>
  <c r="P313"/>
  <c r="K314"/>
  <c r="L314"/>
  <c r="M314"/>
  <c r="N314"/>
  <c r="O314"/>
  <c r="P314"/>
  <c r="K315"/>
  <c r="L315"/>
  <c r="M315"/>
  <c r="N315"/>
  <c r="O315"/>
  <c r="P315"/>
  <c r="K316"/>
  <c r="L316"/>
  <c r="M316"/>
  <c r="N316"/>
  <c r="O316"/>
  <c r="P316"/>
  <c r="K317"/>
  <c r="L317"/>
  <c r="M317"/>
  <c r="N317"/>
  <c r="O317"/>
  <c r="P317"/>
  <c r="K318"/>
  <c r="L318"/>
  <c r="M318"/>
  <c r="N318"/>
  <c r="O318"/>
  <c r="P318"/>
  <c r="K319"/>
  <c r="L319"/>
  <c r="M319"/>
  <c r="N319"/>
  <c r="O319"/>
  <c r="P319"/>
  <c r="K320"/>
  <c r="L320"/>
  <c r="M320"/>
  <c r="N320"/>
  <c r="O320"/>
  <c r="P320"/>
  <c r="K321"/>
  <c r="L321"/>
  <c r="M321"/>
  <c r="N321"/>
  <c r="O321"/>
  <c r="P321"/>
  <c r="K322"/>
  <c r="L322"/>
  <c r="M322"/>
  <c r="N322"/>
  <c r="O322"/>
  <c r="P322"/>
  <c r="K323"/>
  <c r="L323"/>
  <c r="M323"/>
  <c r="N323"/>
  <c r="O323"/>
  <c r="P323"/>
  <c r="K324"/>
  <c r="L324"/>
  <c r="M324"/>
  <c r="N324"/>
  <c r="O324"/>
  <c r="P324"/>
  <c r="K325"/>
  <c r="L325"/>
  <c r="M325"/>
  <c r="N325"/>
  <c r="O325"/>
  <c r="P325"/>
  <c r="K326"/>
  <c r="L326"/>
  <c r="M326"/>
  <c r="N326"/>
  <c r="O326"/>
  <c r="P326"/>
  <c r="K327"/>
  <c r="L327"/>
  <c r="M327"/>
  <c r="N327"/>
  <c r="O327"/>
  <c r="P327"/>
  <c r="K328"/>
  <c r="L328"/>
  <c r="M328"/>
  <c r="N328"/>
  <c r="O328"/>
  <c r="P328"/>
  <c r="K329"/>
  <c r="L329"/>
  <c r="M329"/>
  <c r="N329"/>
  <c r="O329"/>
  <c r="P329"/>
  <c r="K330"/>
  <c r="L330"/>
  <c r="M330"/>
  <c r="N330"/>
  <c r="O330"/>
  <c r="P330"/>
  <c r="K331"/>
  <c r="L331"/>
  <c r="M331"/>
  <c r="N331"/>
  <c r="O331"/>
  <c r="P331"/>
  <c r="K332"/>
  <c r="L332"/>
  <c r="M332"/>
  <c r="N332"/>
  <c r="O332"/>
  <c r="P332"/>
  <c r="K333"/>
  <c r="L333"/>
  <c r="M333"/>
  <c r="N333"/>
  <c r="O333"/>
  <c r="P333"/>
  <c r="K334"/>
  <c r="L334"/>
  <c r="M334"/>
  <c r="N334"/>
  <c r="O334"/>
  <c r="P334"/>
  <c r="K335"/>
  <c r="L335"/>
  <c r="M335"/>
  <c r="N335"/>
  <c r="O335"/>
  <c r="P335"/>
  <c r="K336"/>
  <c r="L336"/>
  <c r="M336"/>
  <c r="N336"/>
  <c r="O336"/>
  <c r="P336"/>
  <c r="K337"/>
  <c r="L337"/>
  <c r="M337"/>
  <c r="N337"/>
  <c r="O337"/>
  <c r="P337"/>
  <c r="K338"/>
  <c r="L338"/>
  <c r="M338"/>
  <c r="N338"/>
  <c r="O338"/>
  <c r="P338"/>
  <c r="K339"/>
  <c r="L339"/>
  <c r="M339"/>
  <c r="N339"/>
  <c r="O339"/>
  <c r="P339"/>
  <c r="K340"/>
  <c r="L340"/>
  <c r="M340"/>
  <c r="N340"/>
  <c r="O340"/>
  <c r="P340"/>
  <c r="K341"/>
  <c r="L341"/>
  <c r="M341"/>
  <c r="N341"/>
  <c r="O341"/>
  <c r="P341"/>
  <c r="K342"/>
  <c r="L342"/>
  <c r="M342"/>
  <c r="N342"/>
  <c r="O342"/>
  <c r="P342"/>
  <c r="K343"/>
  <c r="L343"/>
  <c r="M343"/>
  <c r="N343"/>
  <c r="O343"/>
  <c r="P343"/>
  <c r="K344"/>
  <c r="L344"/>
  <c r="M344"/>
  <c r="N344"/>
  <c r="O344"/>
  <c r="P344"/>
  <c r="K345"/>
  <c r="L345"/>
  <c r="M345"/>
  <c r="N345"/>
  <c r="O345"/>
  <c r="P345"/>
  <c r="K346"/>
  <c r="L346"/>
  <c r="M346"/>
  <c r="N346"/>
  <c r="O346"/>
  <c r="P346"/>
  <c r="K347"/>
  <c r="L347"/>
  <c r="M347"/>
  <c r="N347"/>
  <c r="O347"/>
  <c r="P347"/>
  <c r="K348"/>
  <c r="L348"/>
  <c r="M348"/>
  <c r="N348"/>
  <c r="O348"/>
  <c r="P348"/>
  <c r="K349"/>
  <c r="L349"/>
  <c r="M349"/>
  <c r="N349"/>
  <c r="O349"/>
  <c r="P349"/>
  <c r="K350"/>
  <c r="L350"/>
  <c r="M350"/>
  <c r="N350"/>
  <c r="O350"/>
  <c r="P350"/>
  <c r="K351"/>
  <c r="L351"/>
  <c r="M351"/>
  <c r="N351"/>
  <c r="O351"/>
  <c r="P351"/>
  <c r="K352"/>
  <c r="L352"/>
  <c r="M352"/>
  <c r="N352"/>
  <c r="O352"/>
  <c r="P352"/>
  <c r="K353"/>
  <c r="L353"/>
  <c r="M353"/>
  <c r="N353"/>
  <c r="O353"/>
  <c r="P353"/>
  <c r="K354"/>
  <c r="L354"/>
  <c r="M354"/>
  <c r="N354"/>
  <c r="O354"/>
  <c r="P354"/>
  <c r="K355"/>
  <c r="L355"/>
  <c r="M355"/>
  <c r="N355"/>
  <c r="O355"/>
  <c r="P355"/>
  <c r="K356"/>
  <c r="L356"/>
  <c r="M356"/>
  <c r="N356"/>
  <c r="O356"/>
  <c r="P356"/>
  <c r="K357"/>
  <c r="L357"/>
  <c r="M357"/>
  <c r="N357"/>
  <c r="O357"/>
  <c r="P357"/>
  <c r="K358"/>
  <c r="L358"/>
  <c r="M358"/>
  <c r="N358"/>
  <c r="O358"/>
  <c r="P358"/>
  <c r="K359"/>
  <c r="L359"/>
  <c r="M359"/>
  <c r="N359"/>
  <c r="O359"/>
  <c r="P359"/>
  <c r="K360"/>
  <c r="L360"/>
  <c r="M360"/>
  <c r="N360"/>
  <c r="O360"/>
  <c r="P360"/>
  <c r="K361"/>
  <c r="L361"/>
  <c r="M361"/>
  <c r="N361"/>
  <c r="O361"/>
  <c r="P361"/>
  <c r="K362"/>
  <c r="L362"/>
  <c r="M362"/>
  <c r="N362"/>
  <c r="O362"/>
  <c r="P362"/>
  <c r="K363"/>
  <c r="L363"/>
  <c r="M363"/>
  <c r="N363"/>
  <c r="O363"/>
  <c r="P363"/>
  <c r="K364"/>
  <c r="L364"/>
  <c r="M364"/>
  <c r="N364"/>
  <c r="O364"/>
  <c r="P364"/>
  <c r="K365"/>
  <c r="L365"/>
  <c r="M365"/>
  <c r="N365"/>
  <c r="O365"/>
  <c r="P365"/>
  <c r="K366"/>
  <c r="L366"/>
  <c r="M366"/>
  <c r="N366"/>
  <c r="O366"/>
  <c r="P366"/>
  <c r="K367"/>
  <c r="L367"/>
  <c r="M367"/>
  <c r="N367"/>
  <c r="O367"/>
  <c r="P367"/>
  <c r="K368"/>
  <c r="L368"/>
  <c r="M368"/>
  <c r="N368"/>
  <c r="O368"/>
  <c r="P368"/>
  <c r="K369"/>
  <c r="L369"/>
  <c r="M369"/>
  <c r="N369"/>
  <c r="O369"/>
  <c r="P369"/>
  <c r="K370"/>
  <c r="L370"/>
  <c r="M370"/>
  <c r="N370"/>
  <c r="O370"/>
  <c r="P370"/>
  <c r="K371"/>
  <c r="L371"/>
  <c r="M371"/>
  <c r="N371"/>
  <c r="O371"/>
  <c r="P371"/>
  <c r="K372"/>
  <c r="L372"/>
  <c r="M372"/>
  <c r="N372"/>
  <c r="O372"/>
  <c r="P372"/>
  <c r="K373"/>
  <c r="L373"/>
  <c r="M373"/>
  <c r="N373"/>
  <c r="O373"/>
  <c r="P373"/>
  <c r="K374"/>
  <c r="L374"/>
  <c r="M374"/>
  <c r="N374"/>
  <c r="O374"/>
  <c r="P374"/>
  <c r="K375"/>
  <c r="L375"/>
  <c r="M375"/>
  <c r="N375"/>
  <c r="O375"/>
  <c r="P375"/>
  <c r="K376"/>
  <c r="L376"/>
  <c r="M376"/>
  <c r="N376"/>
  <c r="O376"/>
  <c r="P376"/>
  <c r="K377"/>
  <c r="L377"/>
  <c r="M377"/>
  <c r="N377"/>
  <c r="O377"/>
  <c r="P377"/>
  <c r="K378"/>
  <c r="L378"/>
  <c r="M378"/>
  <c r="N378"/>
  <c r="O378"/>
  <c r="P378"/>
  <c r="K379"/>
  <c r="L379"/>
  <c r="M379"/>
  <c r="N379"/>
  <c r="O379"/>
  <c r="P379"/>
  <c r="K380"/>
  <c r="L380"/>
  <c r="M380"/>
  <c r="N380"/>
  <c r="O380"/>
  <c r="P380"/>
  <c r="K381"/>
  <c r="L381"/>
  <c r="M381"/>
  <c r="N381"/>
  <c r="O381"/>
  <c r="P381"/>
  <c r="K382"/>
  <c r="L382"/>
  <c r="M382"/>
  <c r="N382"/>
  <c r="O382"/>
  <c r="P382"/>
  <c r="K383"/>
  <c r="L383"/>
  <c r="M383"/>
  <c r="N383"/>
  <c r="O383"/>
  <c r="P383"/>
  <c r="K384"/>
  <c r="L384"/>
  <c r="M384"/>
  <c r="N384"/>
  <c r="O384"/>
  <c r="P384"/>
  <c r="K385"/>
  <c r="L385"/>
  <c r="M385"/>
  <c r="N385"/>
  <c r="O385"/>
  <c r="P385"/>
  <c r="K386"/>
  <c r="L386"/>
  <c r="M386"/>
  <c r="N386"/>
  <c r="O386"/>
  <c r="P386"/>
  <c r="K387"/>
  <c r="L387"/>
  <c r="M387"/>
  <c r="N387"/>
  <c r="O387"/>
  <c r="P387"/>
  <c r="K388"/>
  <c r="L388"/>
  <c r="M388"/>
  <c r="N388"/>
  <c r="O388"/>
  <c r="P388"/>
  <c r="K389"/>
  <c r="L389"/>
  <c r="M389"/>
  <c r="N389"/>
  <c r="O389"/>
  <c r="P389"/>
  <c r="K390"/>
  <c r="L390"/>
  <c r="M390"/>
  <c r="N390"/>
  <c r="O390"/>
  <c r="P390"/>
  <c r="K391"/>
  <c r="L391"/>
  <c r="M391"/>
  <c r="N391"/>
  <c r="O391"/>
  <c r="P391"/>
  <c r="K392"/>
  <c r="L392"/>
  <c r="M392"/>
  <c r="N392"/>
  <c r="O392"/>
  <c r="P392"/>
  <c r="K393"/>
  <c r="L393"/>
  <c r="M393"/>
  <c r="N393"/>
  <c r="O393"/>
  <c r="P393"/>
  <c r="K394"/>
  <c r="L394"/>
  <c r="M394"/>
  <c r="N394"/>
  <c r="O394"/>
  <c r="P394"/>
  <c r="K395"/>
  <c r="L395"/>
  <c r="M395"/>
  <c r="N395"/>
  <c r="O395"/>
  <c r="P395"/>
  <c r="K396"/>
  <c r="L396"/>
  <c r="M396"/>
  <c r="N396"/>
  <c r="O396"/>
  <c r="P396"/>
  <c r="K397"/>
  <c r="L397"/>
  <c r="M397"/>
  <c r="N397"/>
  <c r="O397"/>
  <c r="P397"/>
  <c r="K398"/>
  <c r="L398"/>
  <c r="M398"/>
  <c r="N398"/>
  <c r="O398"/>
  <c r="P398"/>
  <c r="K399"/>
  <c r="L399"/>
  <c r="M399"/>
  <c r="N399"/>
  <c r="O399"/>
  <c r="P399"/>
  <c r="K400"/>
  <c r="L400"/>
  <c r="M400"/>
  <c r="N400"/>
  <c r="O400"/>
  <c r="P400"/>
  <c r="K401"/>
  <c r="L401"/>
  <c r="M401"/>
  <c r="N401"/>
  <c r="O401"/>
  <c r="P401"/>
  <c r="K402"/>
  <c r="L402"/>
  <c r="M402"/>
  <c r="N402"/>
  <c r="O402"/>
  <c r="P402"/>
  <c r="K403"/>
  <c r="L403"/>
  <c r="M403"/>
  <c r="N403"/>
  <c r="O403"/>
  <c r="P403"/>
  <c r="K404"/>
  <c r="L404"/>
  <c r="M404"/>
  <c r="N404"/>
  <c r="O404"/>
  <c r="P404"/>
  <c r="K405"/>
  <c r="L405"/>
  <c r="M405"/>
  <c r="N405"/>
  <c r="O405"/>
  <c r="P405"/>
  <c r="K406"/>
  <c r="L406"/>
  <c r="M406"/>
  <c r="N406"/>
  <c r="O406"/>
  <c r="P406"/>
  <c r="K407"/>
  <c r="L407"/>
  <c r="M407"/>
  <c r="N407"/>
  <c r="O407"/>
  <c r="P407"/>
  <c r="K408"/>
  <c r="L408"/>
  <c r="M408"/>
  <c r="N408"/>
  <c r="O408"/>
  <c r="P408"/>
  <c r="K409"/>
  <c r="L409"/>
  <c r="M409"/>
  <c r="N409"/>
  <c r="O409"/>
  <c r="P409"/>
  <c r="K410"/>
  <c r="L410"/>
  <c r="M410"/>
  <c r="N410"/>
  <c r="O410"/>
  <c r="P410"/>
  <c r="K411"/>
  <c r="L411"/>
  <c r="M411"/>
  <c r="N411"/>
  <c r="O411"/>
  <c r="P411"/>
  <c r="K412"/>
  <c r="L412"/>
  <c r="M412"/>
  <c r="N412"/>
  <c r="O412"/>
  <c r="P412"/>
  <c r="K413"/>
  <c r="L413"/>
  <c r="M413"/>
  <c r="N413"/>
  <c r="O413"/>
  <c r="P413"/>
  <c r="K414"/>
  <c r="L414"/>
  <c r="M414"/>
  <c r="N414"/>
  <c r="O414"/>
  <c r="P414"/>
  <c r="K415"/>
  <c r="L415"/>
  <c r="M415"/>
  <c r="N415"/>
  <c r="O415"/>
  <c r="P415"/>
  <c r="K416"/>
  <c r="L416"/>
  <c r="M416"/>
  <c r="N416"/>
  <c r="O416"/>
  <c r="P416"/>
  <c r="K417"/>
  <c r="L417"/>
  <c r="M417"/>
  <c r="N417"/>
  <c r="O417"/>
  <c r="P417"/>
  <c r="K418"/>
  <c r="L418"/>
  <c r="M418"/>
  <c r="N418"/>
  <c r="O418"/>
  <c r="P418"/>
  <c r="K419"/>
  <c r="L419"/>
  <c r="M419"/>
  <c r="N419"/>
  <c r="O419"/>
  <c r="P419"/>
  <c r="K420"/>
  <c r="L420"/>
  <c r="M420"/>
  <c r="N420"/>
  <c r="O420"/>
  <c r="P420"/>
  <c r="K421"/>
  <c r="L421"/>
  <c r="M421"/>
  <c r="N421"/>
  <c r="O421"/>
  <c r="P421"/>
  <c r="K422"/>
  <c r="L422"/>
  <c r="M422"/>
  <c r="N422"/>
  <c r="O422"/>
  <c r="P422"/>
  <c r="K423"/>
  <c r="L423"/>
  <c r="M423"/>
  <c r="N423"/>
  <c r="O423"/>
  <c r="P423"/>
  <c r="K424"/>
  <c r="L424"/>
  <c r="M424"/>
  <c r="N424"/>
  <c r="O424"/>
  <c r="P424"/>
  <c r="K425"/>
  <c r="L425"/>
  <c r="M425"/>
  <c r="N425"/>
  <c r="O425"/>
  <c r="P425"/>
  <c r="K426"/>
  <c r="L426"/>
  <c r="M426"/>
  <c r="N426"/>
  <c r="O426"/>
  <c r="P426"/>
  <c r="K427"/>
  <c r="L427"/>
  <c r="M427"/>
  <c r="N427"/>
  <c r="O427"/>
  <c r="P427"/>
  <c r="K428"/>
  <c r="L428"/>
  <c r="M428"/>
  <c r="N428"/>
  <c r="O428"/>
  <c r="P428"/>
  <c r="K429"/>
  <c r="L429"/>
  <c r="M429"/>
  <c r="N429"/>
  <c r="O429"/>
  <c r="P429"/>
  <c r="K430"/>
  <c r="L430"/>
  <c r="M430"/>
  <c r="N430"/>
  <c r="O430"/>
  <c r="P430"/>
  <c r="K431"/>
  <c r="L431"/>
  <c r="M431"/>
  <c r="N431"/>
  <c r="O431"/>
  <c r="P431"/>
  <c r="K432"/>
  <c r="L432"/>
  <c r="M432"/>
  <c r="N432"/>
  <c r="O432"/>
  <c r="P432"/>
  <c r="K433"/>
  <c r="L433"/>
  <c r="M433"/>
  <c r="N433"/>
  <c r="O433"/>
  <c r="P433"/>
  <c r="K434"/>
  <c r="L434"/>
  <c r="M434"/>
  <c r="N434"/>
  <c r="O434"/>
  <c r="P434"/>
  <c r="K435"/>
  <c r="L435"/>
  <c r="M435"/>
  <c r="N435"/>
  <c r="O435"/>
  <c r="P435"/>
  <c r="K436"/>
  <c r="L436"/>
  <c r="M436"/>
  <c r="N436"/>
  <c r="O436"/>
  <c r="P436"/>
  <c r="K437"/>
  <c r="L437"/>
  <c r="M437"/>
  <c r="N437"/>
  <c r="O437"/>
  <c r="P437"/>
  <c r="K438"/>
  <c r="L438"/>
  <c r="M438"/>
  <c r="N438"/>
  <c r="O438"/>
  <c r="P438"/>
  <c r="K439"/>
  <c r="L439"/>
  <c r="M439"/>
  <c r="N439"/>
  <c r="O439"/>
  <c r="P439"/>
  <c r="K440"/>
  <c r="L440"/>
  <c r="M440"/>
  <c r="N440"/>
  <c r="O440"/>
  <c r="P440"/>
  <c r="K441"/>
  <c r="L441"/>
  <c r="M441"/>
  <c r="N441"/>
  <c r="O441"/>
  <c r="P441"/>
  <c r="K442"/>
  <c r="L442"/>
  <c r="M442"/>
  <c r="N442"/>
  <c r="O442"/>
  <c r="P442"/>
  <c r="K443"/>
  <c r="L443"/>
  <c r="M443"/>
  <c r="N443"/>
  <c r="O443"/>
  <c r="P443"/>
  <c r="K444"/>
  <c r="L444"/>
  <c r="M444"/>
  <c r="N444"/>
  <c r="O444"/>
  <c r="P444"/>
  <c r="K445"/>
  <c r="L445"/>
  <c r="M445"/>
  <c r="N445"/>
  <c r="O445"/>
  <c r="P445"/>
  <c r="K446"/>
  <c r="L446"/>
  <c r="M446"/>
  <c r="N446"/>
  <c r="O446"/>
  <c r="P446"/>
  <c r="K447"/>
  <c r="L447"/>
  <c r="M447"/>
  <c r="N447"/>
  <c r="O447"/>
  <c r="P447"/>
  <c r="K448"/>
  <c r="L448"/>
  <c r="M448"/>
  <c r="N448"/>
  <c r="O448"/>
  <c r="P448"/>
  <c r="K449"/>
  <c r="L449"/>
  <c r="M449"/>
  <c r="N449"/>
  <c r="O449"/>
  <c r="P449"/>
  <c r="K450"/>
  <c r="L450"/>
  <c r="M450"/>
  <c r="N450"/>
  <c r="O450"/>
  <c r="P450"/>
  <c r="K451"/>
  <c r="L451"/>
  <c r="M451"/>
  <c r="N451"/>
  <c r="O451"/>
  <c r="P451"/>
  <c r="K452"/>
  <c r="L452"/>
  <c r="M452"/>
  <c r="N452"/>
  <c r="O452"/>
  <c r="P452"/>
  <c r="K453"/>
  <c r="L453"/>
  <c r="M453"/>
  <c r="N453"/>
  <c r="O453"/>
  <c r="P453"/>
  <c r="K454"/>
  <c r="L454"/>
  <c r="M454"/>
  <c r="N454"/>
  <c r="O454"/>
  <c r="P454"/>
  <c r="K455"/>
  <c r="L455"/>
  <c r="M455"/>
  <c r="N455"/>
  <c r="O455"/>
  <c r="P455"/>
  <c r="K456"/>
  <c r="L456"/>
  <c r="M456"/>
  <c r="N456"/>
  <c r="O456"/>
  <c r="P456"/>
  <c r="K457"/>
  <c r="L457"/>
  <c r="M457"/>
  <c r="N457"/>
  <c r="O457"/>
  <c r="P457"/>
  <c r="K458"/>
  <c r="L458"/>
  <c r="M458"/>
  <c r="N458"/>
  <c r="O458"/>
  <c r="P458"/>
  <c r="K459"/>
  <c r="L459"/>
  <c r="M459"/>
  <c r="N459"/>
  <c r="O459"/>
  <c r="P459"/>
  <c r="K460"/>
  <c r="L460"/>
  <c r="M460"/>
  <c r="N460"/>
  <c r="O460"/>
  <c r="P460"/>
  <c r="K461"/>
  <c r="L461"/>
  <c r="M461"/>
  <c r="N461"/>
  <c r="O461"/>
  <c r="P461"/>
  <c r="K462"/>
  <c r="L462"/>
  <c r="M462"/>
  <c r="N462"/>
  <c r="O462"/>
  <c r="P462"/>
  <c r="K463"/>
  <c r="L463"/>
  <c r="M463"/>
  <c r="N463"/>
  <c r="O463"/>
  <c r="P463"/>
  <c r="K464"/>
  <c r="L464"/>
  <c r="M464"/>
  <c r="N464"/>
  <c r="O464"/>
  <c r="P464"/>
  <c r="K465"/>
  <c r="L465"/>
  <c r="M465"/>
  <c r="N465"/>
  <c r="O465"/>
  <c r="P465"/>
  <c r="K466"/>
  <c r="L466"/>
  <c r="M466"/>
  <c r="N466"/>
  <c r="O466"/>
  <c r="P466"/>
  <c r="K467"/>
  <c r="L467"/>
  <c r="M467"/>
  <c r="N467"/>
  <c r="O467"/>
  <c r="P467"/>
  <c r="K468"/>
  <c r="L468"/>
  <c r="M468"/>
  <c r="N468"/>
  <c r="O468"/>
  <c r="P468"/>
  <c r="K469"/>
  <c r="L469"/>
  <c r="M469"/>
  <c r="N469"/>
  <c r="O469"/>
  <c r="P469"/>
  <c r="K470"/>
  <c r="L470"/>
  <c r="M470"/>
  <c r="N470"/>
  <c r="O470"/>
  <c r="P470"/>
  <c r="K471"/>
  <c r="L471"/>
  <c r="M471"/>
  <c r="N471"/>
  <c r="O471"/>
  <c r="P471"/>
  <c r="K472"/>
  <c r="L472"/>
  <c r="M472"/>
  <c r="N472"/>
  <c r="O472"/>
  <c r="P472"/>
  <c r="K473"/>
  <c r="L473"/>
  <c r="M473"/>
  <c r="N473"/>
  <c r="O473"/>
  <c r="P473"/>
  <c r="K474"/>
  <c r="L474"/>
  <c r="M474"/>
  <c r="N474"/>
  <c r="O474"/>
  <c r="P474"/>
  <c r="K475"/>
  <c r="L475"/>
  <c r="M475"/>
  <c r="N475"/>
  <c r="O475"/>
  <c r="P475"/>
  <c r="K476"/>
  <c r="L476"/>
  <c r="M476"/>
  <c r="N476"/>
  <c r="O476"/>
  <c r="P476"/>
  <c r="K477"/>
  <c r="L477"/>
  <c r="M477"/>
  <c r="N477"/>
  <c r="O477"/>
  <c r="P477"/>
  <c r="K478"/>
  <c r="L478"/>
  <c r="M478"/>
  <c r="N478"/>
  <c r="O478"/>
  <c r="P478"/>
  <c r="K479"/>
  <c r="L479"/>
  <c r="M479"/>
  <c r="N479"/>
  <c r="O479"/>
  <c r="P479"/>
  <c r="K480"/>
  <c r="L480"/>
  <c r="M480"/>
  <c r="N480"/>
  <c r="O480"/>
  <c r="P480"/>
  <c r="K481"/>
  <c r="L481"/>
  <c r="M481"/>
  <c r="N481"/>
  <c r="O481"/>
  <c r="P481"/>
  <c r="K482"/>
  <c r="L482"/>
  <c r="M482"/>
  <c r="N482"/>
  <c r="O482"/>
  <c r="P482"/>
  <c r="K483"/>
  <c r="L483"/>
  <c r="M483"/>
  <c r="N483"/>
  <c r="O483"/>
  <c r="P483"/>
  <c r="K484"/>
  <c r="L484"/>
  <c r="M484"/>
  <c r="N484"/>
  <c r="O484"/>
  <c r="P484"/>
  <c r="K485"/>
  <c r="L485"/>
  <c r="M485"/>
  <c r="N485"/>
  <c r="O485"/>
  <c r="P485"/>
  <c r="K486"/>
  <c r="L486"/>
  <c r="M486"/>
  <c r="N486"/>
  <c r="O486"/>
  <c r="P486"/>
  <c r="K487"/>
  <c r="L487"/>
  <c r="M487"/>
  <c r="N487"/>
  <c r="O487"/>
  <c r="P487"/>
  <c r="K488"/>
  <c r="L488"/>
  <c r="M488"/>
  <c r="N488"/>
  <c r="O488"/>
  <c r="P488"/>
  <c r="K489"/>
  <c r="L489"/>
  <c r="M489"/>
  <c r="N489"/>
  <c r="O489"/>
  <c r="P489"/>
  <c r="K490"/>
  <c r="L490"/>
  <c r="M490"/>
  <c r="N490"/>
  <c r="O490"/>
  <c r="P490"/>
  <c r="K491"/>
  <c r="L491"/>
  <c r="M491"/>
  <c r="N491"/>
  <c r="O491"/>
  <c r="P491"/>
  <c r="K492"/>
  <c r="L492"/>
  <c r="M492"/>
  <c r="N492"/>
  <c r="O492"/>
  <c r="P492"/>
  <c r="K493"/>
  <c r="L493"/>
  <c r="M493"/>
  <c r="N493"/>
  <c r="O493"/>
  <c r="P493"/>
  <c r="K494"/>
  <c r="L494"/>
  <c r="M494"/>
  <c r="N494"/>
  <c r="O494"/>
  <c r="P494"/>
  <c r="K495"/>
  <c r="L495"/>
  <c r="M495"/>
  <c r="N495"/>
  <c r="O495"/>
  <c r="P495"/>
  <c r="K496"/>
  <c r="L496"/>
  <c r="M496"/>
  <c r="N496"/>
  <c r="O496"/>
  <c r="P496"/>
  <c r="K497"/>
  <c r="L497"/>
  <c r="M497"/>
  <c r="N497"/>
  <c r="O497"/>
  <c r="P497"/>
  <c r="K498"/>
  <c r="L498"/>
  <c r="M498"/>
  <c r="N498"/>
  <c r="O498"/>
  <c r="P498"/>
  <c r="K499"/>
  <c r="L499"/>
  <c r="M499"/>
  <c r="N499"/>
  <c r="O499"/>
  <c r="P499"/>
  <c r="K500"/>
  <c r="L500"/>
  <c r="M500"/>
  <c r="N500"/>
  <c r="O500"/>
  <c r="P500"/>
  <c r="K501"/>
  <c r="L501"/>
  <c r="M501"/>
  <c r="N501"/>
  <c r="O501"/>
  <c r="P501"/>
  <c r="K502"/>
  <c r="L502"/>
  <c r="M502"/>
  <c r="N502"/>
  <c r="O502"/>
  <c r="P502"/>
  <c r="K503"/>
  <c r="L503"/>
  <c r="M503"/>
  <c r="N503"/>
  <c r="O503"/>
  <c r="P503"/>
  <c r="K504"/>
  <c r="L504"/>
  <c r="M504"/>
  <c r="N504"/>
  <c r="O504"/>
  <c r="P504"/>
  <c r="K505"/>
  <c r="L505"/>
  <c r="M505"/>
  <c r="N505"/>
  <c r="O505"/>
  <c r="P505"/>
  <c r="K506"/>
  <c r="L506"/>
  <c r="M506"/>
  <c r="N506"/>
  <c r="O506"/>
  <c r="P506"/>
  <c r="K507"/>
  <c r="L507"/>
  <c r="M507"/>
  <c r="N507"/>
  <c r="O507"/>
  <c r="P507"/>
  <c r="K508"/>
  <c r="L508"/>
  <c r="M508"/>
  <c r="N508"/>
  <c r="O508"/>
  <c r="P508"/>
  <c r="K509"/>
  <c r="L509"/>
  <c r="M509"/>
  <c r="N509"/>
  <c r="O509"/>
  <c r="P509"/>
  <c r="K510"/>
  <c r="L510"/>
  <c r="M510"/>
  <c r="N510"/>
  <c r="O510"/>
  <c r="P510"/>
  <c r="K511"/>
  <c r="L511"/>
  <c r="M511"/>
  <c r="N511"/>
  <c r="O511"/>
  <c r="P511"/>
  <c r="K512"/>
  <c r="L512"/>
  <c r="M512"/>
  <c r="N512"/>
  <c r="O512"/>
  <c r="P512"/>
  <c r="K513"/>
  <c r="L513"/>
  <c r="M513"/>
  <c r="N513"/>
  <c r="O513"/>
  <c r="P513"/>
  <c r="K514"/>
  <c r="L514"/>
  <c r="M514"/>
  <c r="N514"/>
  <c r="O514"/>
  <c r="P514"/>
  <c r="K515"/>
  <c r="L515"/>
  <c r="M515"/>
  <c r="N515"/>
  <c r="O515"/>
  <c r="P515"/>
  <c r="K516"/>
  <c r="L516"/>
  <c r="M516"/>
  <c r="N516"/>
  <c r="O516"/>
  <c r="P516"/>
  <c r="K517"/>
  <c r="L517"/>
  <c r="M517"/>
  <c r="N517"/>
  <c r="O517"/>
  <c r="P517"/>
  <c r="K518"/>
  <c r="L518"/>
  <c r="M518"/>
  <c r="N518"/>
  <c r="O518"/>
  <c r="P518"/>
  <c r="K519"/>
  <c r="L519"/>
  <c r="M519"/>
  <c r="N519"/>
  <c r="O519"/>
  <c r="P519"/>
  <c r="K520"/>
  <c r="L520"/>
  <c r="M520"/>
  <c r="N520"/>
  <c r="O520"/>
  <c r="P520"/>
  <c r="K521"/>
  <c r="L521"/>
  <c r="M521"/>
  <c r="N521"/>
  <c r="O521"/>
  <c r="P521"/>
  <c r="K522"/>
  <c r="L522"/>
  <c r="M522"/>
  <c r="N522"/>
  <c r="O522"/>
  <c r="P522"/>
  <c r="K523"/>
  <c r="L523"/>
  <c r="M523"/>
  <c r="N523"/>
  <c r="O523"/>
  <c r="P523"/>
  <c r="K524"/>
  <c r="L524"/>
  <c r="M524"/>
  <c r="N524"/>
  <c r="O524"/>
  <c r="P524"/>
  <c r="K525"/>
  <c r="L525"/>
  <c r="M525"/>
  <c r="N525"/>
  <c r="O525"/>
  <c r="P525"/>
  <c r="K526"/>
  <c r="L526"/>
  <c r="M526"/>
  <c r="N526"/>
  <c r="O526"/>
  <c r="P526"/>
  <c r="K527"/>
  <c r="L527"/>
  <c r="M527"/>
  <c r="N527"/>
  <c r="O527"/>
  <c r="P527"/>
  <c r="K528"/>
  <c r="L528"/>
  <c r="M528"/>
  <c r="N528"/>
  <c r="O528"/>
  <c r="P528"/>
  <c r="K529"/>
  <c r="L529"/>
  <c r="M529"/>
  <c r="N529"/>
  <c r="O529"/>
  <c r="P529"/>
  <c r="K530"/>
  <c r="L530"/>
  <c r="M530"/>
  <c r="N530"/>
  <c r="O530"/>
  <c r="P530"/>
  <c r="K531"/>
  <c r="L531"/>
  <c r="M531"/>
  <c r="N531"/>
  <c r="O531"/>
  <c r="P531"/>
  <c r="K532"/>
  <c r="L532"/>
  <c r="M532"/>
  <c r="N532"/>
  <c r="O532"/>
  <c r="P532"/>
  <c r="K533"/>
  <c r="L533"/>
  <c r="M533"/>
  <c r="N533"/>
  <c r="O533"/>
  <c r="P533"/>
  <c r="K534"/>
  <c r="L534"/>
  <c r="M534"/>
  <c r="N534"/>
  <c r="O534"/>
  <c r="P534"/>
  <c r="K535"/>
  <c r="L535"/>
  <c r="M535"/>
  <c r="N535"/>
  <c r="O535"/>
  <c r="P535"/>
  <c r="K536"/>
  <c r="L536"/>
  <c r="M536"/>
  <c r="N536"/>
  <c r="O536"/>
  <c r="P536"/>
  <c r="K537"/>
  <c r="L537"/>
  <c r="M537"/>
  <c r="N537"/>
  <c r="O537"/>
  <c r="P537"/>
  <c r="K538"/>
  <c r="L538"/>
  <c r="M538"/>
  <c r="N538"/>
  <c r="O538"/>
  <c r="P538"/>
  <c r="K539"/>
  <c r="L539"/>
  <c r="M539"/>
  <c r="N539"/>
  <c r="O539"/>
  <c r="P539"/>
  <c r="K540"/>
  <c r="L540"/>
  <c r="M540"/>
  <c r="N540"/>
  <c r="O540"/>
  <c r="P540"/>
  <c r="K541"/>
  <c r="L541"/>
  <c r="M541"/>
  <c r="N541"/>
  <c r="O541"/>
  <c r="P541"/>
  <c r="K542"/>
  <c r="L542"/>
  <c r="M542"/>
  <c r="N542"/>
  <c r="O542"/>
  <c r="P542"/>
  <c r="K543"/>
  <c r="L543"/>
  <c r="M543"/>
  <c r="N543"/>
  <c r="O543"/>
  <c r="P543"/>
  <c r="K544"/>
  <c r="L544"/>
  <c r="M544"/>
  <c r="N544"/>
  <c r="O544"/>
  <c r="P544"/>
  <c r="K545"/>
  <c r="L545"/>
  <c r="M545"/>
  <c r="N545"/>
  <c r="O545"/>
  <c r="P545"/>
  <c r="K546"/>
  <c r="L546"/>
  <c r="M546"/>
  <c r="N546"/>
  <c r="O546"/>
  <c r="P546"/>
  <c r="K547"/>
  <c r="L547"/>
  <c r="M547"/>
  <c r="N547"/>
  <c r="O547"/>
  <c r="P547"/>
  <c r="K548"/>
  <c r="L548"/>
  <c r="M548"/>
  <c r="N548"/>
  <c r="O548"/>
  <c r="P548"/>
  <c r="K549"/>
  <c r="L549"/>
  <c r="M549"/>
  <c r="N549"/>
  <c r="O549"/>
  <c r="P549"/>
  <c r="K550"/>
  <c r="L550"/>
  <c r="M550"/>
  <c r="N550"/>
  <c r="O550"/>
  <c r="P550"/>
  <c r="K551"/>
  <c r="L551"/>
  <c r="M551"/>
  <c r="N551"/>
  <c r="O551"/>
  <c r="P551"/>
  <c r="K552"/>
  <c r="L552"/>
  <c r="M552"/>
  <c r="N552"/>
  <c r="O552"/>
  <c r="P552"/>
  <c r="K553"/>
  <c r="L553"/>
  <c r="M553"/>
  <c r="N553"/>
  <c r="O553"/>
  <c r="P553"/>
  <c r="K554"/>
  <c r="L554"/>
  <c r="M554"/>
  <c r="N554"/>
  <c r="O554"/>
  <c r="P554"/>
  <c r="K555"/>
  <c r="L555"/>
  <c r="M555"/>
  <c r="N555"/>
  <c r="O555"/>
  <c r="P555"/>
  <c r="K556"/>
  <c r="L556"/>
  <c r="M556"/>
  <c r="N556"/>
  <c r="O556"/>
  <c r="P556"/>
  <c r="K557"/>
  <c r="L557"/>
  <c r="M557"/>
  <c r="N557"/>
  <c r="O557"/>
  <c r="P557"/>
  <c r="K558"/>
  <c r="L558"/>
  <c r="M558"/>
  <c r="N558"/>
  <c r="O558"/>
  <c r="P558"/>
  <c r="K559"/>
  <c r="L559"/>
  <c r="M559"/>
  <c r="N559"/>
  <c r="O559"/>
  <c r="P559"/>
  <c r="K560"/>
  <c r="L560"/>
  <c r="M560"/>
  <c r="N560"/>
  <c r="O560"/>
  <c r="P560"/>
  <c r="K561"/>
  <c r="L561"/>
  <c r="M561"/>
  <c r="N561"/>
  <c r="O561"/>
  <c r="P561"/>
  <c r="K562"/>
  <c r="L562"/>
  <c r="M562"/>
  <c r="N562"/>
  <c r="O562"/>
  <c r="P562"/>
  <c r="K563"/>
  <c r="L563"/>
  <c r="M563"/>
  <c r="N563"/>
  <c r="O563"/>
  <c r="P563"/>
  <c r="K564"/>
  <c r="L564"/>
  <c r="M564"/>
  <c r="N564"/>
  <c r="O564"/>
  <c r="P564"/>
  <c r="K565"/>
  <c r="L565"/>
  <c r="M565"/>
  <c r="N565"/>
  <c r="O565"/>
  <c r="P565"/>
  <c r="K566"/>
  <c r="L566"/>
  <c r="M566"/>
  <c r="N566"/>
  <c r="O566"/>
  <c r="P566"/>
  <c r="K567"/>
  <c r="L567"/>
  <c r="M567"/>
  <c r="N567"/>
  <c r="O567"/>
  <c r="P567"/>
  <c r="K568"/>
  <c r="L568"/>
  <c r="M568"/>
  <c r="N568"/>
  <c r="O568"/>
  <c r="P568"/>
  <c r="K569"/>
  <c r="L569"/>
  <c r="M569"/>
  <c r="N569"/>
  <c r="O569"/>
  <c r="P569"/>
  <c r="K570"/>
  <c r="L570"/>
  <c r="M570"/>
  <c r="N570"/>
  <c r="O570"/>
  <c r="P570"/>
  <c r="K571"/>
  <c r="L571"/>
  <c r="M571"/>
  <c r="N571"/>
  <c r="O571"/>
  <c r="P571"/>
  <c r="K572"/>
  <c r="L572"/>
  <c r="M572"/>
  <c r="N572"/>
  <c r="O572"/>
  <c r="P572"/>
  <c r="K573"/>
  <c r="L573"/>
  <c r="M573"/>
  <c r="N573"/>
  <c r="O573"/>
  <c r="P573"/>
  <c r="K574"/>
  <c r="L574"/>
  <c r="M574"/>
  <c r="N574"/>
  <c r="O574"/>
  <c r="P574"/>
  <c r="K575"/>
  <c r="L575"/>
  <c r="M575"/>
  <c r="N575"/>
  <c r="O575"/>
  <c r="P575"/>
  <c r="K576"/>
  <c r="L576"/>
  <c r="M576"/>
  <c r="N576"/>
  <c r="O576"/>
  <c r="P576"/>
  <c r="K577"/>
  <c r="L577"/>
  <c r="M577"/>
  <c r="N577"/>
  <c r="O577"/>
  <c r="P577"/>
  <c r="K578"/>
  <c r="L578"/>
  <c r="M578"/>
  <c r="N578"/>
  <c r="O578"/>
  <c r="P578"/>
  <c r="K579"/>
  <c r="L579"/>
  <c r="M579"/>
  <c r="N579"/>
  <c r="O579"/>
  <c r="P579"/>
  <c r="K580"/>
  <c r="L580"/>
  <c r="M580"/>
  <c r="N580"/>
  <c r="O580"/>
  <c r="P580"/>
  <c r="K581"/>
  <c r="L581"/>
  <c r="M581"/>
  <c r="N581"/>
  <c r="O581"/>
  <c r="P581"/>
  <c r="K582"/>
  <c r="L582"/>
  <c r="M582"/>
  <c r="N582"/>
  <c r="O582"/>
  <c r="P582"/>
  <c r="K583"/>
  <c r="L583"/>
  <c r="M583"/>
  <c r="N583"/>
  <c r="O583"/>
  <c r="P583"/>
  <c r="K584"/>
  <c r="L584"/>
  <c r="M584"/>
  <c r="N584"/>
  <c r="O584"/>
  <c r="P584"/>
  <c r="K585"/>
  <c r="L585"/>
  <c r="M585"/>
  <c r="N585"/>
  <c r="O585"/>
  <c r="P585"/>
  <c r="K586"/>
  <c r="L586"/>
  <c r="M586"/>
  <c r="N586"/>
  <c r="O586"/>
  <c r="P586"/>
  <c r="K587"/>
  <c r="L587"/>
  <c r="M587"/>
  <c r="N587"/>
  <c r="O587"/>
  <c r="P587"/>
  <c r="K588"/>
  <c r="L588"/>
  <c r="M588"/>
  <c r="N588"/>
  <c r="O588"/>
  <c r="P588"/>
  <c r="K589"/>
  <c r="L589"/>
  <c r="M589"/>
  <c r="N589"/>
  <c r="O589"/>
  <c r="P589"/>
  <c r="K590"/>
  <c r="L590"/>
  <c r="M590"/>
  <c r="N590"/>
  <c r="O590"/>
  <c r="P590"/>
  <c r="K591"/>
  <c r="L591"/>
  <c r="M591"/>
  <c r="N591"/>
  <c r="O591"/>
  <c r="P591"/>
  <c r="K592"/>
  <c r="L592"/>
  <c r="M592"/>
  <c r="N592"/>
  <c r="O592"/>
  <c r="P592"/>
  <c r="K593"/>
  <c r="L593"/>
  <c r="M593"/>
  <c r="N593"/>
  <c r="O593"/>
  <c r="P593"/>
  <c r="K594"/>
  <c r="L594"/>
  <c r="M594"/>
  <c r="N594"/>
  <c r="O594"/>
  <c r="P594"/>
  <c r="K595"/>
  <c r="L595"/>
  <c r="M595"/>
  <c r="N595"/>
  <c r="O595"/>
  <c r="P595"/>
  <c r="K596"/>
  <c r="L596"/>
  <c r="M596"/>
  <c r="N596"/>
  <c r="O596"/>
  <c r="P596"/>
  <c r="K597"/>
  <c r="L597"/>
  <c r="M597"/>
  <c r="N597"/>
  <c r="O597"/>
  <c r="P597"/>
  <c r="K598"/>
  <c r="L598"/>
  <c r="M598"/>
  <c r="N598"/>
  <c r="O598"/>
  <c r="P598"/>
  <c r="K599"/>
  <c r="L599"/>
  <c r="M599"/>
  <c r="N599"/>
  <c r="O599"/>
  <c r="P599"/>
  <c r="K600"/>
  <c r="L600"/>
  <c r="M600"/>
  <c r="N600"/>
  <c r="O600"/>
  <c r="P600"/>
  <c r="K601"/>
  <c r="L601"/>
  <c r="M601"/>
  <c r="N601"/>
  <c r="O601"/>
  <c r="P601"/>
  <c r="K602"/>
  <c r="L602"/>
  <c r="M602"/>
  <c r="N602"/>
  <c r="O602"/>
  <c r="P602"/>
  <c r="K603"/>
  <c r="L603"/>
  <c r="M603"/>
  <c r="N603"/>
  <c r="O603"/>
  <c r="P603"/>
  <c r="K604"/>
  <c r="L604"/>
  <c r="M604"/>
  <c r="N604"/>
  <c r="O604"/>
  <c r="P604"/>
  <c r="K605"/>
  <c r="L605"/>
  <c r="M605"/>
  <c r="N605"/>
  <c r="O605"/>
  <c r="P605"/>
  <c r="K606"/>
  <c r="L606"/>
  <c r="M606"/>
  <c r="N606"/>
  <c r="O606"/>
  <c r="P606"/>
  <c r="K607"/>
  <c r="L607"/>
  <c r="M607"/>
  <c r="N607"/>
  <c r="O607"/>
  <c r="P607"/>
  <c r="K608"/>
  <c r="L608"/>
  <c r="M608"/>
  <c r="N608"/>
  <c r="O608"/>
  <c r="P608"/>
  <c r="K609"/>
  <c r="L609"/>
  <c r="M609"/>
  <c r="N609"/>
  <c r="O609"/>
  <c r="P609"/>
  <c r="K610"/>
  <c r="L610"/>
  <c r="M610"/>
  <c r="N610"/>
  <c r="O610"/>
  <c r="P610"/>
  <c r="K611"/>
  <c r="L611"/>
  <c r="M611"/>
  <c r="N611"/>
  <c r="O611"/>
  <c r="P611"/>
  <c r="K612"/>
  <c r="L612"/>
  <c r="M612"/>
  <c r="N612"/>
  <c r="O612"/>
  <c r="P612"/>
  <c r="K613"/>
  <c r="L613"/>
  <c r="M613"/>
  <c r="N613"/>
  <c r="O613"/>
  <c r="P613"/>
  <c r="K614"/>
  <c r="L614"/>
  <c r="M614"/>
  <c r="N614"/>
  <c r="O614"/>
  <c r="P614"/>
  <c r="K615"/>
  <c r="L615"/>
  <c r="M615"/>
  <c r="N615"/>
  <c r="O615"/>
  <c r="P615"/>
  <c r="K616"/>
  <c r="L616"/>
  <c r="M616"/>
  <c r="N616"/>
  <c r="O616"/>
  <c r="P616"/>
  <c r="K617"/>
  <c r="L617"/>
  <c r="M617"/>
  <c r="N617"/>
  <c r="O617"/>
  <c r="P617"/>
  <c r="K618"/>
  <c r="L618"/>
  <c r="M618"/>
  <c r="N618"/>
  <c r="O618"/>
  <c r="P618"/>
  <c r="K619"/>
  <c r="L619"/>
  <c r="M619"/>
  <c r="N619"/>
  <c r="O619"/>
  <c r="P619"/>
  <c r="K620"/>
  <c r="L620"/>
  <c r="M620"/>
  <c r="N620"/>
  <c r="O620"/>
  <c r="P620"/>
  <c r="K621"/>
  <c r="L621"/>
  <c r="M621"/>
  <c r="N621"/>
  <c r="O621"/>
  <c r="P621"/>
  <c r="K622"/>
  <c r="L622"/>
  <c r="M622"/>
  <c r="N622"/>
  <c r="O622"/>
  <c r="P622"/>
  <c r="K623"/>
  <c r="L623"/>
  <c r="M623"/>
  <c r="N623"/>
  <c r="O623"/>
  <c r="P623"/>
  <c r="K624"/>
  <c r="L624"/>
  <c r="M624"/>
  <c r="N624"/>
  <c r="O624"/>
  <c r="P624"/>
  <c r="K625"/>
  <c r="L625"/>
  <c r="M625"/>
  <c r="N625"/>
  <c r="O625"/>
  <c r="P625"/>
  <c r="K626"/>
  <c r="L626"/>
  <c r="M626"/>
  <c r="N626"/>
  <c r="O626"/>
  <c r="P626"/>
  <c r="K627"/>
  <c r="L627"/>
  <c r="M627"/>
  <c r="N627"/>
  <c r="O627"/>
  <c r="P627"/>
  <c r="K628"/>
  <c r="L628"/>
  <c r="M628"/>
  <c r="N628"/>
  <c r="O628"/>
  <c r="P628"/>
  <c r="K629"/>
  <c r="L629"/>
  <c r="M629"/>
  <c r="N629"/>
  <c r="O629"/>
  <c r="P629"/>
  <c r="K630"/>
  <c r="L630"/>
  <c r="M630"/>
  <c r="N630"/>
  <c r="O630"/>
  <c r="P630"/>
  <c r="K631"/>
  <c r="L631"/>
  <c r="M631"/>
  <c r="N631"/>
  <c r="O631"/>
  <c r="P631"/>
  <c r="K632"/>
  <c r="L632"/>
  <c r="M632"/>
  <c r="N632"/>
  <c r="O632"/>
  <c r="P632"/>
  <c r="K633"/>
  <c r="L633"/>
  <c r="M633"/>
  <c r="N633"/>
  <c r="O633"/>
  <c r="P633"/>
  <c r="K634"/>
  <c r="L634"/>
  <c r="M634"/>
  <c r="N634"/>
  <c r="O634"/>
  <c r="P634"/>
  <c r="K635"/>
  <c r="L635"/>
  <c r="M635"/>
  <c r="N635"/>
  <c r="O635"/>
  <c r="P635"/>
  <c r="K636"/>
  <c r="L636"/>
  <c r="M636"/>
  <c r="N636"/>
  <c r="O636"/>
  <c r="P636"/>
  <c r="K637"/>
  <c r="L637"/>
  <c r="M637"/>
  <c r="N637"/>
  <c r="O637"/>
  <c r="P637"/>
  <c r="K638"/>
  <c r="L638"/>
  <c r="M638"/>
  <c r="N638"/>
  <c r="O638"/>
  <c r="P638"/>
  <c r="K639"/>
  <c r="L639"/>
  <c r="M639"/>
  <c r="N639"/>
  <c r="O639"/>
  <c r="P639"/>
  <c r="K640"/>
  <c r="L640"/>
  <c r="M640"/>
  <c r="N640"/>
  <c r="O640"/>
  <c r="P640"/>
  <c r="K641"/>
  <c r="L641"/>
  <c r="M641"/>
  <c r="N641"/>
  <c r="O641"/>
  <c r="P641"/>
  <c r="K642"/>
  <c r="L642"/>
  <c r="M642"/>
  <c r="N642"/>
  <c r="O642"/>
  <c r="P642"/>
  <c r="K643"/>
  <c r="L643"/>
  <c r="M643"/>
  <c r="N643"/>
  <c r="O643"/>
  <c r="P643"/>
  <c r="K644"/>
  <c r="L644"/>
  <c r="M644"/>
  <c r="N644"/>
  <c r="O644"/>
  <c r="P644"/>
  <c r="K645"/>
  <c r="L645"/>
  <c r="M645"/>
  <c r="N645"/>
  <c r="O645"/>
  <c r="P645"/>
  <c r="K646"/>
  <c r="L646"/>
  <c r="M646"/>
  <c r="N646"/>
  <c r="O646"/>
  <c r="P646"/>
  <c r="K647"/>
  <c r="L647"/>
  <c r="M647"/>
  <c r="N647"/>
  <c r="O647"/>
  <c r="P647"/>
  <c r="K648"/>
  <c r="L648"/>
  <c r="M648"/>
  <c r="N648"/>
  <c r="O648"/>
  <c r="P648"/>
  <c r="K649"/>
  <c r="L649"/>
  <c r="M649"/>
  <c r="N649"/>
  <c r="O649"/>
  <c r="P649"/>
  <c r="K650"/>
  <c r="L650"/>
  <c r="M650"/>
  <c r="N650"/>
  <c r="O650"/>
  <c r="P650"/>
  <c r="K651"/>
  <c r="L651"/>
  <c r="M651"/>
  <c r="N651"/>
  <c r="O651"/>
  <c r="P651"/>
  <c r="K652"/>
  <c r="L652"/>
  <c r="M652"/>
  <c r="N652"/>
  <c r="O652"/>
  <c r="P652"/>
  <c r="K653"/>
  <c r="L653"/>
  <c r="M653"/>
  <c r="N653"/>
  <c r="O653"/>
  <c r="P653"/>
  <c r="K654"/>
  <c r="L654"/>
  <c r="M654"/>
  <c r="N654"/>
  <c r="O654"/>
  <c r="P654"/>
  <c r="K655"/>
  <c r="L655"/>
  <c r="M655"/>
  <c r="N655"/>
  <c r="O655"/>
  <c r="P655"/>
  <c r="K656"/>
  <c r="L656"/>
  <c r="M656"/>
  <c r="N656"/>
  <c r="O656"/>
  <c r="P656"/>
  <c r="K657"/>
  <c r="L657"/>
  <c r="M657"/>
  <c r="N657"/>
  <c r="O657"/>
  <c r="P657"/>
  <c r="K658"/>
  <c r="L658"/>
  <c r="M658"/>
  <c r="N658"/>
  <c r="O658"/>
  <c r="P658"/>
  <c r="K659"/>
  <c r="L659"/>
  <c r="M659"/>
  <c r="N659"/>
  <c r="O659"/>
  <c r="P659"/>
  <c r="K660"/>
  <c r="L660"/>
  <c r="M660"/>
  <c r="N660"/>
  <c r="O660"/>
  <c r="P660"/>
  <c r="K661"/>
  <c r="L661"/>
  <c r="M661"/>
  <c r="N661"/>
  <c r="O661"/>
  <c r="P661"/>
  <c r="K662"/>
  <c r="L662"/>
  <c r="M662"/>
  <c r="N662"/>
  <c r="O662"/>
  <c r="P662"/>
  <c r="K663"/>
  <c r="L663"/>
  <c r="M663"/>
  <c r="N663"/>
  <c r="O663"/>
  <c r="P663"/>
  <c r="K664"/>
  <c r="L664"/>
  <c r="M664"/>
  <c r="N664"/>
  <c r="O664"/>
  <c r="P664"/>
  <c r="K665"/>
  <c r="L665"/>
  <c r="M665"/>
  <c r="N665"/>
  <c r="O665"/>
  <c r="P665"/>
  <c r="K666"/>
  <c r="L666"/>
  <c r="M666"/>
  <c r="N666"/>
  <c r="O666"/>
  <c r="P666"/>
  <c r="K667"/>
  <c r="L667"/>
  <c r="M667"/>
  <c r="N667"/>
  <c r="O667"/>
  <c r="P667"/>
  <c r="K668"/>
  <c r="L668"/>
  <c r="M668"/>
  <c r="N668"/>
  <c r="O668"/>
  <c r="P668"/>
  <c r="K669"/>
  <c r="L669"/>
  <c r="M669"/>
  <c r="N669"/>
  <c r="O669"/>
  <c r="P669"/>
  <c r="K670"/>
  <c r="L670"/>
  <c r="M670"/>
  <c r="N670"/>
  <c r="O670"/>
  <c r="P670"/>
  <c r="K671"/>
  <c r="L671"/>
  <c r="M671"/>
  <c r="N671"/>
  <c r="O671"/>
  <c r="P671"/>
  <c r="K672"/>
  <c r="L672"/>
  <c r="M672"/>
  <c r="N672"/>
  <c r="O672"/>
  <c r="P672"/>
  <c r="K673"/>
  <c r="L673"/>
  <c r="M673"/>
  <c r="N673"/>
  <c r="O673"/>
  <c r="P673"/>
  <c r="K674"/>
  <c r="L674"/>
  <c r="M674"/>
  <c r="N674"/>
  <c r="O674"/>
  <c r="P674"/>
  <c r="K675"/>
  <c r="L675"/>
  <c r="M675"/>
  <c r="N675"/>
  <c r="O675"/>
  <c r="P675"/>
  <c r="K676"/>
  <c r="L676"/>
  <c r="M676"/>
  <c r="N676"/>
  <c r="O676"/>
  <c r="P676"/>
  <c r="K677"/>
  <c r="L677"/>
  <c r="M677"/>
  <c r="N677"/>
  <c r="O677"/>
  <c r="P677"/>
  <c r="K678"/>
  <c r="L678"/>
  <c r="M678"/>
  <c r="N678"/>
  <c r="O678"/>
  <c r="P678"/>
  <c r="K679"/>
  <c r="L679"/>
  <c r="M679"/>
  <c r="N679"/>
  <c r="O679"/>
  <c r="P679"/>
  <c r="K680"/>
  <c r="L680"/>
  <c r="M680"/>
  <c r="N680"/>
  <c r="O680"/>
  <c r="P680"/>
  <c r="K681"/>
  <c r="L681"/>
  <c r="M681"/>
  <c r="N681"/>
  <c r="O681"/>
  <c r="P681"/>
  <c r="K682"/>
  <c r="L682"/>
  <c r="M682"/>
  <c r="N682"/>
  <c r="O682"/>
  <c r="P682"/>
  <c r="K683"/>
  <c r="L683"/>
  <c r="M683"/>
  <c r="N683"/>
  <c r="O683"/>
  <c r="P683"/>
  <c r="K684"/>
  <c r="L684"/>
  <c r="M684"/>
  <c r="N684"/>
  <c r="O684"/>
  <c r="P684"/>
  <c r="K685"/>
  <c r="L685"/>
  <c r="M685"/>
  <c r="N685"/>
  <c r="O685"/>
  <c r="P685"/>
  <c r="K686"/>
  <c r="L686"/>
  <c r="M686"/>
  <c r="N686"/>
  <c r="O686"/>
  <c r="P686"/>
  <c r="K687"/>
  <c r="L687"/>
  <c r="M687"/>
  <c r="N687"/>
  <c r="O687"/>
  <c r="P687"/>
  <c r="K688"/>
  <c r="L688"/>
  <c r="M688"/>
  <c r="N688"/>
  <c r="O688"/>
  <c r="P688"/>
  <c r="K689"/>
  <c r="L689"/>
  <c r="M689"/>
  <c r="N689"/>
  <c r="O689"/>
  <c r="P689"/>
  <c r="K690"/>
  <c r="L690"/>
  <c r="M690"/>
  <c r="N690"/>
  <c r="O690"/>
  <c r="P690"/>
  <c r="K691"/>
  <c r="L691"/>
  <c r="M691"/>
  <c r="N691"/>
  <c r="O691"/>
  <c r="P691"/>
  <c r="K692"/>
  <c r="L692"/>
  <c r="M692"/>
  <c r="N692"/>
  <c r="O692"/>
  <c r="P692"/>
  <c r="K693"/>
  <c r="L693"/>
  <c r="M693"/>
  <c r="N693"/>
  <c r="O693"/>
  <c r="P693"/>
  <c r="K694"/>
  <c r="L694"/>
  <c r="M694"/>
  <c r="N694"/>
  <c r="O694"/>
  <c r="P694"/>
  <c r="K695"/>
  <c r="L695"/>
  <c r="M695"/>
  <c r="N695"/>
  <c r="O695"/>
  <c r="P695"/>
  <c r="K696"/>
  <c r="L696"/>
  <c r="M696"/>
  <c r="N696"/>
  <c r="O696"/>
  <c r="P696"/>
  <c r="K697"/>
  <c r="L697"/>
  <c r="M697"/>
  <c r="N697"/>
  <c r="O697"/>
  <c r="P697"/>
  <c r="K698"/>
  <c r="L698"/>
  <c r="M698"/>
  <c r="N698"/>
  <c r="O698"/>
  <c r="P698"/>
  <c r="K699"/>
  <c r="L699"/>
  <c r="M699"/>
  <c r="N699"/>
  <c r="O699"/>
  <c r="P699"/>
  <c r="K700"/>
  <c r="L700"/>
  <c r="M700"/>
  <c r="N700"/>
  <c r="O700"/>
  <c r="P700"/>
  <c r="K701"/>
  <c r="L701"/>
  <c r="M701"/>
  <c r="N701"/>
  <c r="O701"/>
  <c r="P701"/>
  <c r="K702"/>
  <c r="L702"/>
  <c r="M702"/>
  <c r="N702"/>
  <c r="O702"/>
  <c r="P702"/>
  <c r="K703"/>
  <c r="L703"/>
  <c r="M703"/>
  <c r="N703"/>
  <c r="O703"/>
  <c r="P703"/>
  <c r="K704"/>
  <c r="L704"/>
  <c r="M704"/>
  <c r="N704"/>
  <c r="O704"/>
  <c r="P704"/>
  <c r="K705"/>
  <c r="L705"/>
  <c r="M705"/>
  <c r="N705"/>
  <c r="O705"/>
  <c r="P705"/>
  <c r="K706"/>
  <c r="L706"/>
  <c r="M706"/>
  <c r="N706"/>
  <c r="O706"/>
  <c r="P706"/>
  <c r="K707"/>
  <c r="L707"/>
  <c r="M707"/>
  <c r="N707"/>
  <c r="O707"/>
  <c r="P707"/>
  <c r="K708"/>
  <c r="L708"/>
  <c r="M708"/>
  <c r="N708"/>
  <c r="O708"/>
  <c r="P708"/>
  <c r="K709"/>
  <c r="L709"/>
  <c r="M709"/>
  <c r="N709"/>
  <c r="O709"/>
  <c r="P709"/>
  <c r="K710"/>
  <c r="L710"/>
  <c r="M710"/>
  <c r="N710"/>
  <c r="O710"/>
  <c r="P710"/>
  <c r="K711"/>
  <c r="L711"/>
  <c r="M711"/>
  <c r="N711"/>
  <c r="O711"/>
  <c r="P711"/>
  <c r="K712"/>
  <c r="L712"/>
  <c r="M712"/>
  <c r="N712"/>
  <c r="O712"/>
  <c r="P712"/>
  <c r="K713"/>
  <c r="L713"/>
  <c r="M713"/>
  <c r="N713"/>
  <c r="O713"/>
  <c r="P713"/>
  <c r="K714"/>
  <c r="L714"/>
  <c r="M714"/>
  <c r="N714"/>
  <c r="O714"/>
  <c r="P714"/>
  <c r="K715"/>
  <c r="L715"/>
  <c r="M715"/>
  <c r="N715"/>
  <c r="O715"/>
  <c r="P715"/>
  <c r="P280" i="1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<sst xmlns="http://schemas.openxmlformats.org/spreadsheetml/2006/main" count="2010" uniqueCount="436">
  <si>
    <t>м. Житомир</t>
  </si>
  <si>
    <t xml:space="preserve">Аналіз фінансування установ з 02.12.2019 по 06.12.2019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</si>
  <si>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</si>
  <si>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</si>
  <si>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</si>
  <si>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</si>
  <si>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</si>
  <si>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</si>
  <si>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</si>
  <si>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</si>
  <si>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</si>
  <si>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</si>
  <si>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</si>
  <si>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</si>
  <si>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</si>
  <si>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</si>
  <si>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</si>
  <si>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</si>
  <si>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</si>
  <si>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</si>
  <si>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</si>
  <si>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</si>
  <si>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</si>
  <si>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</si>
  <si>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</si>
  <si>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</si>
  <si>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</si>
  <si>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3121</t>
  </si>
  <si>
    <t>Капітальне будівництво (придбання) житла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</si>
  <si>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</si>
  <si>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</si>
  <si>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</si>
  <si>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</si>
  <si>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0216090</t>
  </si>
  <si>
    <t>Інша діяльність у сфері житлово-комунального господарства</t>
  </si>
  <si>
    <t>3210</t>
  </si>
  <si>
    <t>Капітальні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</si>
  <si>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</si>
  <si>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</si>
  <si>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0217442</t>
  </si>
  <si>
    <t>Утримання та розвиток інших об`єктів транспортної інфраструктури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</si>
  <si>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</si>
  <si>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</si>
  <si>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</si>
  <si>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</si>
  <si>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0217530</t>
  </si>
  <si>
    <t>Інші заходи у сфері зв`язку, телекомунікації та інформатики</t>
  </si>
  <si>
    <t>0217650</t>
  </si>
  <si>
    <t>Проведення експертної грошової оцінки земельної ділянки чи права на неї</t>
  </si>
  <si>
    <t>2281</t>
  </si>
  <si>
    <t>Дослідження і розробки, окремі заходи розвитку по реалізації державних (регіональних) програм</t>
  </si>
  <si>
    <t>0217670</t>
  </si>
  <si>
    <t>Внески до статутного капіталу суб`єктів господарювання</t>
  </si>
  <si>
    <t>0217693</t>
  </si>
  <si>
    <t>Інші заходи, пов`язані з економічною діяльністю</t>
  </si>
  <si>
    <t>3132</t>
  </si>
  <si>
    <t>Капітальний ремонт інших об`єктів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</si>
  <si>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</si>
  <si>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</si>
  <si>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</si>
  <si>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</si>
  <si>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</si>
  <si>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</si>
  <si>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</si>
  <si>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</si>
  <si>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</si>
  <si>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</si>
  <si>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</si>
  <si>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</si>
  <si>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</si>
  <si>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</si>
  <si>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2111</t>
  </si>
  <si>
    <t>Заробітна плата</t>
  </si>
  <si>
    <t>2120</t>
  </si>
  <si>
    <t>Нарахування на оплату праці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</si>
  <si>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</si>
  <si>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</si>
  <si>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</si>
  <si>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</si>
  <si>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</si>
  <si>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</si>
  <si>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0611110</t>
  </si>
  <si>
    <t>Підготовка кадрів професійно-технічними закладами та іншими закладами освіти</t>
  </si>
  <si>
    <t>2220</t>
  </si>
  <si>
    <t>Медикаменти та перев`язувальні матеріали</t>
  </si>
  <si>
    <t>2250</t>
  </si>
  <si>
    <t>Видатки на відрядження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</si>
  <si>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</si>
  <si>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</si>
  <si>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</si>
  <si>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</si>
  <si>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</si>
  <si>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</si>
  <si>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>2800</t>
  </si>
  <si>
    <t>Інші поточні видатки</t>
  </si>
  <si>
    <t>0611161</t>
  </si>
  <si>
    <t>Забезпечення діяльності інших закладів у сфері освіти</t>
  </si>
  <si>
    <t>0618340</t>
  </si>
  <si>
    <t>Природоохоронні заходи за рахунок цільових фондів</t>
  </si>
  <si>
    <t>07</t>
  </si>
  <si>
    <t>Управління охорони здоров"я Житомирської міської ради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</si>
  <si>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</si>
  <si>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</si>
  <si>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</si>
  <si>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</si>
  <si>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0712152</t>
  </si>
  <si>
    <t>Інші програми та заходи у сфері охорони здоров`я</t>
  </si>
  <si>
    <t>08</t>
  </si>
  <si>
    <t>Департамент соціальної політики Житомирської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</si>
  <si>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</si>
  <si>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</si>
  <si>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</si>
  <si>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</si>
  <si>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</si>
  <si>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</si>
  <si>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</si>
  <si>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</si>
  <si>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</si>
  <si>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</si>
  <si>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</si>
  <si>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</si>
  <si>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</si>
  <si>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</si>
  <si>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</si>
  <si>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</t>
  </si>
  <si>
    <t>Управління культури Житомирської міської ради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</si>
  <si>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</si>
  <si>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</si>
  <si>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2274</t>
  </si>
  <si>
    <t>Оплата природного газу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</si>
  <si>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</si>
  <si>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</si>
  <si>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</si>
  <si>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</si>
  <si>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1016030</t>
  </si>
  <si>
    <t>Організація благоустрою населених пунктів</t>
  </si>
  <si>
    <t>1017330</t>
  </si>
  <si>
    <t>Будівництво1 інших об`єктів комунальної власності</t>
  </si>
  <si>
    <t>1017693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</si>
  <si>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</si>
  <si>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</si>
  <si>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</si>
  <si>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</si>
  <si>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</si>
  <si>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</si>
  <si>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</si>
  <si>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</si>
  <si>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1115012</t>
  </si>
  <si>
    <t>Проведення навчально-тренувальних зборів і змагань з неолімпійських видів спорту</t>
  </si>
  <si>
    <t>1115031</t>
  </si>
  <si>
    <t>Утримання та навчально-тренувальна робота комунальних дитячо-юнацьких спортивних шкіл</t>
  </si>
  <si>
    <t>1117330</t>
  </si>
  <si>
    <t>1117670</t>
  </si>
  <si>
    <t>12</t>
  </si>
  <si>
    <t>Управління житлового господарства Житомирської міської ради</t>
  </si>
  <si>
    <t>1216011</t>
  </si>
  <si>
    <t>Експлуатація та технічне обслуговування житлового фонду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</si>
  <si>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</si>
  <si>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</si>
  <si>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</si>
  <si>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</si>
  <si>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</si>
  <si>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</si>
  <si>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1216090</t>
  </si>
  <si>
    <t>1217310</t>
  </si>
  <si>
    <t>Будівництво об`єктів житлово-комунального господарства</t>
  </si>
  <si>
    <t>1218330</t>
  </si>
  <si>
    <t>Інша діяльність у сфері екології та охорони природних ресурсів</t>
  </si>
  <si>
    <t>1218340</t>
  </si>
  <si>
    <t>14</t>
  </si>
  <si>
    <t>Управління комунального господарства Житомирської міської ради</t>
  </si>
  <si>
    <t>1416012</t>
  </si>
  <si>
    <t>Забезпечення діяльності з виробництва, транспортування, постачання теплової енергії</t>
  </si>
  <si>
    <t>1416030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</si>
  <si>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</si>
  <si>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</si>
  <si>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</si>
  <si>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</si>
  <si>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</si>
  <si>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</si>
  <si>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1417670</t>
  </si>
  <si>
    <t>1418311</t>
  </si>
  <si>
    <t>Охорона та раціональне використання природних ресурсів</t>
  </si>
  <si>
    <t>1418340</t>
  </si>
  <si>
    <t>15</t>
  </si>
  <si>
    <t>Управління капітального будівництва Житомирської міської ради</t>
  </si>
  <si>
    <t>1510150</t>
  </si>
  <si>
    <t>1510180</t>
  </si>
  <si>
    <t>Інша діяльність у сфері державного управління</t>
  </si>
  <si>
    <t>1511010</t>
  </si>
  <si>
    <t>1511020</t>
  </si>
  <si>
    <t>1511100</t>
  </si>
  <si>
    <t>1511170</t>
  </si>
  <si>
    <t>Забезпечення діяльності інклюзивно-ресурсних центрів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</si>
  <si>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</si>
  <si>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</si>
  <si>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</si>
  <si>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</si>
  <si>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</si>
  <si>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</si>
  <si>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</si>
  <si>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</si>
  <si>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</si>
  <si>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</si>
  <si>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</si>
  <si>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</si>
  <si>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</si>
  <si>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</si>
  <si>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</si>
  <si>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</si>
  <si>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</si>
  <si>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</si>
  <si>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</si>
  <si>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</si>
  <si>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Заходи з енергозбереження</t>
  </si>
  <si>
    <t>16</t>
  </si>
  <si>
    <t>Департамент містобудування та земельних відносин Житомирської міської ради</t>
  </si>
  <si>
    <t>1614082</t>
  </si>
  <si>
    <t>Інші заходи в галузі культури і мистецтва</t>
  </si>
  <si>
    <t>1616030</t>
  </si>
  <si>
    <t>1617130</t>
  </si>
  <si>
    <t>Здійснення заходів із землеустрою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</si>
  <si>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</si>
  <si>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</si>
  <si>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</si>
  <si>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</si>
  <si>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</si>
  <si>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</si>
  <si>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</t>
  </si>
  <si>
    <t>Упраління транспорту і зв'язку Житомирської міської ради</t>
  </si>
  <si>
    <t>1917442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</si>
  <si>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</si>
  <si>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</si>
  <si>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</si>
  <si>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</t>
  </si>
  <si>
    <t>Управління з розвитку села Вереси Житомирської міської ради</t>
  </si>
  <si>
    <t>2710160</t>
  </si>
  <si>
    <t>2714030</t>
  </si>
  <si>
    <t>2716030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</si>
  <si>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</si>
  <si>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</si>
  <si>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</si>
  <si>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</si>
  <si>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29</t>
  </si>
  <si>
    <t>Управління з питань надзвичайних ситуацій та цивільного захисту населення Житомирської міської ради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</si>
  <si>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</si>
  <si>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</si>
  <si>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</si>
  <si>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</si>
  <si>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3717693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</si>
  <si>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</si>
  <si>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</si>
  <si>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</si>
  <si>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</si>
  <si>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</si>
  <si>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</si>
  <si>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тис.грн.</t>
  </si>
  <si>
    <t>Поточні трансферти органам державного управління інших рівнів</t>
  </si>
  <si>
    <t>2620</t>
  </si>
  <si>
    <t>Інші субвенції з місцевого бюджету</t>
  </si>
  <si>
    <t>3719770</t>
  </si>
  <si>
    <t>Реверсна дотація </t>
  </si>
  <si>
    <t>3719110</t>
  </si>
  <si>
    <t>Нерозподілені видатки</t>
  </si>
  <si>
    <t>9000</t>
  </si>
  <si>
    <t>Резервний фонд</t>
  </si>
  <si>
    <t>3718700</t>
  </si>
  <si>
    <t>Обслуговування зовнішніх боргових зобов`язань</t>
  </si>
  <si>
    <t>2420</t>
  </si>
  <si>
    <t>Обслуговування місцевого боргу</t>
  </si>
  <si>
    <t>3718600</t>
  </si>
  <si>
    <t>Інші заходи у сфері засобів масової інформації</t>
  </si>
  <si>
    <t>3718420</t>
  </si>
  <si>
    <t>3710160</t>
  </si>
  <si>
    <t>Виплата пенсій і допомоги</t>
  </si>
  <si>
    <t>2710</t>
  </si>
  <si>
    <t>Заходи з організації рятування на водах</t>
  </si>
  <si>
    <t>2918120</t>
  </si>
  <si>
    <t>Заходи із запобігання та ліквідації надзвичайних ситуацій та наслідків стихійного лиха</t>
  </si>
  <si>
    <t>2918110</t>
  </si>
  <si>
    <t>2916090</t>
  </si>
  <si>
    <t>2910160</t>
  </si>
  <si>
    <t>2717461</t>
  </si>
  <si>
    <t>2714082</t>
  </si>
  <si>
    <t>2714060</t>
  </si>
  <si>
    <t>Інші заходи у сфері соціального захисту і соціального забезпечення</t>
  </si>
  <si>
    <t>2713242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</si>
  <si>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</si>
  <si>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2713180</t>
  </si>
  <si>
    <t>2713140</t>
  </si>
  <si>
    <t>2710180</t>
  </si>
  <si>
    <t>1917461</t>
  </si>
  <si>
    <t>Інші заходи у сфері електротранспорту</t>
  </si>
  <si>
    <t>1917426</t>
  </si>
  <si>
    <t>Компенсаційні виплати за пільговий проїзд окремих категорій громадян на залізничному транспорті</t>
  </si>
  <si>
    <t>1913035</t>
  </si>
  <si>
    <t>1910180</t>
  </si>
  <si>
    <t>1910160</t>
  </si>
  <si>
    <t>1617693</t>
  </si>
  <si>
    <t>1610160</t>
  </si>
  <si>
    <t>Надання загальної середньої освіти вечiрнiми (змінними) школами</t>
  </si>
  <si>
    <t>1511030</t>
  </si>
  <si>
    <t>1510160</t>
  </si>
  <si>
    <t>1418330</t>
  </si>
  <si>
    <t>Збереження природно-заповідного фонду</t>
  </si>
  <si>
    <t>1418320</t>
  </si>
  <si>
    <t>1417130</t>
  </si>
  <si>
    <t>1416090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</si>
  <si>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</si>
  <si>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1416020</t>
  </si>
  <si>
    <t>Забезпечення діяльності водопровідно-каналізаційного господарства</t>
  </si>
  <si>
    <t>1416013</t>
  </si>
  <si>
    <t>1410160</t>
  </si>
  <si>
    <t>1216030</t>
  </si>
  <si>
    <t>Забезпечення збору та вивезення сміття і відходів</t>
  </si>
  <si>
    <t>1216014</t>
  </si>
  <si>
    <t>1210160</t>
  </si>
  <si>
    <t>1119770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</si>
  <si>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</si>
  <si>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</si>
  <si>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</si>
  <si>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1115061</t>
  </si>
  <si>
    <t>Проведення навчально-тренувальних зборів і змагань та заходів зі спорту осіб з інвалідністю</t>
  </si>
  <si>
    <t>1115022</t>
  </si>
  <si>
    <t>Проведення навчально-тренувальних зборів і змагань з олімпійських видів спорту</t>
  </si>
  <si>
    <t>1115011</t>
  </si>
  <si>
    <t>Інші заходи та заклади молодіжної політики</t>
  </si>
  <si>
    <t>1113133</t>
  </si>
  <si>
    <t>Здійснення заходів та реалізація проектів на виконання Державної цільової соціальної програми `Молодь України`</t>
  </si>
  <si>
    <t>1113131</t>
  </si>
  <si>
    <t>Заходи державної політики з питань сім`ї</t>
  </si>
  <si>
    <t>1113123</t>
  </si>
  <si>
    <t>1017130</t>
  </si>
  <si>
    <t>1014082</t>
  </si>
  <si>
    <t>Забезпечення діяльності інших закладів в галузі культури і мистецтва</t>
  </si>
  <si>
    <t>1014081</t>
  </si>
  <si>
    <t>Фінансова підтримка кінематографії</t>
  </si>
  <si>
    <t>1014070</t>
  </si>
  <si>
    <t>1010160</t>
  </si>
  <si>
    <t>0819770</t>
  </si>
  <si>
    <t>0813242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</si>
  <si>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</si>
  <si>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0813230</t>
  </si>
  <si>
    <t>Організація та проведення громадських робіт</t>
  </si>
  <si>
    <t>0813210</t>
  </si>
  <si>
    <t>0813180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</si>
  <si>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</si>
  <si>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</si>
  <si>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Надання реабілітаційних послуг особам з інвалідністю та дітям з інвалідністю</t>
  </si>
  <si>
    <t>0813105</t>
  </si>
  <si>
    <t>Надання допомоги на дітей, які виховуються у багатодітних сім`ях</t>
  </si>
  <si>
    <t>0813087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</si>
  <si>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</si>
  <si>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0813086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</si>
  <si>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</si>
  <si>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0813085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</si>
  <si>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</si>
  <si>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0813084</t>
  </si>
  <si>
    <t>Надання допомоги по догляду за особами з інвалідністю I чи II групи внаслідок психічного розладу</t>
  </si>
  <si>
    <t>0813083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</si>
  <si>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</si>
  <si>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0813082</t>
  </si>
  <si>
    <t>Надання державної соціальної допомоги особам з інвалідністю з дитинства та дітям з інвалідністю</t>
  </si>
  <si>
    <t>0813081</t>
  </si>
  <si>
    <t>Пільгове медичне обслуговування осіб, які постраждали внаслідок Чорнобильської катастрофи</t>
  </si>
  <si>
    <t>0813050</t>
  </si>
  <si>
    <t>Відшкодування послуги з догляду за дитиною до трьох років «муніципальна няня»</t>
  </si>
  <si>
    <t>0813049</t>
  </si>
  <si>
    <t>Надання державної соціальної допомоги малозабезпеченим сім`ям</t>
  </si>
  <si>
    <t>0813047</t>
  </si>
  <si>
    <t>Надання тимчасової державної допомоги дітям</t>
  </si>
  <si>
    <t>0813046</t>
  </si>
  <si>
    <t>Надання допомоги на дітей одиноким матерям</t>
  </si>
  <si>
    <t>0813045</t>
  </si>
  <si>
    <t>Надання допомоги на дітей, над якими встановлено опіку чи піклування</t>
  </si>
  <si>
    <t>0813044</t>
  </si>
  <si>
    <t>Надання допомоги при народженні дитини</t>
  </si>
  <si>
    <t>0813043</t>
  </si>
  <si>
    <t>Надання допомоги при усиновленні дитини</t>
  </si>
  <si>
    <t>0813042</t>
  </si>
  <si>
    <t>Надання допомоги у зв`язку з вагітністю і пологами</t>
  </si>
  <si>
    <t>0813041</t>
  </si>
  <si>
    <t>Компенсаційні виплати на пільговий проїзд електротранспортом окремим категоріям громадян</t>
  </si>
  <si>
    <t>0813036</t>
  </si>
  <si>
    <t>Надання пільг окремим категоріям громадян з оплати послуг зв`язку</t>
  </si>
  <si>
    <t>0813032</t>
  </si>
  <si>
    <t>Надання інших пільг окремим категоріям громадян відповідно до законодавства</t>
  </si>
  <si>
    <t>0813031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</si>
  <si>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</si>
  <si>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0813022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</si>
  <si>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</si>
  <si>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</si>
  <si>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Надання субсидій населенню для відшкодування витрат на оплату житлово-комунальних послуг</t>
  </si>
  <si>
    <t>0813012</t>
  </si>
  <si>
    <t>Надання пільг на оплату житлово-комунальних послуг окремим категоріям громадян відповідно до законодавства</t>
  </si>
  <si>
    <t>0813011</t>
  </si>
  <si>
    <t>0810180</t>
  </si>
  <si>
    <t>0810160</t>
  </si>
  <si>
    <t>0719770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</si>
  <si>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</si>
  <si>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0719130</t>
  </si>
  <si>
    <t>0716090</t>
  </si>
  <si>
    <t>Відшкодування вартості лікарських засобів для лікування окремих захворювань</t>
  </si>
  <si>
    <t>0712146</t>
  </si>
  <si>
    <t>Централізовані заходи з лікування хворих на цукровий та нецукровий діабет</t>
  </si>
  <si>
    <t>0712144</t>
  </si>
  <si>
    <t>Інформаційно-методичне та просвітницьке забезпечення в галузі охорони здоров`я</t>
  </si>
  <si>
    <t>0712120</t>
  </si>
  <si>
    <t>Первинна медична допомога населенню, що надається центрами первинної медичної (медико-санітарної) допомоги</t>
  </si>
  <si>
    <t>0712111</t>
  </si>
  <si>
    <t>Амбулаторно-поліклінічна допомога населенню, крім первинної медичної допомоги</t>
  </si>
  <si>
    <t>0712080</t>
  </si>
  <si>
    <t>0710160</t>
  </si>
  <si>
    <t>0615031</t>
  </si>
  <si>
    <t>0611170</t>
  </si>
  <si>
    <t>Інші програми та заходи у сфері освіти</t>
  </si>
  <si>
    <t>0611162</t>
  </si>
  <si>
    <t>Методичне забезпечення діяльності навчальних закладів</t>
  </si>
  <si>
    <t>0611150</t>
  </si>
  <si>
    <t>Стипендії</t>
  </si>
  <si>
    <t>2720</t>
  </si>
  <si>
    <t>Надання позашкільної освіти позашкільними закладами освіти, заходи із позашкільної роботи з дітьми</t>
  </si>
  <si>
    <t>0611090</t>
  </si>
  <si>
    <t>0611030</t>
  </si>
  <si>
    <t>0218420</t>
  </si>
  <si>
    <t>Членські внески до асоціацій органів місцевого самоврядування</t>
  </si>
  <si>
    <t>0217680</t>
  </si>
  <si>
    <t>0217640</t>
  </si>
  <si>
    <t>Сприяння розвитку малого та середнього підприємництва</t>
  </si>
  <si>
    <t>0217610</t>
  </si>
  <si>
    <t>0217426</t>
  </si>
  <si>
    <t>0210180</t>
  </si>
  <si>
    <t>Підвищення кваліфікації депутатів місцевих рад та посадових осіб місцевого самоврядування</t>
  </si>
  <si>
    <t>0210170</t>
  </si>
  <si>
    <t>0210160</t>
  </si>
  <si>
    <t>Загальний фонд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</si>
</sst>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6"/>
  <sheetViews>
    <sheetView tabSelected="1" topLeftCell="C689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91666.787849999979</v>
      </c>
      <c r="E6" s="7">
        <v>4845.7880000000014</v>
      </c>
      <c r="F6" s="7">
        <v>1279.6716900000001</v>
      </c>
      <c r="G6" s="7">
        <v>0</v>
      </c>
      <c r="H6" s="7">
        <v>991.92686000000003</v>
      </c>
      <c r="I6" s="7">
        <v>287.74482999999998</v>
      </c>
      <c r="J6" s="7">
        <v>503.90894000000003</v>
      </c>
      <c r="K6" s="7">
        <f t="shared" ref="K6:K69" si="0">E6-F6</f>
        <v>3566.1163100000012</v>
      </c>
      <c r="L6" s="7">
        <f t="shared" ref="L6:L69" si="1">D6-F6</f>
        <v>90387.116159999976</v>
      </c>
      <c r="M6" s="7">
        <f t="shared" ref="M6:M69" si="2">IF(E6=0,0,(F6/E6)*100)</f>
        <v>26.407917350078041</v>
      </c>
      <c r="N6" s="7">
        <f t="shared" ref="N6:N69" si="3">D6-H6</f>
        <v>90674.860989999972</v>
      </c>
      <c r="O6" s="7">
        <f t="shared" ref="O6:O69" si="4">E6-H6</f>
        <v>3853.8611400000013</v>
      </c>
      <c r="P6" s="7">
        <f t="shared" ref="P6:P69" si="5">IF(E6=0,0,(H6/E6)*100)</f>
        <v>20.469877345026234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71277.193759999995</v>
      </c>
      <c r="E7" s="7">
        <v>4478.8270000000002</v>
      </c>
      <c r="F7" s="7">
        <v>956.61418000000003</v>
      </c>
      <c r="G7" s="7">
        <v>0</v>
      </c>
      <c r="H7" s="7">
        <v>804.06116000000009</v>
      </c>
      <c r="I7" s="7">
        <v>152.55302</v>
      </c>
      <c r="J7" s="7">
        <v>279.01964999999996</v>
      </c>
      <c r="K7" s="7">
        <f t="shared" si="0"/>
        <v>3522.2128200000002</v>
      </c>
      <c r="L7" s="7">
        <f t="shared" si="1"/>
        <v>70320.579579999991</v>
      </c>
      <c r="M7" s="7">
        <f t="shared" si="2"/>
        <v>21.358587415856874</v>
      </c>
      <c r="N7" s="7">
        <f t="shared" si="3"/>
        <v>70473.132599999997</v>
      </c>
      <c r="O7" s="7">
        <f t="shared" si="4"/>
        <v>3674.76584</v>
      </c>
      <c r="P7" s="7">
        <f t="shared" si="5"/>
        <v>17.952494257983172</v>
      </c>
    </row>
    <row r="8" spans="1:16">
      <c r="A8" s="8" t="s">
        <v>71</v>
      </c>
      <c r="B8" s="9" t="s">
        <v>72</v>
      </c>
      <c r="C8" s="10">
        <v>52854.969000000005</v>
      </c>
      <c r="D8" s="10">
        <v>53750.787000000004</v>
      </c>
      <c r="E8" s="10">
        <v>3564.86</v>
      </c>
      <c r="F8" s="10">
        <v>626.34576000000004</v>
      </c>
      <c r="G8" s="10">
        <v>0</v>
      </c>
      <c r="H8" s="10">
        <v>626.34576000000004</v>
      </c>
      <c r="I8" s="10">
        <v>0</v>
      </c>
      <c r="J8" s="10">
        <v>0</v>
      </c>
      <c r="K8" s="10">
        <f t="shared" si="0"/>
        <v>2938.51424</v>
      </c>
      <c r="L8" s="10">
        <f t="shared" si="1"/>
        <v>53124.441240000007</v>
      </c>
      <c r="M8" s="10">
        <f t="shared" si="2"/>
        <v>17.569996016673866</v>
      </c>
      <c r="N8" s="10">
        <f t="shared" si="3"/>
        <v>53124.441240000007</v>
      </c>
      <c r="O8" s="10">
        <f t="shared" si="4"/>
        <v>2938.51424</v>
      </c>
      <c r="P8" s="10">
        <f t="shared" si="5"/>
        <v>17.569996016673866</v>
      </c>
    </row>
    <row r="9" spans="1:16">
      <c r="A9" s="8" t="s">
        <v>73</v>
      </c>
      <c r="B9" s="9" t="s">
        <v>74</v>
      </c>
      <c r="C9" s="10">
        <v>11053.678</v>
      </c>
      <c r="D9" s="10">
        <v>11214.731</v>
      </c>
      <c r="E9" s="10">
        <v>507.13600000000002</v>
      </c>
      <c r="F9" s="10">
        <v>140</v>
      </c>
      <c r="G9" s="10">
        <v>0</v>
      </c>
      <c r="H9" s="10">
        <v>140</v>
      </c>
      <c r="I9" s="10">
        <v>0</v>
      </c>
      <c r="J9" s="10">
        <v>0</v>
      </c>
      <c r="K9" s="10">
        <f t="shared" si="0"/>
        <v>367.13600000000002</v>
      </c>
      <c r="L9" s="10">
        <f t="shared" si="1"/>
        <v>11074.731</v>
      </c>
      <c r="M9" s="10">
        <f t="shared" si="2"/>
        <v>27.606007067137806</v>
      </c>
      <c r="N9" s="10">
        <f t="shared" si="3"/>
        <v>11074.731</v>
      </c>
      <c r="O9" s="10">
        <f t="shared" si="4"/>
        <v>367.13600000000002</v>
      </c>
      <c r="P9" s="10">
        <f t="shared" si="5"/>
        <v>27.606007067137806</v>
      </c>
    </row>
    <row r="10" spans="1:16">
      <c r="A10" s="8" t="s">
        <v>63</v>
      </c>
      <c r="B10" s="9" t="s">
        <v>64</v>
      </c>
      <c r="C10" s="10">
        <v>1648.8310000000001</v>
      </c>
      <c r="D10" s="10">
        <v>1843.0307600000001</v>
      </c>
      <c r="E10" s="10">
        <v>48.831000000000003</v>
      </c>
      <c r="F10" s="10">
        <v>0</v>
      </c>
      <c r="G10" s="10">
        <v>0</v>
      </c>
      <c r="H10" s="10">
        <v>0</v>
      </c>
      <c r="I10" s="10">
        <v>0</v>
      </c>
      <c r="J10" s="10">
        <v>0.16</v>
      </c>
      <c r="K10" s="10">
        <f t="shared" si="0"/>
        <v>48.831000000000003</v>
      </c>
      <c r="L10" s="10">
        <f t="shared" si="1"/>
        <v>1843.0307600000001</v>
      </c>
      <c r="M10" s="10">
        <f t="shared" si="2"/>
        <v>0</v>
      </c>
      <c r="N10" s="10">
        <f t="shared" si="3"/>
        <v>1843.0307600000001</v>
      </c>
      <c r="O10" s="10">
        <f t="shared" si="4"/>
        <v>48.831000000000003</v>
      </c>
      <c r="P10" s="10">
        <f t="shared" si="5"/>
        <v>0</v>
      </c>
    </row>
    <row r="11" spans="1:16">
      <c r="A11" s="8" t="s">
        <v>67</v>
      </c>
      <c r="B11" s="9" t="s">
        <v>68</v>
      </c>
      <c r="C11" s="10">
        <v>2284.453</v>
      </c>
      <c r="D11" s="10">
        <v>2179.453</v>
      </c>
      <c r="E11" s="10">
        <v>84.453000000000003</v>
      </c>
      <c r="F11" s="10">
        <v>19.012340000000002</v>
      </c>
      <c r="G11" s="10">
        <v>0</v>
      </c>
      <c r="H11" s="10">
        <v>11.011799999999999</v>
      </c>
      <c r="I11" s="10">
        <v>8.0005400000000009</v>
      </c>
      <c r="J11" s="10">
        <v>119.54286999999999</v>
      </c>
      <c r="K11" s="10">
        <f t="shared" si="0"/>
        <v>65.440660000000008</v>
      </c>
      <c r="L11" s="10">
        <f t="shared" si="1"/>
        <v>2160.4406599999998</v>
      </c>
      <c r="M11" s="10">
        <f t="shared" si="2"/>
        <v>22.512332303174549</v>
      </c>
      <c r="N11" s="10">
        <f t="shared" si="3"/>
        <v>2168.4411999999998</v>
      </c>
      <c r="O11" s="10">
        <f t="shared" si="4"/>
        <v>73.441200000000009</v>
      </c>
      <c r="P11" s="10">
        <f t="shared" si="5"/>
        <v>13.038968420304784</v>
      </c>
    </row>
    <row r="12" spans="1:16">
      <c r="A12" s="8" t="s">
        <v>85</v>
      </c>
      <c r="B12" s="9" t="s">
        <v>86</v>
      </c>
      <c r="C12" s="10">
        <v>119.398</v>
      </c>
      <c r="D12" s="10">
        <v>119.398</v>
      </c>
      <c r="E12" s="10">
        <v>8</v>
      </c>
      <c r="F12" s="10">
        <v>0</v>
      </c>
      <c r="G12" s="10">
        <v>0</v>
      </c>
      <c r="H12" s="10">
        <v>0</v>
      </c>
      <c r="I12" s="10">
        <v>0</v>
      </c>
      <c r="J12" s="10">
        <v>1.2325200000000001</v>
      </c>
      <c r="K12" s="10">
        <f t="shared" si="0"/>
        <v>8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8</v>
      </c>
      <c r="P12" s="10">
        <f t="shared" si="5"/>
        <v>0</v>
      </c>
    </row>
    <row r="13" spans="1:16">
      <c r="A13" s="8" t="s">
        <v>75</v>
      </c>
      <c r="B13" s="9" t="s">
        <v>76</v>
      </c>
      <c r="C13" s="10">
        <v>1188.3510000000001</v>
      </c>
      <c r="D13" s="10">
        <v>1164.3510000000001</v>
      </c>
      <c r="E13" s="10">
        <v>195.15100000000001</v>
      </c>
      <c r="F13" s="10">
        <v>139.99248</v>
      </c>
      <c r="G13" s="10">
        <v>0</v>
      </c>
      <c r="H13" s="10">
        <v>0</v>
      </c>
      <c r="I13" s="10">
        <v>139.99248</v>
      </c>
      <c r="J13" s="10">
        <v>142.14600000000002</v>
      </c>
      <c r="K13" s="10">
        <f t="shared" si="0"/>
        <v>55.15852000000001</v>
      </c>
      <c r="L13" s="10">
        <f t="shared" si="1"/>
        <v>1024.3585200000002</v>
      </c>
      <c r="M13" s="10">
        <f t="shared" si="2"/>
        <v>71.735466382442311</v>
      </c>
      <c r="N13" s="10">
        <f t="shared" si="3"/>
        <v>1164.3510000000001</v>
      </c>
      <c r="O13" s="10">
        <f t="shared" si="4"/>
        <v>195.15100000000001</v>
      </c>
      <c r="P13" s="10">
        <f t="shared" si="5"/>
        <v>0</v>
      </c>
    </row>
    <row r="14" spans="1:16">
      <c r="A14" s="8" t="s">
        <v>77</v>
      </c>
      <c r="B14" s="9" t="s">
        <v>78</v>
      </c>
      <c r="C14" s="10">
        <v>67.613</v>
      </c>
      <c r="D14" s="10">
        <v>91.613</v>
      </c>
      <c r="E14" s="10">
        <v>1.8129999999999999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1.8129999999999999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1.8129999999999999</v>
      </c>
      <c r="P14" s="10">
        <f t="shared" si="5"/>
        <v>0</v>
      </c>
    </row>
    <row r="15" spans="1:16">
      <c r="A15" s="8" t="s">
        <v>79</v>
      </c>
      <c r="B15" s="9" t="s">
        <v>80</v>
      </c>
      <c r="C15" s="10">
        <v>748.08299999999997</v>
      </c>
      <c r="D15" s="10">
        <v>748.08299999999997</v>
      </c>
      <c r="E15" s="10">
        <v>51.082999999999998</v>
      </c>
      <c r="F15" s="10">
        <v>26.703599999999998</v>
      </c>
      <c r="G15" s="10">
        <v>0</v>
      </c>
      <c r="H15" s="10">
        <v>26.703599999999998</v>
      </c>
      <c r="I15" s="10">
        <v>0</v>
      </c>
      <c r="J15" s="10">
        <v>0</v>
      </c>
      <c r="K15" s="10">
        <f t="shared" si="0"/>
        <v>24.3794</v>
      </c>
      <c r="L15" s="10">
        <f t="shared" si="1"/>
        <v>721.37939999999992</v>
      </c>
      <c r="M15" s="10">
        <f t="shared" si="2"/>
        <v>52.274925121860491</v>
      </c>
      <c r="N15" s="10">
        <f t="shared" si="3"/>
        <v>721.37939999999992</v>
      </c>
      <c r="O15" s="10">
        <f t="shared" si="4"/>
        <v>24.3794</v>
      </c>
      <c r="P15" s="10">
        <f t="shared" si="5"/>
        <v>52.274925121860491</v>
      </c>
    </row>
    <row r="16" spans="1:16">
      <c r="A16" s="8" t="s">
        <v>128</v>
      </c>
      <c r="B16" s="9" t="s">
        <v>129</v>
      </c>
      <c r="C16" s="10">
        <v>59.044000000000004</v>
      </c>
      <c r="D16" s="10">
        <v>59.044000000000004</v>
      </c>
      <c r="E16" s="10">
        <v>10</v>
      </c>
      <c r="F16" s="10">
        <v>0</v>
      </c>
      <c r="G16" s="10">
        <v>0</v>
      </c>
      <c r="H16" s="10">
        <v>0</v>
      </c>
      <c r="I16" s="10">
        <v>0</v>
      </c>
      <c r="J16" s="10">
        <v>4.6709399999999999</v>
      </c>
      <c r="K16" s="10">
        <f t="shared" si="0"/>
        <v>10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10</v>
      </c>
      <c r="P16" s="10">
        <f t="shared" si="5"/>
        <v>0</v>
      </c>
    </row>
    <row r="17" spans="1:16" ht="25.5">
      <c r="A17" s="8" t="s">
        <v>89</v>
      </c>
      <c r="B17" s="9" t="s">
        <v>90</v>
      </c>
      <c r="C17" s="10">
        <v>16.577000000000002</v>
      </c>
      <c r="D17" s="10">
        <v>16.577000000000002</v>
      </c>
      <c r="E17" s="10">
        <v>0</v>
      </c>
      <c r="F17" s="10">
        <v>4.5600000000000005</v>
      </c>
      <c r="G17" s="10">
        <v>0</v>
      </c>
      <c r="H17" s="10">
        <v>0</v>
      </c>
      <c r="I17" s="10">
        <v>4.5600000000000005</v>
      </c>
      <c r="J17" s="10">
        <v>4.5600000000000005</v>
      </c>
      <c r="K17" s="10">
        <f t="shared" si="0"/>
        <v>-4.5600000000000005</v>
      </c>
      <c r="L17" s="10">
        <f t="shared" si="1"/>
        <v>12.017000000000001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93</v>
      </c>
      <c r="B18" s="9" t="s">
        <v>94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6.7073200000000002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434</v>
      </c>
      <c r="B19" s="6" t="s">
        <v>60</v>
      </c>
      <c r="C19" s="7">
        <v>0</v>
      </c>
      <c r="D19" s="7">
        <v>951.38250000000005</v>
      </c>
      <c r="E19" s="7">
        <v>0.11</v>
      </c>
      <c r="F19" s="7">
        <v>4.34694</v>
      </c>
      <c r="G19" s="7">
        <v>0</v>
      </c>
      <c r="H19" s="7">
        <v>4.2110699999999994</v>
      </c>
      <c r="I19" s="7">
        <v>0.13587000000000002</v>
      </c>
      <c r="J19" s="7">
        <v>0.13587000000000002</v>
      </c>
      <c r="K19" s="7">
        <f t="shared" si="0"/>
        <v>-4.2369399999999997</v>
      </c>
      <c r="L19" s="7">
        <f t="shared" si="1"/>
        <v>947.03556000000003</v>
      </c>
      <c r="M19" s="7">
        <f t="shared" si="2"/>
        <v>3951.7636363636361</v>
      </c>
      <c r="N19" s="7">
        <f t="shared" si="3"/>
        <v>947.1714300000001</v>
      </c>
      <c r="O19" s="7">
        <f t="shared" si="4"/>
        <v>-4.1010699999999991</v>
      </c>
      <c r="P19" s="7">
        <f t="shared" si="5"/>
        <v>3828.2454545454543</v>
      </c>
    </row>
    <row r="20" spans="1:16">
      <c r="A20" s="8" t="s">
        <v>63</v>
      </c>
      <c r="B20" s="9" t="s">
        <v>64</v>
      </c>
      <c r="C20" s="10">
        <v>0</v>
      </c>
      <c r="D20" s="10">
        <v>1.4079999999999999</v>
      </c>
      <c r="E20" s="10">
        <v>0.11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0.11</v>
      </c>
      <c r="P20" s="10">
        <f t="shared" si="5"/>
        <v>0</v>
      </c>
    </row>
    <row r="21" spans="1:16">
      <c r="A21" s="8" t="s">
        <v>67</v>
      </c>
      <c r="B21" s="9" t="s">
        <v>68</v>
      </c>
      <c r="C21" s="10">
        <v>0</v>
      </c>
      <c r="D21" s="10">
        <v>90.01</v>
      </c>
      <c r="E21" s="10">
        <v>0</v>
      </c>
      <c r="F21" s="10">
        <v>0.27973999999999999</v>
      </c>
      <c r="G21" s="10">
        <v>0</v>
      </c>
      <c r="H21" s="10">
        <v>0.14387</v>
      </c>
      <c r="I21" s="10">
        <v>0.13587000000000002</v>
      </c>
      <c r="J21" s="10">
        <v>0.13587000000000002</v>
      </c>
      <c r="K21" s="10">
        <f t="shared" si="0"/>
        <v>-0.27973999999999999</v>
      </c>
      <c r="L21" s="10">
        <f t="shared" si="1"/>
        <v>89.730260000000001</v>
      </c>
      <c r="M21" s="10">
        <f t="shared" si="2"/>
        <v>0</v>
      </c>
      <c r="N21" s="10">
        <f t="shared" si="3"/>
        <v>89.866129999999998</v>
      </c>
      <c r="O21" s="10">
        <f t="shared" si="4"/>
        <v>-0.14387</v>
      </c>
      <c r="P21" s="10">
        <f t="shared" si="5"/>
        <v>0</v>
      </c>
    </row>
    <row r="22" spans="1:16">
      <c r="A22" s="8" t="s">
        <v>93</v>
      </c>
      <c r="B22" s="9" t="s">
        <v>94</v>
      </c>
      <c r="C22" s="10">
        <v>0</v>
      </c>
      <c r="D22" s="10">
        <v>859.96450000000004</v>
      </c>
      <c r="E22" s="10">
        <v>0</v>
      </c>
      <c r="F22" s="10">
        <v>4.0671999999999997</v>
      </c>
      <c r="G22" s="10">
        <v>0</v>
      </c>
      <c r="H22" s="10">
        <v>4.0671999999999997</v>
      </c>
      <c r="I22" s="10">
        <v>0</v>
      </c>
      <c r="J22" s="10">
        <v>0</v>
      </c>
      <c r="K22" s="10">
        <f t="shared" si="0"/>
        <v>-4.0671999999999997</v>
      </c>
      <c r="L22" s="10">
        <f t="shared" si="1"/>
        <v>855.89730000000009</v>
      </c>
      <c r="M22" s="10">
        <f t="shared" si="2"/>
        <v>0</v>
      </c>
      <c r="N22" s="10">
        <f t="shared" si="3"/>
        <v>855.89730000000009</v>
      </c>
      <c r="O22" s="10">
        <f t="shared" si="4"/>
        <v>-4.0671999999999997</v>
      </c>
      <c r="P22" s="10">
        <f t="shared" si="5"/>
        <v>0</v>
      </c>
    </row>
    <row r="23" spans="1:16" ht="25.5">
      <c r="A23" s="5" t="s">
        <v>433</v>
      </c>
      <c r="B23" s="6" t="s">
        <v>432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67</v>
      </c>
      <c r="B24" s="9" t="s">
        <v>68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431</v>
      </c>
      <c r="B25" s="6" t="s">
        <v>188</v>
      </c>
      <c r="C25" s="7">
        <v>1603.8118300000001</v>
      </c>
      <c r="D25" s="7">
        <v>1083.8118299999999</v>
      </c>
      <c r="E25" s="7">
        <v>95.335999999999999</v>
      </c>
      <c r="F25" s="7">
        <v>5.6179999999999994</v>
      </c>
      <c r="G25" s="7">
        <v>0</v>
      </c>
      <c r="H25" s="7">
        <v>5.6179999999999994</v>
      </c>
      <c r="I25" s="7">
        <v>0</v>
      </c>
      <c r="J25" s="7">
        <v>8.6668699999999994</v>
      </c>
      <c r="K25" s="7">
        <f t="shared" si="0"/>
        <v>89.718000000000004</v>
      </c>
      <c r="L25" s="7">
        <f t="shared" si="1"/>
        <v>1078.1938299999999</v>
      </c>
      <c r="M25" s="7">
        <f t="shared" si="2"/>
        <v>5.8928421582613071</v>
      </c>
      <c r="N25" s="7">
        <f t="shared" si="3"/>
        <v>1078.1938299999999</v>
      </c>
      <c r="O25" s="7">
        <f t="shared" si="4"/>
        <v>89.718000000000004</v>
      </c>
      <c r="P25" s="7">
        <f t="shared" si="5"/>
        <v>5.8928421582613071</v>
      </c>
    </row>
    <row r="26" spans="1:16">
      <c r="A26" s="8" t="s">
        <v>71</v>
      </c>
      <c r="B26" s="9" t="s">
        <v>72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34.317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73</v>
      </c>
      <c r="B27" s="9" t="s">
        <v>74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7.55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63</v>
      </c>
      <c r="B28" s="9" t="s">
        <v>64</v>
      </c>
      <c r="C28" s="10">
        <v>282.20800000000003</v>
      </c>
      <c r="D28" s="10">
        <v>290.8</v>
      </c>
      <c r="E28" s="10">
        <v>5.1000000000000005</v>
      </c>
      <c r="F28" s="10">
        <v>5.4379999999999997</v>
      </c>
      <c r="G28" s="10">
        <v>0</v>
      </c>
      <c r="H28" s="10">
        <v>5.4379999999999997</v>
      </c>
      <c r="I28" s="10">
        <v>0</v>
      </c>
      <c r="J28" s="10">
        <v>0</v>
      </c>
      <c r="K28" s="10">
        <f t="shared" si="0"/>
        <v>-0.33799999999999919</v>
      </c>
      <c r="L28" s="10">
        <f t="shared" si="1"/>
        <v>285.36200000000002</v>
      </c>
      <c r="M28" s="10">
        <f t="shared" si="2"/>
        <v>106.62745098039214</v>
      </c>
      <c r="N28" s="10">
        <f t="shared" si="3"/>
        <v>285.36200000000002</v>
      </c>
      <c r="O28" s="10">
        <f t="shared" si="4"/>
        <v>-0.33799999999999919</v>
      </c>
      <c r="P28" s="10">
        <f t="shared" si="5"/>
        <v>106.62745098039214</v>
      </c>
    </row>
    <row r="29" spans="1:16">
      <c r="A29" s="8" t="s">
        <v>67</v>
      </c>
      <c r="B29" s="9" t="s">
        <v>68</v>
      </c>
      <c r="C29" s="10">
        <v>397.76783</v>
      </c>
      <c r="D29" s="10">
        <v>230.36083000000002</v>
      </c>
      <c r="E29" s="10">
        <v>43</v>
      </c>
      <c r="F29" s="10">
        <v>0.18</v>
      </c>
      <c r="G29" s="10">
        <v>0</v>
      </c>
      <c r="H29" s="10">
        <v>0.18</v>
      </c>
      <c r="I29" s="10">
        <v>0</v>
      </c>
      <c r="J29" s="10">
        <v>0.54467999999999994</v>
      </c>
      <c r="K29" s="10">
        <f t="shared" si="0"/>
        <v>42.82</v>
      </c>
      <c r="L29" s="10">
        <f t="shared" si="1"/>
        <v>230.18083000000001</v>
      </c>
      <c r="M29" s="10">
        <f t="shared" si="2"/>
        <v>0.41860465116279066</v>
      </c>
      <c r="N29" s="10">
        <f t="shared" si="3"/>
        <v>230.18083000000001</v>
      </c>
      <c r="O29" s="10">
        <f t="shared" si="4"/>
        <v>42.82</v>
      </c>
      <c r="P29" s="10">
        <f t="shared" si="5"/>
        <v>0.41860465116279066</v>
      </c>
    </row>
    <row r="30" spans="1:16">
      <c r="A30" s="8" t="s">
        <v>75</v>
      </c>
      <c r="B30" s="9" t="s">
        <v>76</v>
      </c>
      <c r="C30" s="10">
        <v>31.483000000000001</v>
      </c>
      <c r="D30" s="10">
        <v>37.483000000000004</v>
      </c>
      <c r="E30" s="10">
        <v>4.4829999999999997</v>
      </c>
      <c r="F30" s="10">
        <v>0</v>
      </c>
      <c r="G30" s="10">
        <v>0</v>
      </c>
      <c r="H30" s="10">
        <v>0</v>
      </c>
      <c r="I30" s="10">
        <v>0</v>
      </c>
      <c r="J30" s="10">
        <v>6.6912200000000004</v>
      </c>
      <c r="K30" s="10">
        <f t="shared" si="0"/>
        <v>4.4829999999999997</v>
      </c>
      <c r="L30" s="10">
        <f t="shared" si="1"/>
        <v>37.483000000000004</v>
      </c>
      <c r="M30" s="10">
        <f t="shared" si="2"/>
        <v>0</v>
      </c>
      <c r="N30" s="10">
        <f t="shared" si="3"/>
        <v>37.483000000000004</v>
      </c>
      <c r="O30" s="10">
        <f t="shared" si="4"/>
        <v>4.4829999999999997</v>
      </c>
      <c r="P30" s="10">
        <f t="shared" si="5"/>
        <v>0</v>
      </c>
    </row>
    <row r="31" spans="1:16">
      <c r="A31" s="8" t="s">
        <v>77</v>
      </c>
      <c r="B31" s="9" t="s">
        <v>78</v>
      </c>
      <c r="C31" s="10">
        <v>3.456</v>
      </c>
      <c r="D31" s="10">
        <v>1.456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9.6670000000000006E-2</v>
      </c>
      <c r="K31" s="10">
        <f t="shared" si="0"/>
        <v>0.3</v>
      </c>
      <c r="L31" s="10">
        <f t="shared" si="1"/>
        <v>1.456</v>
      </c>
      <c r="M31" s="10">
        <f t="shared" si="2"/>
        <v>0</v>
      </c>
      <c r="N31" s="10">
        <f t="shared" si="3"/>
        <v>1.456</v>
      </c>
      <c r="O31" s="10">
        <f t="shared" si="4"/>
        <v>0.3</v>
      </c>
      <c r="P31" s="10">
        <f t="shared" si="5"/>
        <v>0</v>
      </c>
    </row>
    <row r="32" spans="1:16">
      <c r="A32" s="8" t="s">
        <v>79</v>
      </c>
      <c r="B32" s="9" t="s">
        <v>80</v>
      </c>
      <c r="C32" s="10">
        <v>6.0860000000000003</v>
      </c>
      <c r="D32" s="10">
        <v>2.0859999999999999</v>
      </c>
      <c r="E32" s="10">
        <v>0.58599999999999997</v>
      </c>
      <c r="F32" s="10">
        <v>0</v>
      </c>
      <c r="G32" s="10">
        <v>0</v>
      </c>
      <c r="H32" s="10">
        <v>0</v>
      </c>
      <c r="I32" s="10">
        <v>0</v>
      </c>
      <c r="J32" s="10">
        <v>1.3343</v>
      </c>
      <c r="K32" s="10">
        <f t="shared" si="0"/>
        <v>0.58599999999999997</v>
      </c>
      <c r="L32" s="10">
        <f t="shared" si="1"/>
        <v>2.0859999999999999</v>
      </c>
      <c r="M32" s="10">
        <f t="shared" si="2"/>
        <v>0</v>
      </c>
      <c r="N32" s="10">
        <f t="shared" si="3"/>
        <v>2.0859999999999999</v>
      </c>
      <c r="O32" s="10">
        <f t="shared" si="4"/>
        <v>0.58599999999999997</v>
      </c>
      <c r="P32" s="10">
        <f t="shared" si="5"/>
        <v>0</v>
      </c>
    </row>
    <row r="33" spans="1:16">
      <c r="A33" s="8" t="s">
        <v>93</v>
      </c>
      <c r="B33" s="9" t="s">
        <v>94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25</v>
      </c>
      <c r="B34" s="6" t="s">
        <v>26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67</v>
      </c>
      <c r="B35" s="9" t="s">
        <v>68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29</v>
      </c>
      <c r="B36" s="6" t="s">
        <v>30</v>
      </c>
      <c r="C36" s="7">
        <v>120</v>
      </c>
      <c r="D36" s="7">
        <v>131.321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0</v>
      </c>
      <c r="P36" s="7">
        <f t="shared" si="5"/>
        <v>0</v>
      </c>
    </row>
    <row r="37" spans="1:16" ht="25.5">
      <c r="A37" s="8" t="s">
        <v>31</v>
      </c>
      <c r="B37" s="9" t="s">
        <v>32</v>
      </c>
      <c r="C37" s="10">
        <v>120</v>
      </c>
      <c r="D37" s="10">
        <v>131.321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0</v>
      </c>
      <c r="P37" s="10">
        <f t="shared" si="5"/>
        <v>0</v>
      </c>
    </row>
    <row r="38" spans="1:16" ht="25.5">
      <c r="A38" s="5" t="s">
        <v>37</v>
      </c>
      <c r="B38" s="6" t="s">
        <v>38</v>
      </c>
      <c r="C38" s="7">
        <v>1785.8913700000001</v>
      </c>
      <c r="D38" s="7">
        <v>1798.3913700000001</v>
      </c>
      <c r="E38" s="7">
        <v>97.73</v>
      </c>
      <c r="F38" s="7">
        <v>70.349140000000006</v>
      </c>
      <c r="G38" s="7">
        <v>0</v>
      </c>
      <c r="H38" s="7">
        <v>62.904040000000002</v>
      </c>
      <c r="I38" s="7">
        <v>7.4451000000000009</v>
      </c>
      <c r="J38" s="7">
        <v>36.645099999999999</v>
      </c>
      <c r="K38" s="7">
        <f t="shared" si="0"/>
        <v>27.380859999999998</v>
      </c>
      <c r="L38" s="7">
        <f t="shared" si="1"/>
        <v>1728.04223</v>
      </c>
      <c r="M38" s="7">
        <f t="shared" si="2"/>
        <v>71.98315767932057</v>
      </c>
      <c r="N38" s="7">
        <f t="shared" si="3"/>
        <v>1735.4873300000002</v>
      </c>
      <c r="O38" s="7">
        <f t="shared" si="4"/>
        <v>34.825960000000002</v>
      </c>
      <c r="P38" s="7">
        <f t="shared" si="5"/>
        <v>64.365128415020976</v>
      </c>
    </row>
    <row r="39" spans="1:16" ht="25.5">
      <c r="A39" s="8" t="s">
        <v>31</v>
      </c>
      <c r="B39" s="9" t="s">
        <v>32</v>
      </c>
      <c r="C39" s="10">
        <v>1785.8913700000001</v>
      </c>
      <c r="D39" s="10">
        <v>1798.3913700000001</v>
      </c>
      <c r="E39" s="10">
        <v>97.73</v>
      </c>
      <c r="F39" s="10">
        <v>70.349140000000006</v>
      </c>
      <c r="G39" s="10">
        <v>0</v>
      </c>
      <c r="H39" s="10">
        <v>62.904040000000002</v>
      </c>
      <c r="I39" s="10">
        <v>7.4451000000000009</v>
      </c>
      <c r="J39" s="10">
        <v>36.645099999999999</v>
      </c>
      <c r="K39" s="10">
        <f t="shared" si="0"/>
        <v>27.380859999999998</v>
      </c>
      <c r="L39" s="10">
        <f t="shared" si="1"/>
        <v>1728.04223</v>
      </c>
      <c r="M39" s="10">
        <f t="shared" si="2"/>
        <v>71.98315767932057</v>
      </c>
      <c r="N39" s="10">
        <f t="shared" si="3"/>
        <v>1735.4873300000002</v>
      </c>
      <c r="O39" s="10">
        <f t="shared" si="4"/>
        <v>34.825960000000002</v>
      </c>
      <c r="P39" s="10">
        <f t="shared" si="5"/>
        <v>64.365128415020976</v>
      </c>
    </row>
    <row r="40" spans="1:16">
      <c r="A40" s="5" t="s">
        <v>430</v>
      </c>
      <c r="B40" s="6" t="s">
        <v>292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31</v>
      </c>
      <c r="B41" s="9" t="s">
        <v>32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45</v>
      </c>
      <c r="B42" s="6" t="s">
        <v>46</v>
      </c>
      <c r="C42" s="7">
        <v>1000</v>
      </c>
      <c r="D42" s="7">
        <v>500</v>
      </c>
      <c r="E42" s="7">
        <v>45.185000000000002</v>
      </c>
      <c r="F42" s="7">
        <v>49.980000000000004</v>
      </c>
      <c r="G42" s="7">
        <v>0</v>
      </c>
      <c r="H42" s="7">
        <v>49.980000000000004</v>
      </c>
      <c r="I42" s="7">
        <v>0</v>
      </c>
      <c r="J42" s="7">
        <v>0</v>
      </c>
      <c r="K42" s="7">
        <f t="shared" si="0"/>
        <v>-4.7950000000000017</v>
      </c>
      <c r="L42" s="7">
        <f t="shared" si="1"/>
        <v>450.02</v>
      </c>
      <c r="M42" s="7">
        <f t="shared" si="2"/>
        <v>110.61192873741285</v>
      </c>
      <c r="N42" s="7">
        <f t="shared" si="3"/>
        <v>450.02</v>
      </c>
      <c r="O42" s="7">
        <f t="shared" si="4"/>
        <v>-4.7950000000000017</v>
      </c>
      <c r="P42" s="7">
        <f t="shared" si="5"/>
        <v>110.61192873741285</v>
      </c>
    </row>
    <row r="43" spans="1:16">
      <c r="A43" s="8" t="s">
        <v>67</v>
      </c>
      <c r="B43" s="9" t="s">
        <v>68</v>
      </c>
      <c r="C43" s="10">
        <v>1000</v>
      </c>
      <c r="D43" s="10">
        <v>500</v>
      </c>
      <c r="E43" s="10">
        <v>45.185000000000002</v>
      </c>
      <c r="F43" s="10">
        <v>49.980000000000004</v>
      </c>
      <c r="G43" s="10">
        <v>0</v>
      </c>
      <c r="H43" s="10">
        <v>49.980000000000004</v>
      </c>
      <c r="I43" s="10">
        <v>0</v>
      </c>
      <c r="J43" s="10">
        <v>0</v>
      </c>
      <c r="K43" s="10">
        <f t="shared" si="0"/>
        <v>-4.7950000000000017</v>
      </c>
      <c r="L43" s="10">
        <f t="shared" si="1"/>
        <v>450.02</v>
      </c>
      <c r="M43" s="10">
        <f t="shared" si="2"/>
        <v>110.61192873741285</v>
      </c>
      <c r="N43" s="10">
        <f t="shared" si="3"/>
        <v>450.02</v>
      </c>
      <c r="O43" s="10">
        <f t="shared" si="4"/>
        <v>-4.7950000000000017</v>
      </c>
      <c r="P43" s="10">
        <f t="shared" si="5"/>
        <v>110.61192873741285</v>
      </c>
    </row>
    <row r="44" spans="1:16">
      <c r="A44" s="5" t="s">
        <v>429</v>
      </c>
      <c r="B44" s="6" t="s">
        <v>428</v>
      </c>
      <c r="C44" s="7">
        <v>800</v>
      </c>
      <c r="D44" s="7">
        <v>436.7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436.7</v>
      </c>
      <c r="M44" s="7">
        <f t="shared" si="2"/>
        <v>0</v>
      </c>
      <c r="N44" s="7">
        <f t="shared" si="3"/>
        <v>436.7</v>
      </c>
      <c r="O44" s="7">
        <f t="shared" si="4"/>
        <v>0</v>
      </c>
      <c r="P44" s="7">
        <f t="shared" si="5"/>
        <v>0</v>
      </c>
    </row>
    <row r="45" spans="1:16">
      <c r="A45" s="8" t="s">
        <v>63</v>
      </c>
      <c r="B45" s="9" t="s">
        <v>64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67</v>
      </c>
      <c r="B46" s="9" t="s">
        <v>68</v>
      </c>
      <c r="C46" s="10">
        <v>665</v>
      </c>
      <c r="D46" s="10">
        <v>301.7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301.7</v>
      </c>
      <c r="M46" s="10">
        <f t="shared" si="2"/>
        <v>0</v>
      </c>
      <c r="N46" s="10">
        <f t="shared" si="3"/>
        <v>301.7</v>
      </c>
      <c r="O46" s="10">
        <f t="shared" si="4"/>
        <v>0</v>
      </c>
      <c r="P46" s="10">
        <f t="shared" si="5"/>
        <v>0</v>
      </c>
    </row>
    <row r="47" spans="1:16">
      <c r="A47" s="5" t="s">
        <v>427</v>
      </c>
      <c r="B47" s="6" t="s">
        <v>214</v>
      </c>
      <c r="C47" s="7">
        <v>5555</v>
      </c>
      <c r="D47" s="7">
        <v>8222</v>
      </c>
      <c r="E47" s="7">
        <v>0</v>
      </c>
      <c r="F47" s="7">
        <v>32.196660000000001</v>
      </c>
      <c r="G47" s="7">
        <v>0</v>
      </c>
      <c r="H47" s="7">
        <v>32.196660000000001</v>
      </c>
      <c r="I47" s="7">
        <v>0</v>
      </c>
      <c r="J47" s="7">
        <v>12.4808</v>
      </c>
      <c r="K47" s="7">
        <f t="shared" si="0"/>
        <v>-32.196660000000001</v>
      </c>
      <c r="L47" s="7">
        <f t="shared" si="1"/>
        <v>8189.8033400000004</v>
      </c>
      <c r="M47" s="7">
        <f t="shared" si="2"/>
        <v>0</v>
      </c>
      <c r="N47" s="7">
        <f t="shared" si="3"/>
        <v>8189.8033400000004</v>
      </c>
      <c r="O47" s="7">
        <f t="shared" si="4"/>
        <v>-32.196660000000001</v>
      </c>
      <c r="P47" s="7">
        <f t="shared" si="5"/>
        <v>0</v>
      </c>
    </row>
    <row r="48" spans="1:16">
      <c r="A48" s="8" t="s">
        <v>63</v>
      </c>
      <c r="B48" s="9" t="s">
        <v>64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67</v>
      </c>
      <c r="B49" s="9" t="s">
        <v>68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31</v>
      </c>
      <c r="B50" s="9" t="s">
        <v>32</v>
      </c>
      <c r="C50" s="10">
        <v>5000</v>
      </c>
      <c r="D50" s="10">
        <v>8000</v>
      </c>
      <c r="E50" s="10">
        <v>0</v>
      </c>
      <c r="F50" s="10">
        <v>32.196660000000001</v>
      </c>
      <c r="G50" s="10">
        <v>0</v>
      </c>
      <c r="H50" s="10">
        <v>32.196660000000001</v>
      </c>
      <c r="I50" s="10">
        <v>0</v>
      </c>
      <c r="J50" s="10">
        <v>12.4808</v>
      </c>
      <c r="K50" s="10">
        <f t="shared" si="0"/>
        <v>-32.196660000000001</v>
      </c>
      <c r="L50" s="10">
        <f t="shared" si="1"/>
        <v>7967.8033400000004</v>
      </c>
      <c r="M50" s="10">
        <f t="shared" si="2"/>
        <v>0</v>
      </c>
      <c r="N50" s="10">
        <f t="shared" si="3"/>
        <v>7967.8033400000004</v>
      </c>
      <c r="O50" s="10">
        <f t="shared" si="4"/>
        <v>-32.196660000000001</v>
      </c>
      <c r="P50" s="10">
        <f t="shared" si="5"/>
        <v>0</v>
      </c>
    </row>
    <row r="51" spans="1:16">
      <c r="A51" s="8" t="s">
        <v>93</v>
      </c>
      <c r="B51" s="9" t="s">
        <v>94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426</v>
      </c>
      <c r="B52" s="6" t="s">
        <v>425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93</v>
      </c>
      <c r="B53" s="9" t="s">
        <v>94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53</v>
      </c>
      <c r="B54" s="6" t="s">
        <v>54</v>
      </c>
      <c r="C54" s="7">
        <v>4248.2</v>
      </c>
      <c r="D54" s="7">
        <v>2877.2753899999998</v>
      </c>
      <c r="E54" s="7">
        <v>128.60000000000002</v>
      </c>
      <c r="F54" s="7">
        <v>160.56676999999999</v>
      </c>
      <c r="G54" s="7">
        <v>0</v>
      </c>
      <c r="H54" s="7">
        <v>32.955930000000002</v>
      </c>
      <c r="I54" s="7">
        <v>127.61084</v>
      </c>
      <c r="J54" s="7">
        <v>166.96065000000002</v>
      </c>
      <c r="K54" s="7">
        <f t="shared" si="0"/>
        <v>-31.966769999999968</v>
      </c>
      <c r="L54" s="7">
        <f t="shared" si="1"/>
        <v>2716.7086199999999</v>
      </c>
      <c r="M54" s="7">
        <f t="shared" si="2"/>
        <v>124.85751944012439</v>
      </c>
      <c r="N54" s="7">
        <f t="shared" si="3"/>
        <v>2844.3194599999997</v>
      </c>
      <c r="O54" s="7">
        <f t="shared" si="4"/>
        <v>95.644070000000028</v>
      </c>
      <c r="P54" s="7">
        <f t="shared" si="5"/>
        <v>25.62669517884914</v>
      </c>
    </row>
    <row r="55" spans="1:16">
      <c r="A55" s="8" t="s">
        <v>63</v>
      </c>
      <c r="B55" s="9" t="s">
        <v>64</v>
      </c>
      <c r="C55" s="10">
        <v>4200</v>
      </c>
      <c r="D55" s="10">
        <v>1447.5753899999997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1447.5753899999997</v>
      </c>
      <c r="M55" s="10">
        <f t="shared" si="2"/>
        <v>0</v>
      </c>
      <c r="N55" s="10">
        <f t="shared" si="3"/>
        <v>1447.5753899999997</v>
      </c>
      <c r="O55" s="10">
        <f t="shared" si="4"/>
        <v>0</v>
      </c>
      <c r="P55" s="10">
        <f t="shared" si="5"/>
        <v>0</v>
      </c>
    </row>
    <row r="56" spans="1:16">
      <c r="A56" s="8" t="s">
        <v>67</v>
      </c>
      <c r="B56" s="9" t="s">
        <v>68</v>
      </c>
      <c r="C56" s="10">
        <v>48.2</v>
      </c>
      <c r="D56" s="10">
        <v>48.2</v>
      </c>
      <c r="E56" s="10">
        <v>4</v>
      </c>
      <c r="F56" s="10">
        <v>1.7</v>
      </c>
      <c r="G56" s="10">
        <v>0</v>
      </c>
      <c r="H56" s="10">
        <v>1.7</v>
      </c>
      <c r="I56" s="10">
        <v>0</v>
      </c>
      <c r="J56" s="10">
        <v>0.55000000000000004</v>
      </c>
      <c r="K56" s="10">
        <f t="shared" si="0"/>
        <v>2.2999999999999998</v>
      </c>
      <c r="L56" s="10">
        <f t="shared" si="1"/>
        <v>46.5</v>
      </c>
      <c r="M56" s="10">
        <f t="shared" si="2"/>
        <v>42.5</v>
      </c>
      <c r="N56" s="10">
        <f t="shared" si="3"/>
        <v>46.5</v>
      </c>
      <c r="O56" s="10">
        <f t="shared" si="4"/>
        <v>2.2999999999999998</v>
      </c>
      <c r="P56" s="10">
        <f t="shared" si="5"/>
        <v>42.5</v>
      </c>
    </row>
    <row r="57" spans="1:16" ht="25.5">
      <c r="A57" s="8" t="s">
        <v>31</v>
      </c>
      <c r="B57" s="9" t="s">
        <v>32</v>
      </c>
      <c r="C57" s="10">
        <v>0</v>
      </c>
      <c r="D57" s="10">
        <v>1381.5</v>
      </c>
      <c r="E57" s="10">
        <v>124.60000000000001</v>
      </c>
      <c r="F57" s="10">
        <v>158.86677</v>
      </c>
      <c r="G57" s="10">
        <v>0</v>
      </c>
      <c r="H57" s="10">
        <v>31.255929999999999</v>
      </c>
      <c r="I57" s="10">
        <v>127.61084</v>
      </c>
      <c r="J57" s="10">
        <v>166.41065</v>
      </c>
      <c r="K57" s="10">
        <f t="shared" si="0"/>
        <v>-34.266769999999994</v>
      </c>
      <c r="L57" s="10">
        <f t="shared" si="1"/>
        <v>1222.6332299999999</v>
      </c>
      <c r="M57" s="10">
        <f t="shared" si="2"/>
        <v>127.50142054574638</v>
      </c>
      <c r="N57" s="10">
        <f t="shared" si="3"/>
        <v>1350.24407</v>
      </c>
      <c r="O57" s="10">
        <f t="shared" si="4"/>
        <v>93.344070000000016</v>
      </c>
      <c r="P57" s="10">
        <f t="shared" si="5"/>
        <v>25.085016051364363</v>
      </c>
    </row>
    <row r="58" spans="1:16">
      <c r="A58" s="5" t="s">
        <v>424</v>
      </c>
      <c r="B58" s="6" t="s">
        <v>271</v>
      </c>
      <c r="C58" s="7">
        <v>1560</v>
      </c>
      <c r="D58" s="7">
        <v>1710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1710</v>
      </c>
      <c r="M58" s="7">
        <f t="shared" si="2"/>
        <v>0</v>
      </c>
      <c r="N58" s="7">
        <f t="shared" si="3"/>
        <v>1710</v>
      </c>
      <c r="O58" s="7">
        <f t="shared" si="4"/>
        <v>0</v>
      </c>
      <c r="P58" s="7">
        <f t="shared" si="5"/>
        <v>0</v>
      </c>
    </row>
    <row r="59" spans="1:16">
      <c r="A59" s="8" t="s">
        <v>63</v>
      </c>
      <c r="B59" s="9" t="s">
        <v>64</v>
      </c>
      <c r="C59" s="10">
        <v>377</v>
      </c>
      <c r="D59" s="10">
        <v>484.92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484.92</v>
      </c>
      <c r="M59" s="10">
        <f t="shared" si="2"/>
        <v>0</v>
      </c>
      <c r="N59" s="10">
        <f t="shared" si="3"/>
        <v>484.92</v>
      </c>
      <c r="O59" s="10">
        <f t="shared" si="4"/>
        <v>0</v>
      </c>
      <c r="P59" s="10">
        <f t="shared" si="5"/>
        <v>0</v>
      </c>
    </row>
    <row r="60" spans="1:16">
      <c r="A60" s="8" t="s">
        <v>67</v>
      </c>
      <c r="B60" s="9" t="s">
        <v>68</v>
      </c>
      <c r="C60" s="10">
        <v>1133</v>
      </c>
      <c r="D60" s="10">
        <v>1225.08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1225.08</v>
      </c>
      <c r="M60" s="10">
        <f t="shared" si="2"/>
        <v>0</v>
      </c>
      <c r="N60" s="10">
        <f t="shared" si="3"/>
        <v>1225.08</v>
      </c>
      <c r="O60" s="10">
        <f t="shared" si="4"/>
        <v>0</v>
      </c>
      <c r="P60" s="10">
        <f t="shared" si="5"/>
        <v>0</v>
      </c>
    </row>
    <row r="61" spans="1:16" ht="25.5">
      <c r="A61" s="8" t="s">
        <v>31</v>
      </c>
      <c r="B61" s="9" t="s">
        <v>32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5" t="s">
        <v>57</v>
      </c>
      <c r="B62" s="6" t="s">
        <v>58</v>
      </c>
      <c r="C62" s="7">
        <v>1083618.0021899997</v>
      </c>
      <c r="D62" s="7">
        <v>1113172.8869899998</v>
      </c>
      <c r="E62" s="7">
        <v>75013.794799999989</v>
      </c>
      <c r="F62" s="7">
        <v>40583.606090000023</v>
      </c>
      <c r="G62" s="7">
        <v>1821.5414099999998</v>
      </c>
      <c r="H62" s="7">
        <v>39399.05811000002</v>
      </c>
      <c r="I62" s="7">
        <v>1266.0919199999998</v>
      </c>
      <c r="J62" s="7">
        <v>11360.766180000001</v>
      </c>
      <c r="K62" s="7">
        <f t="shared" si="0"/>
        <v>34430.188709999966</v>
      </c>
      <c r="L62" s="7">
        <f t="shared" si="1"/>
        <v>1072589.2808999997</v>
      </c>
      <c r="M62" s="7">
        <f t="shared" si="2"/>
        <v>54.101523857315946</v>
      </c>
      <c r="N62" s="7">
        <f t="shared" si="3"/>
        <v>1073773.8288799997</v>
      </c>
      <c r="O62" s="7">
        <f t="shared" si="4"/>
        <v>35614.736689999969</v>
      </c>
      <c r="P62" s="7">
        <f t="shared" si="5"/>
        <v>52.522416996826863</v>
      </c>
    </row>
    <row r="63" spans="1:16" ht="38.25">
      <c r="A63" s="5" t="s">
        <v>59</v>
      </c>
      <c r="B63" s="6" t="s">
        <v>60</v>
      </c>
      <c r="C63" s="7">
        <v>4404.4009999999998</v>
      </c>
      <c r="D63" s="7">
        <v>4342.47</v>
      </c>
      <c r="E63" s="7">
        <v>283.30199999999996</v>
      </c>
      <c r="F63" s="7">
        <v>93.875590000000003</v>
      </c>
      <c r="G63" s="7">
        <v>0</v>
      </c>
      <c r="H63" s="7">
        <v>45.152470000000001</v>
      </c>
      <c r="I63" s="7">
        <v>48.723119999999994</v>
      </c>
      <c r="J63" s="7">
        <v>64.528300000000002</v>
      </c>
      <c r="K63" s="7">
        <f t="shared" si="0"/>
        <v>189.42640999999998</v>
      </c>
      <c r="L63" s="7">
        <f t="shared" si="1"/>
        <v>4248.5944100000006</v>
      </c>
      <c r="M63" s="7">
        <f t="shared" si="2"/>
        <v>33.136225653189889</v>
      </c>
      <c r="N63" s="7">
        <f t="shared" si="3"/>
        <v>4297.3175300000003</v>
      </c>
      <c r="O63" s="7">
        <f t="shared" si="4"/>
        <v>238.14952999999997</v>
      </c>
      <c r="P63" s="7">
        <f t="shared" si="5"/>
        <v>15.937928429732231</v>
      </c>
    </row>
    <row r="64" spans="1:16">
      <c r="A64" s="8" t="s">
        <v>71</v>
      </c>
      <c r="B64" s="9" t="s">
        <v>72</v>
      </c>
      <c r="C64" s="10">
        <v>3286.3380000000002</v>
      </c>
      <c r="D64" s="10">
        <v>3158.7359999999999</v>
      </c>
      <c r="E64" s="10">
        <v>209.78</v>
      </c>
      <c r="F64" s="10">
        <v>35.220120000000001</v>
      </c>
      <c r="G64" s="10">
        <v>0</v>
      </c>
      <c r="H64" s="10">
        <v>35.220120000000001</v>
      </c>
      <c r="I64" s="10">
        <v>0</v>
      </c>
      <c r="J64" s="10">
        <v>0</v>
      </c>
      <c r="K64" s="10">
        <f t="shared" si="0"/>
        <v>174.55987999999999</v>
      </c>
      <c r="L64" s="10">
        <f t="shared" si="1"/>
        <v>3123.5158799999999</v>
      </c>
      <c r="M64" s="10">
        <f t="shared" si="2"/>
        <v>16.789074268281055</v>
      </c>
      <c r="N64" s="10">
        <f t="shared" si="3"/>
        <v>3123.5158799999999</v>
      </c>
      <c r="O64" s="10">
        <f t="shared" si="4"/>
        <v>174.55987999999999</v>
      </c>
      <c r="P64" s="10">
        <f t="shared" si="5"/>
        <v>16.789074268281055</v>
      </c>
    </row>
    <row r="65" spans="1:16">
      <c r="A65" s="8" t="s">
        <v>73</v>
      </c>
      <c r="B65" s="9" t="s">
        <v>74</v>
      </c>
      <c r="C65" s="10">
        <v>722.56000000000006</v>
      </c>
      <c r="D65" s="10">
        <v>694.48800000000006</v>
      </c>
      <c r="E65" s="10">
        <v>46.1</v>
      </c>
      <c r="F65" s="10">
        <v>7.7484300000000008</v>
      </c>
      <c r="G65" s="10">
        <v>0</v>
      </c>
      <c r="H65" s="10">
        <v>7.7484300000000008</v>
      </c>
      <c r="I65" s="10">
        <v>0</v>
      </c>
      <c r="J65" s="10">
        <v>0</v>
      </c>
      <c r="K65" s="10">
        <f t="shared" si="0"/>
        <v>38.351570000000002</v>
      </c>
      <c r="L65" s="10">
        <f t="shared" si="1"/>
        <v>686.73957000000007</v>
      </c>
      <c r="M65" s="10">
        <f t="shared" si="2"/>
        <v>16.807874186550979</v>
      </c>
      <c r="N65" s="10">
        <f t="shared" si="3"/>
        <v>686.73957000000007</v>
      </c>
      <c r="O65" s="10">
        <f t="shared" si="4"/>
        <v>38.351570000000002</v>
      </c>
      <c r="P65" s="10">
        <f t="shared" si="5"/>
        <v>16.807874186550979</v>
      </c>
    </row>
    <row r="66" spans="1:16">
      <c r="A66" s="8" t="s">
        <v>63</v>
      </c>
      <c r="B66" s="9" t="s">
        <v>64</v>
      </c>
      <c r="C66" s="10">
        <v>104.59700000000001</v>
      </c>
      <c r="D66" s="10">
        <v>112.087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2.0790000000000002</v>
      </c>
      <c r="K66" s="10">
        <f t="shared" si="0"/>
        <v>0</v>
      </c>
      <c r="L66" s="10">
        <f t="shared" si="1"/>
        <v>112.087</v>
      </c>
      <c r="M66" s="10">
        <f t="shared" si="2"/>
        <v>0</v>
      </c>
      <c r="N66" s="10">
        <f t="shared" si="3"/>
        <v>112.087</v>
      </c>
      <c r="O66" s="10">
        <f t="shared" si="4"/>
        <v>0</v>
      </c>
      <c r="P66" s="10">
        <f t="shared" si="5"/>
        <v>0</v>
      </c>
    </row>
    <row r="67" spans="1:16">
      <c r="A67" s="8" t="s">
        <v>67</v>
      </c>
      <c r="B67" s="9" t="s">
        <v>68</v>
      </c>
      <c r="C67" s="10">
        <v>144.137</v>
      </c>
      <c r="D67" s="10">
        <v>230.39000000000001</v>
      </c>
      <c r="E67" s="10">
        <v>6.1370000000000005</v>
      </c>
      <c r="F67" s="10">
        <v>36.186999999999998</v>
      </c>
      <c r="G67" s="10">
        <v>0</v>
      </c>
      <c r="H67" s="10">
        <v>0</v>
      </c>
      <c r="I67" s="10">
        <v>36.186999999999998</v>
      </c>
      <c r="J67" s="10">
        <v>46.918559999999999</v>
      </c>
      <c r="K67" s="10">
        <f t="shared" si="0"/>
        <v>-30.049999999999997</v>
      </c>
      <c r="L67" s="10">
        <f t="shared" si="1"/>
        <v>194.20300000000003</v>
      </c>
      <c r="M67" s="10">
        <f t="shared" si="2"/>
        <v>589.65292488186401</v>
      </c>
      <c r="N67" s="10">
        <f t="shared" si="3"/>
        <v>230.39000000000001</v>
      </c>
      <c r="O67" s="10">
        <f t="shared" si="4"/>
        <v>6.1370000000000005</v>
      </c>
      <c r="P67" s="10">
        <f t="shared" si="5"/>
        <v>0</v>
      </c>
    </row>
    <row r="68" spans="1:16">
      <c r="A68" s="8" t="s">
        <v>85</v>
      </c>
      <c r="B68" s="9" t="s">
        <v>86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75</v>
      </c>
      <c r="B69" s="9" t="s">
        <v>76</v>
      </c>
      <c r="C69" s="10">
        <v>101.828</v>
      </c>
      <c r="D69" s="10">
        <v>101.828</v>
      </c>
      <c r="E69" s="10">
        <v>17.827999999999999</v>
      </c>
      <c r="F69" s="10">
        <v>12.53612</v>
      </c>
      <c r="G69" s="10">
        <v>0</v>
      </c>
      <c r="H69" s="10">
        <v>0</v>
      </c>
      <c r="I69" s="10">
        <v>12.53612</v>
      </c>
      <c r="J69" s="10">
        <v>12.53612</v>
      </c>
      <c r="K69" s="10">
        <f t="shared" si="0"/>
        <v>5.291879999999999</v>
      </c>
      <c r="L69" s="10">
        <f t="shared" si="1"/>
        <v>89.291880000000006</v>
      </c>
      <c r="M69" s="10">
        <f t="shared" si="2"/>
        <v>70.317029391967694</v>
      </c>
      <c r="N69" s="10">
        <f t="shared" si="3"/>
        <v>101.828</v>
      </c>
      <c r="O69" s="10">
        <f t="shared" si="4"/>
        <v>17.827999999999999</v>
      </c>
      <c r="P69" s="10">
        <f t="shared" si="5"/>
        <v>0</v>
      </c>
    </row>
    <row r="70" spans="1:16">
      <c r="A70" s="8" t="s">
        <v>77</v>
      </c>
      <c r="B70" s="9" t="s">
        <v>78</v>
      </c>
      <c r="C70" s="10">
        <v>1.927</v>
      </c>
      <c r="D70" s="10">
        <v>1.927</v>
      </c>
      <c r="E70" s="10">
        <v>0.157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0.157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0.157</v>
      </c>
      <c r="P70" s="10">
        <f t="shared" ref="P70:P133" si="11">IF(E70=0,0,(H70/E70)*100)</f>
        <v>0</v>
      </c>
    </row>
    <row r="71" spans="1:16">
      <c r="A71" s="8" t="s">
        <v>79</v>
      </c>
      <c r="B71" s="9" t="s">
        <v>80</v>
      </c>
      <c r="C71" s="10">
        <v>29.888999999999999</v>
      </c>
      <c r="D71" s="10">
        <v>29.888999999999999</v>
      </c>
      <c r="E71" s="10">
        <v>2.6</v>
      </c>
      <c r="F71" s="10">
        <v>2.1839200000000001</v>
      </c>
      <c r="G71" s="10">
        <v>0</v>
      </c>
      <c r="H71" s="10">
        <v>2.1839200000000001</v>
      </c>
      <c r="I71" s="10">
        <v>0</v>
      </c>
      <c r="J71" s="10">
        <v>0</v>
      </c>
      <c r="K71" s="10">
        <f t="shared" si="6"/>
        <v>0.41608000000000001</v>
      </c>
      <c r="L71" s="10">
        <f t="shared" si="7"/>
        <v>27.705079999999999</v>
      </c>
      <c r="M71" s="10">
        <f t="shared" si="8"/>
        <v>83.996923076923082</v>
      </c>
      <c r="N71" s="10">
        <f t="shared" si="9"/>
        <v>27.705079999999999</v>
      </c>
      <c r="O71" s="10">
        <f t="shared" si="10"/>
        <v>0.41608000000000001</v>
      </c>
      <c r="P71" s="10">
        <f t="shared" si="11"/>
        <v>83.996923076923082</v>
      </c>
    </row>
    <row r="72" spans="1:16" ht="25.5">
      <c r="A72" s="8" t="s">
        <v>89</v>
      </c>
      <c r="B72" s="9" t="s">
        <v>90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93</v>
      </c>
      <c r="B73" s="9" t="s">
        <v>94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2.9946199999999998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61</v>
      </c>
      <c r="B74" s="6" t="s">
        <v>62</v>
      </c>
      <c r="C74" s="7">
        <v>375391.60835000005</v>
      </c>
      <c r="D74" s="7">
        <v>381557.13835000008</v>
      </c>
      <c r="E74" s="7">
        <v>25225.649000000005</v>
      </c>
      <c r="F74" s="7">
        <v>15541.236400000002</v>
      </c>
      <c r="G74" s="7">
        <v>973.63753000000008</v>
      </c>
      <c r="H74" s="7">
        <v>15189.64508</v>
      </c>
      <c r="I74" s="7">
        <v>353.01651000000004</v>
      </c>
      <c r="J74" s="7">
        <v>3986.68559</v>
      </c>
      <c r="K74" s="7">
        <f t="shared" si="6"/>
        <v>9684.4126000000033</v>
      </c>
      <c r="L74" s="7">
        <f t="shared" si="7"/>
        <v>366015.90195000009</v>
      </c>
      <c r="M74" s="7">
        <f t="shared" si="8"/>
        <v>61.608866435904183</v>
      </c>
      <c r="N74" s="7">
        <f t="shared" si="9"/>
        <v>366367.49327000009</v>
      </c>
      <c r="O74" s="7">
        <f t="shared" si="10"/>
        <v>10036.003920000005</v>
      </c>
      <c r="P74" s="7">
        <f t="shared" si="11"/>
        <v>60.215081403852075</v>
      </c>
    </row>
    <row r="75" spans="1:16">
      <c r="A75" s="8" t="s">
        <v>71</v>
      </c>
      <c r="B75" s="9" t="s">
        <v>72</v>
      </c>
      <c r="C75" s="10">
        <v>216956</v>
      </c>
      <c r="D75" s="10">
        <v>224209.42110000001</v>
      </c>
      <c r="E75" s="10">
        <v>14310.806</v>
      </c>
      <c r="F75" s="10">
        <v>11693.993109999999</v>
      </c>
      <c r="G75" s="10">
        <v>0</v>
      </c>
      <c r="H75" s="10">
        <v>11692.572410000001</v>
      </c>
      <c r="I75" s="10">
        <v>1.4207000000000001</v>
      </c>
      <c r="J75" s="10">
        <v>495.50661000000002</v>
      </c>
      <c r="K75" s="10">
        <f t="shared" si="6"/>
        <v>2616.8128900000011</v>
      </c>
      <c r="L75" s="10">
        <f t="shared" si="7"/>
        <v>212515.42799</v>
      </c>
      <c r="M75" s="10">
        <f t="shared" si="8"/>
        <v>81.714426916275713</v>
      </c>
      <c r="N75" s="10">
        <f t="shared" si="9"/>
        <v>212516.84869000001</v>
      </c>
      <c r="O75" s="10">
        <f t="shared" si="10"/>
        <v>2618.2335899999998</v>
      </c>
      <c r="P75" s="10">
        <f t="shared" si="11"/>
        <v>81.704499453070639</v>
      </c>
    </row>
    <row r="76" spans="1:16">
      <c r="A76" s="8" t="s">
        <v>73</v>
      </c>
      <c r="B76" s="9" t="s">
        <v>74</v>
      </c>
      <c r="C76" s="10">
        <v>47730.3</v>
      </c>
      <c r="D76" s="10">
        <v>49328.168899999997</v>
      </c>
      <c r="E76" s="10">
        <v>3138.7539999999999</v>
      </c>
      <c r="F76" s="10">
        <v>2613.2547100000002</v>
      </c>
      <c r="G76" s="10">
        <v>0</v>
      </c>
      <c r="H76" s="10">
        <v>2613.2547100000002</v>
      </c>
      <c r="I76" s="10">
        <v>0</v>
      </c>
      <c r="J76" s="10">
        <v>98.225499999999997</v>
      </c>
      <c r="K76" s="10">
        <f t="shared" si="6"/>
        <v>525.49928999999975</v>
      </c>
      <c r="L76" s="10">
        <f t="shared" si="7"/>
        <v>46714.914189999996</v>
      </c>
      <c r="M76" s="10">
        <f t="shared" si="8"/>
        <v>83.257710225140301</v>
      </c>
      <c r="N76" s="10">
        <f t="shared" si="9"/>
        <v>46714.914189999996</v>
      </c>
      <c r="O76" s="10">
        <f t="shared" si="10"/>
        <v>525.49928999999975</v>
      </c>
      <c r="P76" s="10">
        <f t="shared" si="11"/>
        <v>83.257710225140301</v>
      </c>
    </row>
    <row r="77" spans="1:16">
      <c r="A77" s="8" t="s">
        <v>63</v>
      </c>
      <c r="B77" s="9" t="s">
        <v>64</v>
      </c>
      <c r="C77" s="10">
        <v>10160.933429999999</v>
      </c>
      <c r="D77" s="10">
        <v>11355.26273</v>
      </c>
      <c r="E77" s="10">
        <v>0</v>
      </c>
      <c r="F77" s="10">
        <v>4.08</v>
      </c>
      <c r="G77" s="10">
        <v>14.015649999999999</v>
      </c>
      <c r="H77" s="10">
        <v>0</v>
      </c>
      <c r="I77" s="10">
        <v>4.08</v>
      </c>
      <c r="J77" s="10">
        <v>32.302999999999997</v>
      </c>
      <c r="K77" s="10">
        <f t="shared" si="6"/>
        <v>-4.08</v>
      </c>
      <c r="L77" s="10">
        <f t="shared" si="7"/>
        <v>11351.18273</v>
      </c>
      <c r="M77" s="10">
        <f t="shared" si="8"/>
        <v>0</v>
      </c>
      <c r="N77" s="10">
        <f t="shared" si="9"/>
        <v>11355.26273</v>
      </c>
      <c r="O77" s="10">
        <f t="shared" si="10"/>
        <v>0</v>
      </c>
      <c r="P77" s="10">
        <f t="shared" si="11"/>
        <v>0</v>
      </c>
    </row>
    <row r="78" spans="1:16">
      <c r="A78" s="8" t="s">
        <v>83</v>
      </c>
      <c r="B78" s="9" t="s">
        <v>84</v>
      </c>
      <c r="C78" s="10">
        <v>207.20000000000002</v>
      </c>
      <c r="D78" s="10">
        <v>207.20000000000002</v>
      </c>
      <c r="E78" s="10">
        <v>0</v>
      </c>
      <c r="F78" s="10">
        <v>0</v>
      </c>
      <c r="G78" s="10">
        <v>1.4630000000000001</v>
      </c>
      <c r="H78" s="10">
        <v>0</v>
      </c>
      <c r="I78" s="10">
        <v>0</v>
      </c>
      <c r="J78" s="10">
        <v>1.4970000000000001</v>
      </c>
      <c r="K78" s="10">
        <f t="shared" si="6"/>
        <v>0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0</v>
      </c>
      <c r="P78" s="10">
        <f t="shared" si="11"/>
        <v>0</v>
      </c>
    </row>
    <row r="79" spans="1:16">
      <c r="A79" s="8" t="s">
        <v>65</v>
      </c>
      <c r="B79" s="9" t="s">
        <v>66</v>
      </c>
      <c r="C79" s="10">
        <v>30714.561259999999</v>
      </c>
      <c r="D79" s="10">
        <v>30714.561259999999</v>
      </c>
      <c r="E79" s="10">
        <v>2100.7310000000002</v>
      </c>
      <c r="F79" s="10">
        <v>311.64510999999999</v>
      </c>
      <c r="G79" s="10">
        <v>626.94799</v>
      </c>
      <c r="H79" s="10">
        <v>271.89346999999998</v>
      </c>
      <c r="I79" s="10">
        <v>39.751640000000002</v>
      </c>
      <c r="J79" s="10">
        <v>848.39339000000007</v>
      </c>
      <c r="K79" s="10">
        <f t="shared" si="6"/>
        <v>1789.0858900000003</v>
      </c>
      <c r="L79" s="10">
        <f t="shared" si="7"/>
        <v>30402.916149999997</v>
      </c>
      <c r="M79" s="10">
        <f t="shared" si="8"/>
        <v>14.835079312867757</v>
      </c>
      <c r="N79" s="10">
        <f t="shared" si="9"/>
        <v>30442.66779</v>
      </c>
      <c r="O79" s="10">
        <f t="shared" si="10"/>
        <v>1828.8375300000002</v>
      </c>
      <c r="P79" s="10">
        <f t="shared" si="11"/>
        <v>12.942802767227215</v>
      </c>
    </row>
    <row r="80" spans="1:16">
      <c r="A80" s="8" t="s">
        <v>67</v>
      </c>
      <c r="B80" s="9" t="s">
        <v>68</v>
      </c>
      <c r="C80" s="10">
        <v>19666.563269999999</v>
      </c>
      <c r="D80" s="10">
        <v>21187.913960000002</v>
      </c>
      <c r="E80" s="10">
        <v>425.08929000000001</v>
      </c>
      <c r="F80" s="10">
        <v>377.16863000000001</v>
      </c>
      <c r="G80" s="10">
        <v>73.070869999999999</v>
      </c>
      <c r="H80" s="10">
        <v>258.46926000000002</v>
      </c>
      <c r="I80" s="10">
        <v>119.94006</v>
      </c>
      <c r="J80" s="10">
        <v>501.77136000000002</v>
      </c>
      <c r="K80" s="10">
        <f t="shared" si="6"/>
        <v>47.920659999999998</v>
      </c>
      <c r="L80" s="10">
        <f t="shared" si="7"/>
        <v>20810.745330000002</v>
      </c>
      <c r="M80" s="10">
        <f t="shared" si="8"/>
        <v>88.726918996241949</v>
      </c>
      <c r="N80" s="10">
        <f t="shared" si="9"/>
        <v>20929.4447</v>
      </c>
      <c r="O80" s="10">
        <f t="shared" si="10"/>
        <v>166.62002999999999</v>
      </c>
      <c r="P80" s="10">
        <f t="shared" si="11"/>
        <v>60.803522008282073</v>
      </c>
    </row>
    <row r="81" spans="1:16">
      <c r="A81" s="8" t="s">
        <v>85</v>
      </c>
      <c r="B81" s="9" t="s">
        <v>86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75</v>
      </c>
      <c r="B82" s="9" t="s">
        <v>76</v>
      </c>
      <c r="C82" s="10">
        <v>28388.608350000002</v>
      </c>
      <c r="D82" s="10">
        <v>22742.608350000002</v>
      </c>
      <c r="E82" s="10">
        <v>3421.645</v>
      </c>
      <c r="F82" s="10">
        <v>49.494349999999997</v>
      </c>
      <c r="G82" s="10">
        <v>0</v>
      </c>
      <c r="H82" s="10">
        <v>49.448320000000002</v>
      </c>
      <c r="I82" s="10">
        <v>4.6030000000000001E-2</v>
      </c>
      <c r="J82" s="10">
        <v>1467.42209</v>
      </c>
      <c r="K82" s="10">
        <f t="shared" si="6"/>
        <v>3372.15065</v>
      </c>
      <c r="L82" s="10">
        <f t="shared" si="7"/>
        <v>22693.114000000001</v>
      </c>
      <c r="M82" s="10">
        <f t="shared" si="8"/>
        <v>1.4465074547476431</v>
      </c>
      <c r="N82" s="10">
        <f t="shared" si="9"/>
        <v>22693.160030000003</v>
      </c>
      <c r="O82" s="10">
        <f t="shared" si="10"/>
        <v>3372.19668</v>
      </c>
      <c r="P82" s="10">
        <f t="shared" si="11"/>
        <v>1.4451621953767853</v>
      </c>
    </row>
    <row r="83" spans="1:16">
      <c r="A83" s="8" t="s">
        <v>77</v>
      </c>
      <c r="B83" s="9" t="s">
        <v>78</v>
      </c>
      <c r="C83" s="10">
        <v>3008.7000000000003</v>
      </c>
      <c r="D83" s="10">
        <v>3008.7000000000003</v>
      </c>
      <c r="E83" s="10">
        <v>198.928</v>
      </c>
      <c r="F83" s="10">
        <v>0</v>
      </c>
      <c r="G83" s="10">
        <v>0</v>
      </c>
      <c r="H83" s="10">
        <v>-2.4510000000000001E-2</v>
      </c>
      <c r="I83" s="10">
        <v>3.0610000000000002E-2</v>
      </c>
      <c r="J83" s="10">
        <v>0</v>
      </c>
      <c r="K83" s="10">
        <f t="shared" si="6"/>
        <v>198.928</v>
      </c>
      <c r="L83" s="10">
        <f t="shared" si="7"/>
        <v>3008.7000000000003</v>
      </c>
      <c r="M83" s="10">
        <f t="shared" si="8"/>
        <v>0</v>
      </c>
      <c r="N83" s="10">
        <f t="shared" si="9"/>
        <v>3008.7245100000005</v>
      </c>
      <c r="O83" s="10">
        <f t="shared" si="10"/>
        <v>198.95250999999999</v>
      </c>
      <c r="P83" s="10">
        <f t="shared" si="11"/>
        <v>-1.2321040778573152E-2</v>
      </c>
    </row>
    <row r="84" spans="1:16">
      <c r="A84" s="8" t="s">
        <v>79</v>
      </c>
      <c r="B84" s="9" t="s">
        <v>80</v>
      </c>
      <c r="C84" s="10">
        <v>10024.55219</v>
      </c>
      <c r="D84" s="10">
        <v>10022.55219</v>
      </c>
      <c r="E84" s="10">
        <v>657.38200000000006</v>
      </c>
      <c r="F84" s="10">
        <v>311.16659999999996</v>
      </c>
      <c r="G84" s="10">
        <v>46.856650000000002</v>
      </c>
      <c r="H84" s="10">
        <v>193.43763000000001</v>
      </c>
      <c r="I84" s="10">
        <v>117.84744000000001</v>
      </c>
      <c r="J84" s="10">
        <v>169.07939999999999</v>
      </c>
      <c r="K84" s="10">
        <f t="shared" si="6"/>
        <v>346.2154000000001</v>
      </c>
      <c r="L84" s="10">
        <f t="shared" si="7"/>
        <v>9711.3855899999999</v>
      </c>
      <c r="M84" s="10">
        <f t="shared" si="8"/>
        <v>47.334213592705595</v>
      </c>
      <c r="N84" s="10">
        <f t="shared" si="9"/>
        <v>9829.11456</v>
      </c>
      <c r="O84" s="10">
        <f t="shared" si="10"/>
        <v>463.94437000000005</v>
      </c>
      <c r="P84" s="10">
        <f t="shared" si="11"/>
        <v>29.425452780879308</v>
      </c>
    </row>
    <row r="85" spans="1:16">
      <c r="A85" s="8" t="s">
        <v>128</v>
      </c>
      <c r="B85" s="9" t="s">
        <v>129</v>
      </c>
      <c r="C85" s="10">
        <v>8022.5</v>
      </c>
      <c r="D85" s="10">
        <v>7606.42</v>
      </c>
      <c r="E85" s="10">
        <v>926.65200000000004</v>
      </c>
      <c r="F85" s="10">
        <v>65.269890000000004</v>
      </c>
      <c r="G85" s="10">
        <v>211.00137000000001</v>
      </c>
      <c r="H85" s="10">
        <v>-4.3990000000000001E-2</v>
      </c>
      <c r="I85" s="10">
        <v>65.373810000000006</v>
      </c>
      <c r="J85" s="10">
        <v>357.06022999999999</v>
      </c>
      <c r="K85" s="10">
        <f t="shared" si="6"/>
        <v>861.38211000000001</v>
      </c>
      <c r="L85" s="10">
        <f t="shared" si="7"/>
        <v>7541.1501100000005</v>
      </c>
      <c r="M85" s="10">
        <f t="shared" si="8"/>
        <v>7.0436247911837464</v>
      </c>
      <c r="N85" s="10">
        <f t="shared" si="9"/>
        <v>7606.4639900000002</v>
      </c>
      <c r="O85" s="10">
        <f t="shared" si="10"/>
        <v>926.69599000000005</v>
      </c>
      <c r="P85" s="10">
        <f t="shared" si="11"/>
        <v>-4.747197437657287E-3</v>
      </c>
    </row>
    <row r="86" spans="1:16">
      <c r="A86" s="8" t="s">
        <v>87</v>
      </c>
      <c r="B86" s="9" t="s">
        <v>88</v>
      </c>
      <c r="C86" s="10">
        <v>356.40000000000003</v>
      </c>
      <c r="D86" s="10">
        <v>1020.4300100000002</v>
      </c>
      <c r="E86" s="10">
        <v>45.561709999999998</v>
      </c>
      <c r="F86" s="10">
        <v>115.164</v>
      </c>
      <c r="G86" s="10">
        <v>0.28200000000000003</v>
      </c>
      <c r="H86" s="10">
        <v>110.63778000000001</v>
      </c>
      <c r="I86" s="10">
        <v>4.5262200000000004</v>
      </c>
      <c r="J86" s="10">
        <v>15.11726</v>
      </c>
      <c r="K86" s="10">
        <f t="shared" si="6"/>
        <v>-69.602290000000011</v>
      </c>
      <c r="L86" s="10">
        <f t="shared" si="7"/>
        <v>905.26601000000016</v>
      </c>
      <c r="M86" s="10">
        <f t="shared" si="8"/>
        <v>252.76487647193227</v>
      </c>
      <c r="N86" s="10">
        <f t="shared" si="9"/>
        <v>909.79223000000013</v>
      </c>
      <c r="O86" s="10">
        <f t="shared" si="10"/>
        <v>-65.076070000000016</v>
      </c>
      <c r="P86" s="10">
        <f t="shared" si="11"/>
        <v>242.83061368855562</v>
      </c>
    </row>
    <row r="87" spans="1:16" ht="25.5">
      <c r="A87" s="8" t="s">
        <v>89</v>
      </c>
      <c r="B87" s="9" t="s">
        <v>90</v>
      </c>
      <c r="C87" s="10">
        <v>68.189850000000007</v>
      </c>
      <c r="D87" s="10">
        <v>66.799850000000006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66.799850000000006</v>
      </c>
      <c r="M87" s="10">
        <f t="shared" si="8"/>
        <v>0</v>
      </c>
      <c r="N87" s="10">
        <f t="shared" si="9"/>
        <v>66.799850000000006</v>
      </c>
      <c r="O87" s="10">
        <f t="shared" si="10"/>
        <v>0</v>
      </c>
      <c r="P87" s="10">
        <f t="shared" si="11"/>
        <v>0</v>
      </c>
    </row>
    <row r="88" spans="1:16">
      <c r="A88" s="8" t="s">
        <v>93</v>
      </c>
      <c r="B88" s="9" t="s">
        <v>94</v>
      </c>
      <c r="C88" s="10">
        <v>85.9</v>
      </c>
      <c r="D88" s="10">
        <v>85.9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0.30975000000000003</v>
      </c>
      <c r="K88" s="10">
        <f t="shared" si="6"/>
        <v>0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0</v>
      </c>
      <c r="P88" s="10">
        <f t="shared" si="11"/>
        <v>0</v>
      </c>
    </row>
    <row r="89" spans="1:16" ht="51">
      <c r="A89" s="5" t="s">
        <v>69</v>
      </c>
      <c r="B89" s="6" t="s">
        <v>70</v>
      </c>
      <c r="C89" s="7">
        <v>543391.77567</v>
      </c>
      <c r="D89" s="7">
        <v>569595.16546999989</v>
      </c>
      <c r="E89" s="7">
        <v>40175.4058</v>
      </c>
      <c r="F89" s="7">
        <v>24124.707350000004</v>
      </c>
      <c r="G89" s="7">
        <v>753.95972000000006</v>
      </c>
      <c r="H89" s="7">
        <v>23887.163530000009</v>
      </c>
      <c r="I89" s="7">
        <v>241.53885</v>
      </c>
      <c r="J89" s="7">
        <v>5151.9725399999998</v>
      </c>
      <c r="K89" s="7">
        <f t="shared" si="6"/>
        <v>16050.698449999996</v>
      </c>
      <c r="L89" s="7">
        <f t="shared" si="7"/>
        <v>545470.45811999985</v>
      </c>
      <c r="M89" s="7">
        <f t="shared" si="8"/>
        <v>60.048447226885273</v>
      </c>
      <c r="N89" s="7">
        <f t="shared" si="9"/>
        <v>545708.00193999987</v>
      </c>
      <c r="O89" s="7">
        <f t="shared" si="10"/>
        <v>16288.242269999992</v>
      </c>
      <c r="P89" s="7">
        <f t="shared" si="11"/>
        <v>59.457180467359485</v>
      </c>
    </row>
    <row r="90" spans="1:16">
      <c r="A90" s="8" t="s">
        <v>71</v>
      </c>
      <c r="B90" s="9" t="s">
        <v>72</v>
      </c>
      <c r="C90" s="10">
        <v>349720.89</v>
      </c>
      <c r="D90" s="10">
        <v>368607.58675000002</v>
      </c>
      <c r="E90" s="10">
        <v>29798.2808</v>
      </c>
      <c r="F90" s="10">
        <v>18964.101780000001</v>
      </c>
      <c r="G90" s="10">
        <v>0</v>
      </c>
      <c r="H90" s="10">
        <v>18935.073410000001</v>
      </c>
      <c r="I90" s="10">
        <v>29.028369999999999</v>
      </c>
      <c r="J90" s="10">
        <v>29.028369999999999</v>
      </c>
      <c r="K90" s="10">
        <f t="shared" si="6"/>
        <v>10834.17902</v>
      </c>
      <c r="L90" s="10">
        <f t="shared" si="7"/>
        <v>349643.48496999999</v>
      </c>
      <c r="M90" s="10">
        <f t="shared" si="8"/>
        <v>63.641597001126328</v>
      </c>
      <c r="N90" s="10">
        <f t="shared" si="9"/>
        <v>349672.51334</v>
      </c>
      <c r="O90" s="10">
        <f t="shared" si="10"/>
        <v>10863.20739</v>
      </c>
      <c r="P90" s="10">
        <f t="shared" si="11"/>
        <v>63.5441807434743</v>
      </c>
    </row>
    <row r="91" spans="1:16">
      <c r="A91" s="8" t="s">
        <v>73</v>
      </c>
      <c r="B91" s="9" t="s">
        <v>74</v>
      </c>
      <c r="C91" s="10">
        <v>78102.480519999997</v>
      </c>
      <c r="D91" s="10">
        <v>81222.551929999987</v>
      </c>
      <c r="E91" s="10">
        <v>5238.8860000000004</v>
      </c>
      <c r="F91" s="10">
        <v>4238.20561</v>
      </c>
      <c r="G91" s="10">
        <v>0</v>
      </c>
      <c r="H91" s="10">
        <v>4231.8193700000002</v>
      </c>
      <c r="I91" s="10">
        <v>6.3862399999999999</v>
      </c>
      <c r="J91" s="10">
        <v>6.3862399999999999</v>
      </c>
      <c r="K91" s="10">
        <f t="shared" si="6"/>
        <v>1000.6803900000004</v>
      </c>
      <c r="L91" s="10">
        <f t="shared" si="7"/>
        <v>76984.346319999982</v>
      </c>
      <c r="M91" s="10">
        <f t="shared" si="8"/>
        <v>80.898985204106367</v>
      </c>
      <c r="N91" s="10">
        <f t="shared" si="9"/>
        <v>76990.732559999989</v>
      </c>
      <c r="O91" s="10">
        <f t="shared" si="10"/>
        <v>1007.0666300000003</v>
      </c>
      <c r="P91" s="10">
        <f t="shared" si="11"/>
        <v>80.777084479410306</v>
      </c>
    </row>
    <row r="92" spans="1:16">
      <c r="A92" s="8" t="s">
        <v>63</v>
      </c>
      <c r="B92" s="9" t="s">
        <v>64</v>
      </c>
      <c r="C92" s="10">
        <v>10699.166660000001</v>
      </c>
      <c r="D92" s="10">
        <v>24422.493060000004</v>
      </c>
      <c r="E92" s="10">
        <v>84.366</v>
      </c>
      <c r="F92" s="10">
        <v>40.659669999999998</v>
      </c>
      <c r="G92" s="10">
        <v>150.21530999999999</v>
      </c>
      <c r="H92" s="10">
        <v>40.659669999999998</v>
      </c>
      <c r="I92" s="10">
        <v>0</v>
      </c>
      <c r="J92" s="10">
        <v>228.16210000000001</v>
      </c>
      <c r="K92" s="10">
        <f t="shared" si="6"/>
        <v>43.706330000000001</v>
      </c>
      <c r="L92" s="10">
        <f t="shared" si="7"/>
        <v>24381.833390000003</v>
      </c>
      <c r="M92" s="10">
        <f t="shared" si="8"/>
        <v>48.194379252305431</v>
      </c>
      <c r="N92" s="10">
        <f t="shared" si="9"/>
        <v>24381.833390000003</v>
      </c>
      <c r="O92" s="10">
        <f t="shared" si="10"/>
        <v>43.706330000000001</v>
      </c>
      <c r="P92" s="10">
        <f t="shared" si="11"/>
        <v>48.194379252305431</v>
      </c>
    </row>
    <row r="93" spans="1:16">
      <c r="A93" s="8" t="s">
        <v>83</v>
      </c>
      <c r="B93" s="9" t="s">
        <v>84</v>
      </c>
      <c r="C93" s="10">
        <v>228.9</v>
      </c>
      <c r="D93" s="10">
        <v>228.9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0</v>
      </c>
      <c r="P93" s="10">
        <f t="shared" si="11"/>
        <v>0</v>
      </c>
    </row>
    <row r="94" spans="1:16">
      <c r="A94" s="8" t="s">
        <v>65</v>
      </c>
      <c r="B94" s="9" t="s">
        <v>66</v>
      </c>
      <c r="C94" s="10">
        <v>30296.451379999999</v>
      </c>
      <c r="D94" s="10">
        <v>26259.227019999998</v>
      </c>
      <c r="E94" s="10">
        <v>2611.4</v>
      </c>
      <c r="F94" s="10">
        <v>202.51357999999999</v>
      </c>
      <c r="G94" s="10">
        <v>0</v>
      </c>
      <c r="H94" s="10">
        <v>202.51357999999999</v>
      </c>
      <c r="I94" s="10">
        <v>0</v>
      </c>
      <c r="J94" s="10">
        <v>1320.8180199999999</v>
      </c>
      <c r="K94" s="10">
        <f t="shared" si="6"/>
        <v>2408.8864200000003</v>
      </c>
      <c r="L94" s="10">
        <f t="shared" si="7"/>
        <v>26056.71344</v>
      </c>
      <c r="M94" s="10">
        <f t="shared" si="8"/>
        <v>7.7549812361185566</v>
      </c>
      <c r="N94" s="10">
        <f t="shared" si="9"/>
        <v>26056.71344</v>
      </c>
      <c r="O94" s="10">
        <f t="shared" si="10"/>
        <v>2408.8864200000003</v>
      </c>
      <c r="P94" s="10">
        <f t="shared" si="11"/>
        <v>7.7549812361185566</v>
      </c>
    </row>
    <row r="95" spans="1:16">
      <c r="A95" s="8" t="s">
        <v>67</v>
      </c>
      <c r="B95" s="9" t="s">
        <v>68</v>
      </c>
      <c r="C95" s="10">
        <v>19235.38855</v>
      </c>
      <c r="D95" s="10">
        <v>20202.021809999998</v>
      </c>
      <c r="E95" s="10">
        <v>416.77773999999999</v>
      </c>
      <c r="F95" s="10">
        <v>121.77289</v>
      </c>
      <c r="G95" s="10">
        <v>493.07328999999999</v>
      </c>
      <c r="H95" s="10">
        <v>123.99749000000001</v>
      </c>
      <c r="I95" s="10">
        <v>0.9</v>
      </c>
      <c r="J95" s="10">
        <v>660.84394999999995</v>
      </c>
      <c r="K95" s="10">
        <f t="shared" si="6"/>
        <v>295.00484999999998</v>
      </c>
      <c r="L95" s="10">
        <f t="shared" si="7"/>
        <v>20080.248919999998</v>
      </c>
      <c r="M95" s="10">
        <f t="shared" si="8"/>
        <v>29.217704861108945</v>
      </c>
      <c r="N95" s="10">
        <f t="shared" si="9"/>
        <v>20078.024319999997</v>
      </c>
      <c r="O95" s="10">
        <f t="shared" si="10"/>
        <v>292.78024999999997</v>
      </c>
      <c r="P95" s="10">
        <f t="shared" si="11"/>
        <v>29.751466573046827</v>
      </c>
    </row>
    <row r="96" spans="1:16">
      <c r="A96" s="8" t="s">
        <v>85</v>
      </c>
      <c r="B96" s="9" t="s">
        <v>86</v>
      </c>
      <c r="C96" s="10">
        <v>195.08700000000002</v>
      </c>
      <c r="D96" s="10">
        <v>190.08700000000002</v>
      </c>
      <c r="E96" s="10">
        <v>0.15</v>
      </c>
      <c r="F96" s="10">
        <v>0</v>
      </c>
      <c r="G96" s="10">
        <v>2.5160999999999998</v>
      </c>
      <c r="H96" s="10">
        <v>0</v>
      </c>
      <c r="I96" s="10">
        <v>0</v>
      </c>
      <c r="J96" s="10">
        <v>2.5160999999999998</v>
      </c>
      <c r="K96" s="10">
        <f t="shared" si="6"/>
        <v>0.15</v>
      </c>
      <c r="L96" s="10">
        <f t="shared" si="7"/>
        <v>190.08700000000002</v>
      </c>
      <c r="M96" s="10">
        <f t="shared" si="8"/>
        <v>0</v>
      </c>
      <c r="N96" s="10">
        <f t="shared" si="9"/>
        <v>190.08700000000002</v>
      </c>
      <c r="O96" s="10">
        <f t="shared" si="10"/>
        <v>0.15</v>
      </c>
      <c r="P96" s="10">
        <f t="shared" si="11"/>
        <v>0</v>
      </c>
    </row>
    <row r="97" spans="1:16">
      <c r="A97" s="8" t="s">
        <v>75</v>
      </c>
      <c r="B97" s="9" t="s">
        <v>76</v>
      </c>
      <c r="C97" s="10">
        <v>42052.233590000003</v>
      </c>
      <c r="D97" s="10">
        <v>32188.594590000001</v>
      </c>
      <c r="E97" s="10">
        <v>722.9</v>
      </c>
      <c r="F97" s="10">
        <v>0</v>
      </c>
      <c r="G97" s="10">
        <v>0</v>
      </c>
      <c r="H97" s="10">
        <v>0</v>
      </c>
      <c r="I97" s="10">
        <v>0</v>
      </c>
      <c r="J97" s="10">
        <v>2299.38762</v>
      </c>
      <c r="K97" s="10">
        <f t="shared" si="6"/>
        <v>722.9</v>
      </c>
      <c r="L97" s="10">
        <f t="shared" si="7"/>
        <v>32188.594590000001</v>
      </c>
      <c r="M97" s="10">
        <f t="shared" si="8"/>
        <v>0</v>
      </c>
      <c r="N97" s="10">
        <f t="shared" si="9"/>
        <v>32188.594590000001</v>
      </c>
      <c r="O97" s="10">
        <f t="shared" si="10"/>
        <v>722.9</v>
      </c>
      <c r="P97" s="10">
        <f t="shared" si="11"/>
        <v>0</v>
      </c>
    </row>
    <row r="98" spans="1:16">
      <c r="A98" s="8" t="s">
        <v>77</v>
      </c>
      <c r="B98" s="9" t="s">
        <v>78</v>
      </c>
      <c r="C98" s="10">
        <v>1784.1000000000001</v>
      </c>
      <c r="D98" s="10">
        <v>1784.1000000000001</v>
      </c>
      <c r="E98" s="10">
        <v>140.20000000000002</v>
      </c>
      <c r="F98" s="10">
        <v>0.21496999999999999</v>
      </c>
      <c r="G98" s="10">
        <v>0</v>
      </c>
      <c r="H98" s="10">
        <v>-7.0166300000000001</v>
      </c>
      <c r="I98" s="10">
        <v>7.2704599999999999</v>
      </c>
      <c r="J98" s="10">
        <v>0</v>
      </c>
      <c r="K98" s="10">
        <f t="shared" si="6"/>
        <v>139.98503000000002</v>
      </c>
      <c r="L98" s="10">
        <f t="shared" si="7"/>
        <v>1783.8850300000001</v>
      </c>
      <c r="M98" s="10">
        <f t="shared" si="8"/>
        <v>0.15333095577746073</v>
      </c>
      <c r="N98" s="10">
        <f t="shared" si="9"/>
        <v>1791.1166300000002</v>
      </c>
      <c r="O98" s="10">
        <f t="shared" si="10"/>
        <v>147.21663000000001</v>
      </c>
      <c r="P98" s="10">
        <f t="shared" si="11"/>
        <v>-5.004728958630527</v>
      </c>
    </row>
    <row r="99" spans="1:16">
      <c r="A99" s="8" t="s">
        <v>79</v>
      </c>
      <c r="B99" s="9" t="s">
        <v>80</v>
      </c>
      <c r="C99" s="10">
        <v>6169</v>
      </c>
      <c r="D99" s="10">
        <v>6169</v>
      </c>
      <c r="E99" s="10">
        <v>426.90000000000003</v>
      </c>
      <c r="F99" s="10">
        <v>315.84619000000004</v>
      </c>
      <c r="G99" s="10">
        <v>24.65437</v>
      </c>
      <c r="H99" s="10">
        <v>209.70358999999999</v>
      </c>
      <c r="I99" s="10">
        <v>106.97417</v>
      </c>
      <c r="J99" s="10">
        <v>153.87243000000001</v>
      </c>
      <c r="K99" s="10">
        <f t="shared" si="6"/>
        <v>111.05381</v>
      </c>
      <c r="L99" s="10">
        <f t="shared" si="7"/>
        <v>5853.1538099999998</v>
      </c>
      <c r="M99" s="10">
        <f t="shared" si="8"/>
        <v>73.98598969313656</v>
      </c>
      <c r="N99" s="10">
        <f t="shared" si="9"/>
        <v>5959.2964099999999</v>
      </c>
      <c r="O99" s="10">
        <f t="shared" si="10"/>
        <v>217.19641000000004</v>
      </c>
      <c r="P99" s="10">
        <f t="shared" si="11"/>
        <v>49.122415085500108</v>
      </c>
    </row>
    <row r="100" spans="1:16">
      <c r="A100" s="8" t="s">
        <v>128</v>
      </c>
      <c r="B100" s="9" t="s">
        <v>129</v>
      </c>
      <c r="C100" s="10">
        <v>3677.6</v>
      </c>
      <c r="D100" s="10">
        <v>2003.8500000000001</v>
      </c>
      <c r="E100" s="10">
        <v>400.7</v>
      </c>
      <c r="F100" s="10">
        <v>51.198239999999998</v>
      </c>
      <c r="G100" s="10">
        <v>77.074590000000001</v>
      </c>
      <c r="H100" s="10">
        <v>0.11645000000000001</v>
      </c>
      <c r="I100" s="10">
        <v>51.081790000000005</v>
      </c>
      <c r="J100" s="10">
        <v>178.20651999999998</v>
      </c>
      <c r="K100" s="10">
        <f t="shared" si="6"/>
        <v>349.50175999999999</v>
      </c>
      <c r="L100" s="10">
        <f t="shared" si="7"/>
        <v>1952.6517600000002</v>
      </c>
      <c r="M100" s="10">
        <f t="shared" si="8"/>
        <v>12.777199900174693</v>
      </c>
      <c r="N100" s="10">
        <f t="shared" si="9"/>
        <v>2003.7335500000002</v>
      </c>
      <c r="O100" s="10">
        <f t="shared" si="10"/>
        <v>400.58355</v>
      </c>
      <c r="P100" s="10">
        <f t="shared" si="11"/>
        <v>2.9061642126279017E-2</v>
      </c>
    </row>
    <row r="101" spans="1:16">
      <c r="A101" s="8" t="s">
        <v>87</v>
      </c>
      <c r="B101" s="9" t="s">
        <v>88</v>
      </c>
      <c r="C101" s="10">
        <v>1104.3</v>
      </c>
      <c r="D101" s="10">
        <v>1693.39834</v>
      </c>
      <c r="E101" s="10">
        <v>50.564260000000004</v>
      </c>
      <c r="F101" s="10">
        <v>47.710419999999999</v>
      </c>
      <c r="G101" s="10">
        <v>6.4260600000000005</v>
      </c>
      <c r="H101" s="10">
        <v>7.8126000000000007</v>
      </c>
      <c r="I101" s="10">
        <v>39.897820000000003</v>
      </c>
      <c r="J101" s="10">
        <v>71.293390000000002</v>
      </c>
      <c r="K101" s="10">
        <f t="shared" si="6"/>
        <v>2.8538400000000053</v>
      </c>
      <c r="L101" s="10">
        <f t="shared" si="7"/>
        <v>1645.6879199999998</v>
      </c>
      <c r="M101" s="10">
        <f t="shared" si="8"/>
        <v>94.356013516266231</v>
      </c>
      <c r="N101" s="10">
        <f t="shared" si="9"/>
        <v>1685.58574</v>
      </c>
      <c r="O101" s="10">
        <f t="shared" si="10"/>
        <v>42.751660000000001</v>
      </c>
      <c r="P101" s="10">
        <f t="shared" si="11"/>
        <v>15.450834245374104</v>
      </c>
    </row>
    <row r="102" spans="1:16" ht="25.5">
      <c r="A102" s="8" t="s">
        <v>89</v>
      </c>
      <c r="B102" s="9" t="s">
        <v>90</v>
      </c>
      <c r="C102" s="10">
        <v>71.777969999999996</v>
      </c>
      <c r="D102" s="10">
        <v>71.777969999999996</v>
      </c>
      <c r="E102" s="10">
        <v>0</v>
      </c>
      <c r="F102" s="10">
        <v>2.79</v>
      </c>
      <c r="G102" s="10">
        <v>0</v>
      </c>
      <c r="H102" s="10">
        <v>2.79</v>
      </c>
      <c r="I102" s="10">
        <v>0</v>
      </c>
      <c r="J102" s="10">
        <v>0</v>
      </c>
      <c r="K102" s="10">
        <f t="shared" si="6"/>
        <v>-2.79</v>
      </c>
      <c r="L102" s="10">
        <f t="shared" si="7"/>
        <v>68.98796999999999</v>
      </c>
      <c r="M102" s="10">
        <f t="shared" si="8"/>
        <v>0</v>
      </c>
      <c r="N102" s="10">
        <f t="shared" si="9"/>
        <v>68.98796999999999</v>
      </c>
      <c r="O102" s="10">
        <f t="shared" si="10"/>
        <v>-2.79</v>
      </c>
      <c r="P102" s="10">
        <f t="shared" si="11"/>
        <v>0</v>
      </c>
    </row>
    <row r="103" spans="1:16" ht="25.5">
      <c r="A103" s="8" t="s">
        <v>31</v>
      </c>
      <c r="B103" s="9" t="s">
        <v>32</v>
      </c>
      <c r="C103" s="10">
        <v>0</v>
      </c>
      <c r="D103" s="10">
        <v>4535.6000000000004</v>
      </c>
      <c r="E103" s="10">
        <v>284.28100000000001</v>
      </c>
      <c r="F103" s="10">
        <v>139.69400000000002</v>
      </c>
      <c r="G103" s="10">
        <v>0</v>
      </c>
      <c r="H103" s="10">
        <v>139.69400000000002</v>
      </c>
      <c r="I103" s="10">
        <v>0</v>
      </c>
      <c r="J103" s="10">
        <v>201.08270000000002</v>
      </c>
      <c r="K103" s="10">
        <f t="shared" si="6"/>
        <v>144.58699999999999</v>
      </c>
      <c r="L103" s="10">
        <f t="shared" si="7"/>
        <v>4395.9059999999999</v>
      </c>
      <c r="M103" s="10">
        <f t="shared" si="8"/>
        <v>49.139407839426482</v>
      </c>
      <c r="N103" s="10">
        <f t="shared" si="9"/>
        <v>4395.9059999999999</v>
      </c>
      <c r="O103" s="10">
        <f t="shared" si="10"/>
        <v>144.58699999999999</v>
      </c>
      <c r="P103" s="10">
        <f t="shared" si="11"/>
        <v>49.139407839426482</v>
      </c>
    </row>
    <row r="104" spans="1:16">
      <c r="A104" s="8" t="s">
        <v>91</v>
      </c>
      <c r="B104" s="9" t="s">
        <v>92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1.377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93</v>
      </c>
      <c r="B105" s="9" t="s">
        <v>94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0.37510000000000004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423</v>
      </c>
      <c r="B106" s="6" t="s">
        <v>300</v>
      </c>
      <c r="C106" s="7">
        <v>3096.7609499999999</v>
      </c>
      <c r="D106" s="7">
        <v>2841.9789500000002</v>
      </c>
      <c r="E106" s="7">
        <v>185.34999999999997</v>
      </c>
      <c r="F106" s="7">
        <v>0.24518999999999999</v>
      </c>
      <c r="G106" s="7">
        <v>0</v>
      </c>
      <c r="H106" s="7">
        <v>0.24518999999999999</v>
      </c>
      <c r="I106" s="7">
        <v>0</v>
      </c>
      <c r="J106" s="7">
        <v>20.016770000000001</v>
      </c>
      <c r="K106" s="7">
        <f t="shared" si="6"/>
        <v>185.10480999999996</v>
      </c>
      <c r="L106" s="7">
        <f t="shared" si="7"/>
        <v>2841.7337600000001</v>
      </c>
      <c r="M106" s="7">
        <f t="shared" si="8"/>
        <v>0.13228486646884274</v>
      </c>
      <c r="N106" s="7">
        <f t="shared" si="9"/>
        <v>2841.7337600000001</v>
      </c>
      <c r="O106" s="7">
        <f t="shared" si="10"/>
        <v>185.10480999999996</v>
      </c>
      <c r="P106" s="7">
        <f t="shared" si="11"/>
        <v>0.13228486646884274</v>
      </c>
    </row>
    <row r="107" spans="1:16">
      <c r="A107" s="8" t="s">
        <v>71</v>
      </c>
      <c r="B107" s="9" t="s">
        <v>72</v>
      </c>
      <c r="C107" s="10">
        <v>2170.6</v>
      </c>
      <c r="D107" s="10">
        <v>1946.6960000000001</v>
      </c>
      <c r="E107" s="10">
        <v>117.3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117.3</v>
      </c>
      <c r="L107" s="10">
        <f t="shared" si="7"/>
        <v>1946.6960000000001</v>
      </c>
      <c r="M107" s="10">
        <f t="shared" si="8"/>
        <v>0</v>
      </c>
      <c r="N107" s="10">
        <f t="shared" si="9"/>
        <v>1946.6960000000001</v>
      </c>
      <c r="O107" s="10">
        <f t="shared" si="10"/>
        <v>117.3</v>
      </c>
      <c r="P107" s="10">
        <f t="shared" si="11"/>
        <v>0</v>
      </c>
    </row>
    <row r="108" spans="1:16">
      <c r="A108" s="8" t="s">
        <v>73</v>
      </c>
      <c r="B108" s="9" t="s">
        <v>74</v>
      </c>
      <c r="C108" s="10">
        <v>477.5</v>
      </c>
      <c r="D108" s="10">
        <v>446.62200000000001</v>
      </c>
      <c r="E108" s="10">
        <v>32.9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32.9</v>
      </c>
      <c r="L108" s="10">
        <f t="shared" si="7"/>
        <v>446.62200000000001</v>
      </c>
      <c r="M108" s="10">
        <f t="shared" si="8"/>
        <v>0</v>
      </c>
      <c r="N108" s="10">
        <f t="shared" si="9"/>
        <v>446.62200000000001</v>
      </c>
      <c r="O108" s="10">
        <f t="shared" si="10"/>
        <v>32.9</v>
      </c>
      <c r="P108" s="10">
        <f t="shared" si="11"/>
        <v>0</v>
      </c>
    </row>
    <row r="109" spans="1:16">
      <c r="A109" s="8" t="s">
        <v>63</v>
      </c>
      <c r="B109" s="9" t="s">
        <v>64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83</v>
      </c>
      <c r="B110" s="9" t="s">
        <v>84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67</v>
      </c>
      <c r="B111" s="9" t="s">
        <v>68</v>
      </c>
      <c r="C111" s="10">
        <v>159.56095000000002</v>
      </c>
      <c r="D111" s="10">
        <v>158.56095000000002</v>
      </c>
      <c r="E111" s="10">
        <v>2</v>
      </c>
      <c r="F111" s="10">
        <v>0</v>
      </c>
      <c r="G111" s="10">
        <v>0</v>
      </c>
      <c r="H111" s="10">
        <v>0</v>
      </c>
      <c r="I111" s="10">
        <v>0</v>
      </c>
      <c r="J111" s="10">
        <v>17.620840000000001</v>
      </c>
      <c r="K111" s="10">
        <f t="shared" si="6"/>
        <v>2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2</v>
      </c>
      <c r="P111" s="10">
        <f t="shared" si="11"/>
        <v>0</v>
      </c>
    </row>
    <row r="112" spans="1:16">
      <c r="A112" s="8" t="s">
        <v>77</v>
      </c>
      <c r="B112" s="9" t="s">
        <v>78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79</v>
      </c>
      <c r="B113" s="9" t="s">
        <v>80</v>
      </c>
      <c r="C113" s="10">
        <v>18.900000000000002</v>
      </c>
      <c r="D113" s="10">
        <v>18.900000000000002</v>
      </c>
      <c r="E113" s="10">
        <v>0.70000000000000007</v>
      </c>
      <c r="F113" s="10">
        <v>0.24518999999999999</v>
      </c>
      <c r="G113" s="10">
        <v>0</v>
      </c>
      <c r="H113" s="10">
        <v>0.24518999999999999</v>
      </c>
      <c r="I113" s="10">
        <v>0</v>
      </c>
      <c r="J113" s="10">
        <v>0</v>
      </c>
      <c r="K113" s="10">
        <f t="shared" si="6"/>
        <v>0.45481000000000005</v>
      </c>
      <c r="L113" s="10">
        <f t="shared" si="7"/>
        <v>18.654810000000001</v>
      </c>
      <c r="M113" s="10">
        <f t="shared" si="8"/>
        <v>35.027142857142849</v>
      </c>
      <c r="N113" s="10">
        <f t="shared" si="9"/>
        <v>18.654810000000001</v>
      </c>
      <c r="O113" s="10">
        <f t="shared" si="10"/>
        <v>0.45481000000000005</v>
      </c>
      <c r="P113" s="10">
        <f t="shared" si="11"/>
        <v>35.027142857142849</v>
      </c>
    </row>
    <row r="114" spans="1:16">
      <c r="A114" s="8" t="s">
        <v>128</v>
      </c>
      <c r="B114" s="9" t="s">
        <v>129</v>
      </c>
      <c r="C114" s="10">
        <v>238.20000000000002</v>
      </c>
      <c r="D114" s="10">
        <v>238.20000000000002</v>
      </c>
      <c r="E114" s="10">
        <v>32.200000000000003</v>
      </c>
      <c r="F114" s="10">
        <v>0</v>
      </c>
      <c r="G114" s="10">
        <v>0</v>
      </c>
      <c r="H114" s="10">
        <v>0</v>
      </c>
      <c r="I114" s="10">
        <v>0</v>
      </c>
      <c r="J114" s="10">
        <v>2.3959299999999999</v>
      </c>
      <c r="K114" s="10">
        <f t="shared" si="6"/>
        <v>32.200000000000003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32.200000000000003</v>
      </c>
      <c r="P114" s="10">
        <f t="shared" si="11"/>
        <v>0</v>
      </c>
    </row>
    <row r="115" spans="1:16">
      <c r="A115" s="8" t="s">
        <v>87</v>
      </c>
      <c r="B115" s="9" t="s">
        <v>88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89</v>
      </c>
      <c r="B116" s="9" t="s">
        <v>90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91</v>
      </c>
      <c r="B117" s="9" t="s">
        <v>92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422</v>
      </c>
      <c r="B118" s="6" t="s">
        <v>421</v>
      </c>
      <c r="C118" s="7">
        <v>24411.651410000006</v>
      </c>
      <c r="D118" s="7">
        <v>25478.310410000002</v>
      </c>
      <c r="E118" s="7">
        <v>1823.7</v>
      </c>
      <c r="F118" s="7">
        <v>47.631920000000001</v>
      </c>
      <c r="G118" s="7">
        <v>65.370499999999993</v>
      </c>
      <c r="H118" s="7">
        <v>44.917450000000002</v>
      </c>
      <c r="I118" s="7">
        <v>2.7144699999999999</v>
      </c>
      <c r="J118" s="7">
        <v>104.65924000000001</v>
      </c>
      <c r="K118" s="7">
        <f t="shared" si="6"/>
        <v>1776.06808</v>
      </c>
      <c r="L118" s="7">
        <f t="shared" si="7"/>
        <v>25430.678490000002</v>
      </c>
      <c r="M118" s="7">
        <f t="shared" si="8"/>
        <v>2.611828699895816</v>
      </c>
      <c r="N118" s="7">
        <f t="shared" si="9"/>
        <v>25433.392960000001</v>
      </c>
      <c r="O118" s="7">
        <f t="shared" si="10"/>
        <v>1778.7825500000001</v>
      </c>
      <c r="P118" s="7">
        <f t="shared" si="11"/>
        <v>2.4629845917639965</v>
      </c>
    </row>
    <row r="119" spans="1:16">
      <c r="A119" s="8" t="s">
        <v>71</v>
      </c>
      <c r="B119" s="9" t="s">
        <v>72</v>
      </c>
      <c r="C119" s="10">
        <v>15158.300000000001</v>
      </c>
      <c r="D119" s="10">
        <v>15819.994000000001</v>
      </c>
      <c r="E119" s="10">
        <v>1318.8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1318.8</v>
      </c>
      <c r="L119" s="10">
        <f t="shared" si="7"/>
        <v>15819.994000000001</v>
      </c>
      <c r="M119" s="10">
        <f t="shared" si="8"/>
        <v>0</v>
      </c>
      <c r="N119" s="10">
        <f t="shared" si="9"/>
        <v>15819.994000000001</v>
      </c>
      <c r="O119" s="10">
        <f t="shared" si="10"/>
        <v>1318.8</v>
      </c>
      <c r="P119" s="10">
        <f t="shared" si="11"/>
        <v>0</v>
      </c>
    </row>
    <row r="120" spans="1:16">
      <c r="A120" s="8" t="s">
        <v>73</v>
      </c>
      <c r="B120" s="9" t="s">
        <v>74</v>
      </c>
      <c r="C120" s="10">
        <v>3334.8</v>
      </c>
      <c r="D120" s="10">
        <v>3480.3890000000001</v>
      </c>
      <c r="E120" s="10">
        <v>281.2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281.2</v>
      </c>
      <c r="L120" s="10">
        <f t="shared" si="7"/>
        <v>3480.3890000000001</v>
      </c>
      <c r="M120" s="10">
        <f t="shared" si="8"/>
        <v>0</v>
      </c>
      <c r="N120" s="10">
        <f t="shared" si="9"/>
        <v>3480.3890000000001</v>
      </c>
      <c r="O120" s="10">
        <f t="shared" si="10"/>
        <v>281.2</v>
      </c>
      <c r="P120" s="10">
        <f t="shared" si="11"/>
        <v>0</v>
      </c>
    </row>
    <row r="121" spans="1:16">
      <c r="A121" s="8" t="s">
        <v>63</v>
      </c>
      <c r="B121" s="9" t="s">
        <v>64</v>
      </c>
      <c r="C121" s="10">
        <v>1111.1843200000001</v>
      </c>
      <c r="D121" s="10">
        <v>1343.4623200000001</v>
      </c>
      <c r="E121" s="10">
        <v>2</v>
      </c>
      <c r="F121" s="10">
        <v>0</v>
      </c>
      <c r="G121" s="10">
        <v>10.39996</v>
      </c>
      <c r="H121" s="10">
        <v>0</v>
      </c>
      <c r="I121" s="10">
        <v>0</v>
      </c>
      <c r="J121" s="10">
        <v>16.635960000000001</v>
      </c>
      <c r="K121" s="10">
        <f t="shared" si="6"/>
        <v>2</v>
      </c>
      <c r="L121" s="10">
        <f t="shared" si="7"/>
        <v>1343.4623200000001</v>
      </c>
      <c r="M121" s="10">
        <f t="shared" si="8"/>
        <v>0</v>
      </c>
      <c r="N121" s="10">
        <f t="shared" si="9"/>
        <v>1343.4623200000001</v>
      </c>
      <c r="O121" s="10">
        <f t="shared" si="10"/>
        <v>2</v>
      </c>
      <c r="P121" s="10">
        <f t="shared" si="11"/>
        <v>0</v>
      </c>
    </row>
    <row r="122" spans="1:16">
      <c r="A122" s="8" t="s">
        <v>83</v>
      </c>
      <c r="B122" s="9" t="s">
        <v>84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67</v>
      </c>
      <c r="B123" s="9" t="s">
        <v>68</v>
      </c>
      <c r="C123" s="10">
        <v>2626.0639100000003</v>
      </c>
      <c r="D123" s="10">
        <v>2670.5919100000001</v>
      </c>
      <c r="E123" s="10">
        <v>8.02</v>
      </c>
      <c r="F123" s="10">
        <v>8.66</v>
      </c>
      <c r="G123" s="10">
        <v>1.52346</v>
      </c>
      <c r="H123" s="10">
        <v>8.66</v>
      </c>
      <c r="I123" s="10">
        <v>0</v>
      </c>
      <c r="J123" s="10">
        <v>17.98987</v>
      </c>
      <c r="K123" s="10">
        <f t="shared" si="6"/>
        <v>-0.64000000000000057</v>
      </c>
      <c r="L123" s="10">
        <f t="shared" si="7"/>
        <v>2661.9319100000002</v>
      </c>
      <c r="M123" s="10">
        <f t="shared" si="8"/>
        <v>107.98004987531174</v>
      </c>
      <c r="N123" s="10">
        <f t="shared" si="9"/>
        <v>2661.9319100000002</v>
      </c>
      <c r="O123" s="10">
        <f t="shared" si="10"/>
        <v>-0.64000000000000057</v>
      </c>
      <c r="P123" s="10">
        <f t="shared" si="11"/>
        <v>107.98004987531174</v>
      </c>
    </row>
    <row r="124" spans="1:16">
      <c r="A124" s="8" t="s">
        <v>85</v>
      </c>
      <c r="B124" s="9" t="s">
        <v>86</v>
      </c>
      <c r="C124" s="10">
        <v>238.54318000000001</v>
      </c>
      <c r="D124" s="10">
        <v>205.84317999999999</v>
      </c>
      <c r="E124" s="10">
        <v>0</v>
      </c>
      <c r="F124" s="10">
        <v>0.12</v>
      </c>
      <c r="G124" s="10">
        <v>0</v>
      </c>
      <c r="H124" s="10">
        <v>0.12</v>
      </c>
      <c r="I124" s="10">
        <v>0</v>
      </c>
      <c r="J124" s="10">
        <v>0.06</v>
      </c>
      <c r="K124" s="10">
        <f t="shared" si="6"/>
        <v>-0.12</v>
      </c>
      <c r="L124" s="10">
        <f t="shared" si="7"/>
        <v>205.72317999999999</v>
      </c>
      <c r="M124" s="10">
        <f t="shared" si="8"/>
        <v>0</v>
      </c>
      <c r="N124" s="10">
        <f t="shared" si="9"/>
        <v>205.72317999999999</v>
      </c>
      <c r="O124" s="10">
        <f t="shared" si="10"/>
        <v>-0.12</v>
      </c>
      <c r="P124" s="10">
        <f t="shared" si="11"/>
        <v>0</v>
      </c>
    </row>
    <row r="125" spans="1:16">
      <c r="A125" s="8" t="s">
        <v>75</v>
      </c>
      <c r="B125" s="9" t="s">
        <v>76</v>
      </c>
      <c r="C125" s="10">
        <v>1339.1000000000001</v>
      </c>
      <c r="D125" s="10">
        <v>1339.1000000000001</v>
      </c>
      <c r="E125" s="10">
        <v>183.20000000000002</v>
      </c>
      <c r="F125" s="10">
        <v>20.890820000000001</v>
      </c>
      <c r="G125" s="10">
        <v>53.141309999999997</v>
      </c>
      <c r="H125" s="10">
        <v>20.890820000000001</v>
      </c>
      <c r="I125" s="10">
        <v>0</v>
      </c>
      <c r="J125" s="10">
        <v>65.716949999999997</v>
      </c>
      <c r="K125" s="10">
        <f t="shared" si="6"/>
        <v>162.30918000000003</v>
      </c>
      <c r="L125" s="10">
        <f t="shared" si="7"/>
        <v>1318.2091800000001</v>
      </c>
      <c r="M125" s="10">
        <f t="shared" si="8"/>
        <v>11.403286026200874</v>
      </c>
      <c r="N125" s="10">
        <f t="shared" si="9"/>
        <v>1318.2091800000001</v>
      </c>
      <c r="O125" s="10">
        <f t="shared" si="10"/>
        <v>162.30918000000003</v>
      </c>
      <c r="P125" s="10">
        <f t="shared" si="11"/>
        <v>11.403286026200874</v>
      </c>
    </row>
    <row r="126" spans="1:16">
      <c r="A126" s="8" t="s">
        <v>77</v>
      </c>
      <c r="B126" s="9" t="s">
        <v>78</v>
      </c>
      <c r="C126" s="10">
        <v>69.400000000000006</v>
      </c>
      <c r="D126" s="10">
        <v>69.400000000000006</v>
      </c>
      <c r="E126" s="10">
        <v>4.2</v>
      </c>
      <c r="F126" s="10">
        <v>0</v>
      </c>
      <c r="G126" s="10">
        <v>0</v>
      </c>
      <c r="H126" s="10">
        <v>0</v>
      </c>
      <c r="I126" s="10">
        <v>0</v>
      </c>
      <c r="J126" s="10">
        <v>0.31087999999999999</v>
      </c>
      <c r="K126" s="10">
        <f t="shared" si="6"/>
        <v>4.2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4.2</v>
      </c>
      <c r="P126" s="10">
        <f t="shared" si="11"/>
        <v>0</v>
      </c>
    </row>
    <row r="127" spans="1:16">
      <c r="A127" s="8" t="s">
        <v>79</v>
      </c>
      <c r="B127" s="9" t="s">
        <v>80</v>
      </c>
      <c r="C127" s="10">
        <v>360.5</v>
      </c>
      <c r="D127" s="10">
        <v>360.5</v>
      </c>
      <c r="E127" s="10">
        <v>25.2</v>
      </c>
      <c r="F127" s="10">
        <v>15.465100000000001</v>
      </c>
      <c r="G127" s="10">
        <v>0.30576999999999999</v>
      </c>
      <c r="H127" s="10">
        <v>12.750629999999999</v>
      </c>
      <c r="I127" s="10">
        <v>2.7144699999999999</v>
      </c>
      <c r="J127" s="10">
        <v>3.9455800000000001</v>
      </c>
      <c r="K127" s="10">
        <f t="shared" si="6"/>
        <v>9.7348999999999979</v>
      </c>
      <c r="L127" s="10">
        <f t="shared" si="7"/>
        <v>345.03489999999999</v>
      </c>
      <c r="M127" s="10">
        <f t="shared" si="8"/>
        <v>61.369444444444454</v>
      </c>
      <c r="N127" s="10">
        <f t="shared" si="9"/>
        <v>347.74937</v>
      </c>
      <c r="O127" s="10">
        <f t="shared" si="10"/>
        <v>12.44937</v>
      </c>
      <c r="P127" s="10">
        <f t="shared" si="11"/>
        <v>50.5977380952381</v>
      </c>
    </row>
    <row r="128" spans="1:16">
      <c r="A128" s="8" t="s">
        <v>87</v>
      </c>
      <c r="B128" s="9" t="s">
        <v>88</v>
      </c>
      <c r="C128" s="10">
        <v>151.5</v>
      </c>
      <c r="D128" s="10">
        <v>167.85</v>
      </c>
      <c r="E128" s="10">
        <v>1.08</v>
      </c>
      <c r="F128" s="10">
        <v>2.496</v>
      </c>
      <c r="G128" s="10">
        <v>0</v>
      </c>
      <c r="H128" s="10">
        <v>2.496</v>
      </c>
      <c r="I128" s="10">
        <v>0</v>
      </c>
      <c r="J128" s="10">
        <v>0</v>
      </c>
      <c r="K128" s="10">
        <f t="shared" si="6"/>
        <v>-1.4159999999999999</v>
      </c>
      <c r="L128" s="10">
        <f t="shared" si="7"/>
        <v>165.35399999999998</v>
      </c>
      <c r="M128" s="10">
        <f t="shared" si="8"/>
        <v>231.11111111111109</v>
      </c>
      <c r="N128" s="10">
        <f t="shared" si="9"/>
        <v>165.35399999999998</v>
      </c>
      <c r="O128" s="10">
        <f t="shared" si="10"/>
        <v>-1.4159999999999999</v>
      </c>
      <c r="P128" s="10">
        <f t="shared" si="11"/>
        <v>231.11111111111109</v>
      </c>
    </row>
    <row r="129" spans="1:16" ht="25.5">
      <c r="A129" s="8" t="s">
        <v>89</v>
      </c>
      <c r="B129" s="9" t="s">
        <v>90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93</v>
      </c>
      <c r="B130" s="9" t="s">
        <v>94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81</v>
      </c>
      <c r="B131" s="6" t="s">
        <v>82</v>
      </c>
      <c r="C131" s="7">
        <v>97337.770959999994</v>
      </c>
      <c r="D131" s="7">
        <v>97473.946960000016</v>
      </c>
      <c r="E131" s="7">
        <v>5196.0659999999998</v>
      </c>
      <c r="F131" s="7">
        <v>693.42571999999996</v>
      </c>
      <c r="G131" s="7">
        <v>7.3260000000000005</v>
      </c>
      <c r="H131" s="7">
        <v>138.60642000000001</v>
      </c>
      <c r="I131" s="7">
        <v>554.8193</v>
      </c>
      <c r="J131" s="7">
        <v>1900.5902500000002</v>
      </c>
      <c r="K131" s="7">
        <f t="shared" si="6"/>
        <v>4502.6402799999996</v>
      </c>
      <c r="L131" s="7">
        <f t="shared" si="7"/>
        <v>96780.521240000016</v>
      </c>
      <c r="M131" s="7">
        <f t="shared" si="8"/>
        <v>13.345206161738515</v>
      </c>
      <c r="N131" s="7">
        <f t="shared" si="9"/>
        <v>97335.340540000019</v>
      </c>
      <c r="O131" s="7">
        <f t="shared" si="10"/>
        <v>5057.4595799999997</v>
      </c>
      <c r="P131" s="7">
        <f t="shared" si="11"/>
        <v>2.6675261630625942</v>
      </c>
    </row>
    <row r="132" spans="1:16">
      <c r="A132" s="8" t="s">
        <v>71</v>
      </c>
      <c r="B132" s="9" t="s">
        <v>72</v>
      </c>
      <c r="C132" s="10">
        <v>54488.6</v>
      </c>
      <c r="D132" s="10">
        <v>55110</v>
      </c>
      <c r="E132" s="10">
        <v>1768.194</v>
      </c>
      <c r="F132" s="10">
        <v>0</v>
      </c>
      <c r="G132" s="10">
        <v>0</v>
      </c>
      <c r="H132" s="10">
        <v>0</v>
      </c>
      <c r="I132" s="10">
        <v>0</v>
      </c>
      <c r="J132" s="10">
        <v>696.31467000000009</v>
      </c>
      <c r="K132" s="10">
        <f t="shared" si="6"/>
        <v>1768.194</v>
      </c>
      <c r="L132" s="10">
        <f t="shared" si="7"/>
        <v>55110</v>
      </c>
      <c r="M132" s="10">
        <f t="shared" si="8"/>
        <v>0</v>
      </c>
      <c r="N132" s="10">
        <f t="shared" si="9"/>
        <v>55110</v>
      </c>
      <c r="O132" s="10">
        <f t="shared" si="10"/>
        <v>1768.194</v>
      </c>
      <c r="P132" s="10">
        <f t="shared" si="11"/>
        <v>0</v>
      </c>
    </row>
    <row r="133" spans="1:16">
      <c r="A133" s="8" t="s">
        <v>73</v>
      </c>
      <c r="B133" s="9" t="s">
        <v>74</v>
      </c>
      <c r="C133" s="10">
        <v>11987.2</v>
      </c>
      <c r="D133" s="10">
        <v>12126.1</v>
      </c>
      <c r="E133" s="10">
        <v>405.17200000000003</v>
      </c>
      <c r="F133" s="10">
        <v>0</v>
      </c>
      <c r="G133" s="10">
        <v>0</v>
      </c>
      <c r="H133" s="10">
        <v>0</v>
      </c>
      <c r="I133" s="10">
        <v>0</v>
      </c>
      <c r="J133" s="10">
        <v>149.39821000000001</v>
      </c>
      <c r="K133" s="10">
        <f t="shared" si="6"/>
        <v>405.17200000000003</v>
      </c>
      <c r="L133" s="10">
        <f t="shared" si="7"/>
        <v>12126.1</v>
      </c>
      <c r="M133" s="10">
        <f t="shared" si="8"/>
        <v>0</v>
      </c>
      <c r="N133" s="10">
        <f t="shared" si="9"/>
        <v>12126.1</v>
      </c>
      <c r="O133" s="10">
        <f t="shared" si="10"/>
        <v>405.17200000000003</v>
      </c>
      <c r="P133" s="10">
        <f t="shared" si="11"/>
        <v>0</v>
      </c>
    </row>
    <row r="134" spans="1:16">
      <c r="A134" s="8" t="s">
        <v>63</v>
      </c>
      <c r="B134" s="9" t="s">
        <v>64</v>
      </c>
      <c r="C134" s="10">
        <v>113.9224</v>
      </c>
      <c r="D134" s="10">
        <v>236.5224</v>
      </c>
      <c r="E134" s="10">
        <v>0</v>
      </c>
      <c r="F134" s="10">
        <v>5.5350000000000001</v>
      </c>
      <c r="G134" s="10">
        <v>7.3260000000000005</v>
      </c>
      <c r="H134" s="10">
        <v>5.5350000000000001</v>
      </c>
      <c r="I134" s="10">
        <v>0</v>
      </c>
      <c r="J134" s="10">
        <v>12.702</v>
      </c>
      <c r="K134" s="10">
        <f t="shared" ref="K134:K197" si="12">E134-F134</f>
        <v>-5.5350000000000001</v>
      </c>
      <c r="L134" s="10">
        <f t="shared" ref="L134:L197" si="13">D134-F134</f>
        <v>230.98740000000001</v>
      </c>
      <c r="M134" s="10">
        <f t="shared" ref="M134:M197" si="14">IF(E134=0,0,(F134/E134)*100)</f>
        <v>0</v>
      </c>
      <c r="N134" s="10">
        <f t="shared" ref="N134:N197" si="15">D134-H134</f>
        <v>230.98740000000001</v>
      </c>
      <c r="O134" s="10">
        <f t="shared" ref="O134:O197" si="16">E134-H134</f>
        <v>-5.5350000000000001</v>
      </c>
      <c r="P134" s="10">
        <f t="shared" ref="P134:P197" si="17">IF(E134=0,0,(H134/E134)*100)</f>
        <v>0</v>
      </c>
    </row>
    <row r="135" spans="1:16">
      <c r="A135" s="8" t="s">
        <v>83</v>
      </c>
      <c r="B135" s="9" t="s">
        <v>84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4.3324400000000001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65</v>
      </c>
      <c r="B136" s="9" t="s">
        <v>66</v>
      </c>
      <c r="C136" s="10">
        <v>2916.6</v>
      </c>
      <c r="D136" s="10">
        <v>2630.6</v>
      </c>
      <c r="E136" s="10">
        <v>255.70000000000002</v>
      </c>
      <c r="F136" s="10">
        <v>49.9375</v>
      </c>
      <c r="G136" s="10">
        <v>0</v>
      </c>
      <c r="H136" s="10">
        <v>0</v>
      </c>
      <c r="I136" s="10">
        <v>49.9375</v>
      </c>
      <c r="J136" s="10">
        <v>95.218580000000003</v>
      </c>
      <c r="K136" s="10">
        <f t="shared" si="12"/>
        <v>205.76250000000002</v>
      </c>
      <c r="L136" s="10">
        <f t="shared" si="13"/>
        <v>2580.6624999999999</v>
      </c>
      <c r="M136" s="10">
        <f t="shared" si="14"/>
        <v>19.529722330856472</v>
      </c>
      <c r="N136" s="10">
        <f t="shared" si="15"/>
        <v>2630.6</v>
      </c>
      <c r="O136" s="10">
        <f t="shared" si="16"/>
        <v>255.70000000000002</v>
      </c>
      <c r="P136" s="10">
        <f t="shared" si="17"/>
        <v>0</v>
      </c>
    </row>
    <row r="137" spans="1:16">
      <c r="A137" s="8" t="s">
        <v>67</v>
      </c>
      <c r="B137" s="9" t="s">
        <v>68</v>
      </c>
      <c r="C137" s="10">
        <v>152.26915</v>
      </c>
      <c r="D137" s="10">
        <v>191.44515000000001</v>
      </c>
      <c r="E137" s="10">
        <v>1.9000000000000001</v>
      </c>
      <c r="F137" s="10">
        <v>28</v>
      </c>
      <c r="G137" s="10">
        <v>0</v>
      </c>
      <c r="H137" s="10">
        <v>28</v>
      </c>
      <c r="I137" s="10">
        <v>0</v>
      </c>
      <c r="J137" s="10">
        <v>3.8774299999999999</v>
      </c>
      <c r="K137" s="10">
        <f t="shared" si="12"/>
        <v>-26.1</v>
      </c>
      <c r="L137" s="10">
        <f t="shared" si="13"/>
        <v>163.44515000000001</v>
      </c>
      <c r="M137" s="10">
        <f t="shared" si="14"/>
        <v>1473.6842105263158</v>
      </c>
      <c r="N137" s="10">
        <f t="shared" si="15"/>
        <v>163.44515000000001</v>
      </c>
      <c r="O137" s="10">
        <f t="shared" si="16"/>
        <v>-26.1</v>
      </c>
      <c r="P137" s="10">
        <f t="shared" si="17"/>
        <v>1473.6842105263158</v>
      </c>
    </row>
    <row r="138" spans="1:16">
      <c r="A138" s="8" t="s">
        <v>75</v>
      </c>
      <c r="B138" s="9" t="s">
        <v>76</v>
      </c>
      <c r="C138" s="10">
        <v>11601.47941</v>
      </c>
      <c r="D138" s="10">
        <v>10723.47941</v>
      </c>
      <c r="E138" s="10">
        <v>1744.2</v>
      </c>
      <c r="F138" s="10">
        <v>323.17410999999998</v>
      </c>
      <c r="G138" s="10">
        <v>0</v>
      </c>
      <c r="H138" s="10">
        <v>105.07142</v>
      </c>
      <c r="I138" s="10">
        <v>218.10269</v>
      </c>
      <c r="J138" s="10">
        <v>618.95176000000004</v>
      </c>
      <c r="K138" s="10">
        <f t="shared" si="12"/>
        <v>1421.0258900000001</v>
      </c>
      <c r="L138" s="10">
        <f t="shared" si="13"/>
        <v>10400.3053</v>
      </c>
      <c r="M138" s="10">
        <f t="shared" si="14"/>
        <v>18.528500745327371</v>
      </c>
      <c r="N138" s="10">
        <f t="shared" si="15"/>
        <v>10618.40799</v>
      </c>
      <c r="O138" s="10">
        <f t="shared" si="16"/>
        <v>1639.1285800000001</v>
      </c>
      <c r="P138" s="10">
        <f t="shared" si="17"/>
        <v>6.0240465542942321</v>
      </c>
    </row>
    <row r="139" spans="1:16">
      <c r="A139" s="8" t="s">
        <v>77</v>
      </c>
      <c r="B139" s="9" t="s">
        <v>78</v>
      </c>
      <c r="C139" s="10">
        <v>544.4</v>
      </c>
      <c r="D139" s="10">
        <v>544.4</v>
      </c>
      <c r="E139" s="10">
        <v>36.9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36.9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36.9</v>
      </c>
      <c r="P139" s="10">
        <f t="shared" si="17"/>
        <v>0</v>
      </c>
    </row>
    <row r="140" spans="1:16">
      <c r="A140" s="8" t="s">
        <v>79</v>
      </c>
      <c r="B140" s="9" t="s">
        <v>80</v>
      </c>
      <c r="C140" s="10">
        <v>2672.3</v>
      </c>
      <c r="D140" s="10">
        <v>2357.3000000000002</v>
      </c>
      <c r="E140" s="10">
        <v>142.70000000000002</v>
      </c>
      <c r="F140" s="10">
        <v>223.02911</v>
      </c>
      <c r="G140" s="10">
        <v>0</v>
      </c>
      <c r="H140" s="10">
        <v>0</v>
      </c>
      <c r="I140" s="10">
        <v>223.02911</v>
      </c>
      <c r="J140" s="10">
        <v>230.17632</v>
      </c>
      <c r="K140" s="10">
        <f t="shared" si="12"/>
        <v>-80.329109999999986</v>
      </c>
      <c r="L140" s="10">
        <f t="shared" si="13"/>
        <v>2134.2708900000002</v>
      </c>
      <c r="M140" s="10">
        <f t="shared" si="14"/>
        <v>156.2922985283812</v>
      </c>
      <c r="N140" s="10">
        <f t="shared" si="15"/>
        <v>2357.3000000000002</v>
      </c>
      <c r="O140" s="10">
        <f t="shared" si="16"/>
        <v>142.70000000000002</v>
      </c>
      <c r="P140" s="10">
        <f t="shared" si="17"/>
        <v>0</v>
      </c>
    </row>
    <row r="141" spans="1:16">
      <c r="A141" s="8" t="s">
        <v>87</v>
      </c>
      <c r="B141" s="9" t="s">
        <v>88</v>
      </c>
      <c r="C141" s="10">
        <v>0</v>
      </c>
      <c r="D141" s="10">
        <v>92.100000000000009</v>
      </c>
      <c r="E141" s="10">
        <v>7.3</v>
      </c>
      <c r="F141" s="10">
        <v>4.6000000000000005</v>
      </c>
      <c r="G141" s="10">
        <v>0</v>
      </c>
      <c r="H141" s="10">
        <v>0</v>
      </c>
      <c r="I141" s="10">
        <v>4.6000000000000005</v>
      </c>
      <c r="J141" s="10">
        <v>9.4268400000000003</v>
      </c>
      <c r="K141" s="10">
        <f t="shared" si="12"/>
        <v>2.6999999999999993</v>
      </c>
      <c r="L141" s="10">
        <f t="shared" si="13"/>
        <v>87.500000000000014</v>
      </c>
      <c r="M141" s="10">
        <f t="shared" si="14"/>
        <v>63.013698630136993</v>
      </c>
      <c r="N141" s="10">
        <f t="shared" si="15"/>
        <v>92.100000000000009</v>
      </c>
      <c r="O141" s="10">
        <f t="shared" si="16"/>
        <v>7.3</v>
      </c>
      <c r="P141" s="10">
        <f t="shared" si="17"/>
        <v>0</v>
      </c>
    </row>
    <row r="142" spans="1:16">
      <c r="A142" s="8" t="s">
        <v>420</v>
      </c>
      <c r="B142" s="9" t="s">
        <v>419</v>
      </c>
      <c r="C142" s="10">
        <v>11835.5</v>
      </c>
      <c r="D142" s="10">
        <v>12436.5</v>
      </c>
      <c r="E142" s="10">
        <v>834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834</v>
      </c>
      <c r="L142" s="10">
        <f t="shared" si="13"/>
        <v>12436.5</v>
      </c>
      <c r="M142" s="10">
        <f t="shared" si="14"/>
        <v>0</v>
      </c>
      <c r="N142" s="10">
        <f t="shared" si="15"/>
        <v>12436.5</v>
      </c>
      <c r="O142" s="10">
        <f t="shared" si="16"/>
        <v>834</v>
      </c>
      <c r="P142" s="10">
        <f t="shared" si="17"/>
        <v>0</v>
      </c>
    </row>
    <row r="143" spans="1:16">
      <c r="A143" s="8" t="s">
        <v>91</v>
      </c>
      <c r="B143" s="9" t="s">
        <v>92</v>
      </c>
      <c r="C143" s="10">
        <v>1005.4</v>
      </c>
      <c r="D143" s="10">
        <v>1005.4</v>
      </c>
      <c r="E143" s="10">
        <v>0</v>
      </c>
      <c r="F143" s="10">
        <v>59.15</v>
      </c>
      <c r="G143" s="10">
        <v>0</v>
      </c>
      <c r="H143" s="10">
        <v>0</v>
      </c>
      <c r="I143" s="10">
        <v>59.15</v>
      </c>
      <c r="J143" s="10">
        <v>80.192000000000007</v>
      </c>
      <c r="K143" s="10">
        <f t="shared" si="12"/>
        <v>-59.15</v>
      </c>
      <c r="L143" s="10">
        <f t="shared" si="13"/>
        <v>946.25</v>
      </c>
      <c r="M143" s="10">
        <f t="shared" si="14"/>
        <v>0</v>
      </c>
      <c r="N143" s="10">
        <f t="shared" si="15"/>
        <v>1005.4</v>
      </c>
      <c r="O143" s="10">
        <f t="shared" si="16"/>
        <v>0</v>
      </c>
      <c r="P143" s="10">
        <f t="shared" si="17"/>
        <v>0</v>
      </c>
    </row>
    <row r="144" spans="1:16">
      <c r="A144" s="5" t="s">
        <v>418</v>
      </c>
      <c r="B144" s="6" t="s">
        <v>417</v>
      </c>
      <c r="C144" s="7">
        <v>7130.2581399999999</v>
      </c>
      <c r="D144" s="7">
        <v>7333.03514</v>
      </c>
      <c r="E144" s="7">
        <v>429.00000000000006</v>
      </c>
      <c r="F144" s="7">
        <v>31.569470000000003</v>
      </c>
      <c r="G144" s="7">
        <v>0</v>
      </c>
      <c r="H144" s="7">
        <v>1.0240100000000001</v>
      </c>
      <c r="I144" s="7">
        <v>30.545460000000002</v>
      </c>
      <c r="J144" s="7">
        <v>64.343069999999997</v>
      </c>
      <c r="K144" s="7">
        <f t="shared" si="12"/>
        <v>397.43053000000003</v>
      </c>
      <c r="L144" s="7">
        <f t="shared" si="13"/>
        <v>7301.4656699999996</v>
      </c>
      <c r="M144" s="7">
        <f t="shared" si="14"/>
        <v>7.3588508158508148</v>
      </c>
      <c r="N144" s="7">
        <f t="shared" si="15"/>
        <v>7332.0111299999999</v>
      </c>
      <c r="O144" s="7">
        <f t="shared" si="16"/>
        <v>427.97599000000008</v>
      </c>
      <c r="P144" s="7">
        <f t="shared" si="17"/>
        <v>0.23869696969696969</v>
      </c>
    </row>
    <row r="145" spans="1:16">
      <c r="A145" s="8" t="s">
        <v>71</v>
      </c>
      <c r="B145" s="9" t="s">
        <v>72</v>
      </c>
      <c r="C145" s="10">
        <v>4295.2</v>
      </c>
      <c r="D145" s="10">
        <v>4295.8370000000004</v>
      </c>
      <c r="E145" s="10">
        <v>313.60000000000002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313.60000000000002</v>
      </c>
      <c r="L145" s="10">
        <f t="shared" si="13"/>
        <v>4295.8370000000004</v>
      </c>
      <c r="M145" s="10">
        <f t="shared" si="14"/>
        <v>0</v>
      </c>
      <c r="N145" s="10">
        <f t="shared" si="15"/>
        <v>4295.8370000000004</v>
      </c>
      <c r="O145" s="10">
        <f t="shared" si="16"/>
        <v>313.60000000000002</v>
      </c>
      <c r="P145" s="10">
        <f t="shared" si="17"/>
        <v>0</v>
      </c>
    </row>
    <row r="146" spans="1:16">
      <c r="A146" s="8" t="s">
        <v>73</v>
      </c>
      <c r="B146" s="9" t="s">
        <v>74</v>
      </c>
      <c r="C146" s="10">
        <v>945</v>
      </c>
      <c r="D146" s="10">
        <v>945.14</v>
      </c>
      <c r="E146" s="10">
        <v>68.8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68.8</v>
      </c>
      <c r="L146" s="10">
        <f t="shared" si="13"/>
        <v>945.14</v>
      </c>
      <c r="M146" s="10">
        <f t="shared" si="14"/>
        <v>0</v>
      </c>
      <c r="N146" s="10">
        <f t="shared" si="15"/>
        <v>945.14</v>
      </c>
      <c r="O146" s="10">
        <f t="shared" si="16"/>
        <v>68.8</v>
      </c>
      <c r="P146" s="10">
        <f t="shared" si="17"/>
        <v>0</v>
      </c>
    </row>
    <row r="147" spans="1:16">
      <c r="A147" s="8" t="s">
        <v>63</v>
      </c>
      <c r="B147" s="9" t="s">
        <v>64</v>
      </c>
      <c r="C147" s="10">
        <v>383.185</v>
      </c>
      <c r="D147" s="10">
        <v>401.48500000000001</v>
      </c>
      <c r="E147" s="10">
        <v>1.7</v>
      </c>
      <c r="F147" s="10">
        <v>0</v>
      </c>
      <c r="G147" s="10">
        <v>0</v>
      </c>
      <c r="H147" s="10">
        <v>0</v>
      </c>
      <c r="I147" s="10">
        <v>0</v>
      </c>
      <c r="J147" s="10">
        <v>33.346739999999997</v>
      </c>
      <c r="K147" s="10">
        <f t="shared" si="12"/>
        <v>1.7</v>
      </c>
      <c r="L147" s="10">
        <f t="shared" si="13"/>
        <v>401.48500000000001</v>
      </c>
      <c r="M147" s="10">
        <f t="shared" si="14"/>
        <v>0</v>
      </c>
      <c r="N147" s="10">
        <f t="shared" si="15"/>
        <v>401.48500000000001</v>
      </c>
      <c r="O147" s="10">
        <f t="shared" si="16"/>
        <v>1.7</v>
      </c>
      <c r="P147" s="10">
        <f t="shared" si="17"/>
        <v>0</v>
      </c>
    </row>
    <row r="148" spans="1:16">
      <c r="A148" s="8" t="s">
        <v>67</v>
      </c>
      <c r="B148" s="9" t="s">
        <v>68</v>
      </c>
      <c r="C148" s="10">
        <v>915.47314000000006</v>
      </c>
      <c r="D148" s="10">
        <v>1099.1731400000001</v>
      </c>
      <c r="E148" s="10">
        <v>1.1000000000000001</v>
      </c>
      <c r="F148" s="10">
        <v>17.350000000000001</v>
      </c>
      <c r="G148" s="10">
        <v>0</v>
      </c>
      <c r="H148" s="10">
        <v>0</v>
      </c>
      <c r="I148" s="10">
        <v>17.350000000000001</v>
      </c>
      <c r="J148" s="10">
        <v>17.80087</v>
      </c>
      <c r="K148" s="10">
        <f t="shared" si="12"/>
        <v>-16.25</v>
      </c>
      <c r="L148" s="10">
        <f t="shared" si="13"/>
        <v>1081.8231400000002</v>
      </c>
      <c r="M148" s="10">
        <f t="shared" si="14"/>
        <v>1577.2727272727273</v>
      </c>
      <c r="N148" s="10">
        <f t="shared" si="15"/>
        <v>1099.1731400000001</v>
      </c>
      <c r="O148" s="10">
        <f t="shared" si="16"/>
        <v>1.1000000000000001</v>
      </c>
      <c r="P148" s="10">
        <f t="shared" si="17"/>
        <v>0</v>
      </c>
    </row>
    <row r="149" spans="1:16">
      <c r="A149" s="8" t="s">
        <v>85</v>
      </c>
      <c r="B149" s="9" t="s">
        <v>86</v>
      </c>
      <c r="C149" s="10">
        <v>72.400000000000006</v>
      </c>
      <c r="D149" s="10">
        <v>72.400000000000006</v>
      </c>
      <c r="E149" s="10">
        <v>0</v>
      </c>
      <c r="F149" s="10">
        <v>10.26567</v>
      </c>
      <c r="G149" s="10">
        <v>0</v>
      </c>
      <c r="H149" s="10">
        <v>0</v>
      </c>
      <c r="I149" s="10">
        <v>10.26567</v>
      </c>
      <c r="J149" s="10">
        <v>10.26567</v>
      </c>
      <c r="K149" s="10">
        <f t="shared" si="12"/>
        <v>-10.26567</v>
      </c>
      <c r="L149" s="10">
        <f t="shared" si="13"/>
        <v>62.134330000000006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0</v>
      </c>
      <c r="P149" s="10">
        <f t="shared" si="17"/>
        <v>0</v>
      </c>
    </row>
    <row r="150" spans="1:16">
      <c r="A150" s="8" t="s">
        <v>75</v>
      </c>
      <c r="B150" s="9" t="s">
        <v>76</v>
      </c>
      <c r="C150" s="10">
        <v>27.3</v>
      </c>
      <c r="D150" s="10">
        <v>27.3</v>
      </c>
      <c r="E150" s="10">
        <v>3.1</v>
      </c>
      <c r="F150" s="10">
        <v>2.9297900000000001</v>
      </c>
      <c r="G150" s="10">
        <v>0</v>
      </c>
      <c r="H150" s="10">
        <v>0</v>
      </c>
      <c r="I150" s="10">
        <v>2.9297900000000001</v>
      </c>
      <c r="J150" s="10">
        <v>2.9297900000000001</v>
      </c>
      <c r="K150" s="10">
        <f t="shared" si="12"/>
        <v>0.17020999999999997</v>
      </c>
      <c r="L150" s="10">
        <f t="shared" si="13"/>
        <v>24.37021</v>
      </c>
      <c r="M150" s="10">
        <f t="shared" si="14"/>
        <v>94.509354838709683</v>
      </c>
      <c r="N150" s="10">
        <f t="shared" si="15"/>
        <v>27.3</v>
      </c>
      <c r="O150" s="10">
        <f t="shared" si="16"/>
        <v>3.1</v>
      </c>
      <c r="P150" s="10">
        <f t="shared" si="17"/>
        <v>0</v>
      </c>
    </row>
    <row r="151" spans="1:16">
      <c r="A151" s="8" t="s">
        <v>77</v>
      </c>
      <c r="B151" s="9" t="s">
        <v>78</v>
      </c>
      <c r="C151" s="10">
        <v>3.3000000000000003</v>
      </c>
      <c r="D151" s="10">
        <v>3.3000000000000003</v>
      </c>
      <c r="E151" s="10">
        <v>0.1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0.1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0.1</v>
      </c>
      <c r="P151" s="10">
        <f t="shared" si="17"/>
        <v>0</v>
      </c>
    </row>
    <row r="152" spans="1:16">
      <c r="A152" s="8" t="s">
        <v>79</v>
      </c>
      <c r="B152" s="9" t="s">
        <v>80</v>
      </c>
      <c r="C152" s="10">
        <v>13.700000000000001</v>
      </c>
      <c r="D152" s="10">
        <v>13.700000000000001</v>
      </c>
      <c r="E152" s="10">
        <v>0.9</v>
      </c>
      <c r="F152" s="10">
        <v>1.0240100000000001</v>
      </c>
      <c r="G152" s="10">
        <v>0</v>
      </c>
      <c r="H152" s="10">
        <v>1.0240100000000001</v>
      </c>
      <c r="I152" s="10">
        <v>0</v>
      </c>
      <c r="J152" s="10">
        <v>0</v>
      </c>
      <c r="K152" s="10">
        <f t="shared" si="12"/>
        <v>-0.12401000000000006</v>
      </c>
      <c r="L152" s="10">
        <f t="shared" si="13"/>
        <v>12.675990000000001</v>
      </c>
      <c r="M152" s="10">
        <f t="shared" si="14"/>
        <v>113.7788888888889</v>
      </c>
      <c r="N152" s="10">
        <f t="shared" si="15"/>
        <v>12.675990000000001</v>
      </c>
      <c r="O152" s="10">
        <f t="shared" si="16"/>
        <v>-0.12401000000000006</v>
      </c>
      <c r="P152" s="10">
        <f t="shared" si="17"/>
        <v>113.7788888888889</v>
      </c>
    </row>
    <row r="153" spans="1:16">
      <c r="A153" s="8" t="s">
        <v>91</v>
      </c>
      <c r="B153" s="9" t="s">
        <v>92</v>
      </c>
      <c r="C153" s="10">
        <v>474.7</v>
      </c>
      <c r="D153" s="10">
        <v>474.7</v>
      </c>
      <c r="E153" s="10">
        <v>39.700000000000003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39.700000000000003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39.700000000000003</v>
      </c>
      <c r="P153" s="10">
        <f t="shared" si="17"/>
        <v>0</v>
      </c>
    </row>
    <row r="154" spans="1:16">
      <c r="A154" s="5" t="s">
        <v>95</v>
      </c>
      <c r="B154" s="6" t="s">
        <v>96</v>
      </c>
      <c r="C154" s="7">
        <v>16172.688030000001</v>
      </c>
      <c r="D154" s="7">
        <v>11219.15913</v>
      </c>
      <c r="E154" s="7">
        <v>867.9000000000002</v>
      </c>
      <c r="F154" s="7">
        <v>5.71434</v>
      </c>
      <c r="G154" s="7">
        <v>21.24766</v>
      </c>
      <c r="H154" s="7">
        <v>5.71434</v>
      </c>
      <c r="I154" s="7">
        <v>0</v>
      </c>
      <c r="J154" s="7">
        <v>22.968029999999999</v>
      </c>
      <c r="K154" s="7">
        <f t="shared" si="12"/>
        <v>862.18566000000021</v>
      </c>
      <c r="L154" s="7">
        <f t="shared" si="13"/>
        <v>11213.44479</v>
      </c>
      <c r="M154" s="7">
        <f t="shared" si="14"/>
        <v>0.65840995506394728</v>
      </c>
      <c r="N154" s="7">
        <f t="shared" si="15"/>
        <v>11213.44479</v>
      </c>
      <c r="O154" s="7">
        <f t="shared" si="16"/>
        <v>862.18566000000021</v>
      </c>
      <c r="P154" s="7">
        <f t="shared" si="17"/>
        <v>0.65840995506394728</v>
      </c>
    </row>
    <row r="155" spans="1:16">
      <c r="A155" s="8" t="s">
        <v>71</v>
      </c>
      <c r="B155" s="9" t="s">
        <v>72</v>
      </c>
      <c r="C155" s="10">
        <v>11843.6</v>
      </c>
      <c r="D155" s="10">
        <v>8615.9580000000005</v>
      </c>
      <c r="E155" s="10">
        <v>692.30000000000007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692.30000000000007</v>
      </c>
      <c r="L155" s="10">
        <f t="shared" si="13"/>
        <v>8615.9580000000005</v>
      </c>
      <c r="M155" s="10">
        <f t="shared" si="14"/>
        <v>0</v>
      </c>
      <c r="N155" s="10">
        <f t="shared" si="15"/>
        <v>8615.9580000000005</v>
      </c>
      <c r="O155" s="10">
        <f t="shared" si="16"/>
        <v>692.30000000000007</v>
      </c>
      <c r="P155" s="10">
        <f t="shared" si="17"/>
        <v>0</v>
      </c>
    </row>
    <row r="156" spans="1:16">
      <c r="A156" s="8" t="s">
        <v>73</v>
      </c>
      <c r="B156" s="9" t="s">
        <v>74</v>
      </c>
      <c r="C156" s="10">
        <v>2614.5589800000002</v>
      </c>
      <c r="D156" s="10">
        <v>1895.6220000000001</v>
      </c>
      <c r="E156" s="10">
        <v>152.1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152.1</v>
      </c>
      <c r="L156" s="10">
        <f t="shared" si="13"/>
        <v>1895.6220000000001</v>
      </c>
      <c r="M156" s="10">
        <f t="shared" si="14"/>
        <v>0</v>
      </c>
      <c r="N156" s="10">
        <f t="shared" si="15"/>
        <v>1895.6220000000001</v>
      </c>
      <c r="O156" s="10">
        <f t="shared" si="16"/>
        <v>152.1</v>
      </c>
      <c r="P156" s="10">
        <f t="shared" si="17"/>
        <v>0</v>
      </c>
    </row>
    <row r="157" spans="1:16">
      <c r="A157" s="8" t="s">
        <v>63</v>
      </c>
      <c r="B157" s="9" t="s">
        <v>64</v>
      </c>
      <c r="C157" s="10">
        <v>800.54275000000007</v>
      </c>
      <c r="D157" s="10">
        <v>160.09275</v>
      </c>
      <c r="E157" s="10">
        <v>0</v>
      </c>
      <c r="F157" s="10">
        <v>0</v>
      </c>
      <c r="G157" s="10">
        <v>2.0790000000000002</v>
      </c>
      <c r="H157" s="10">
        <v>0</v>
      </c>
      <c r="I157" s="10">
        <v>0</v>
      </c>
      <c r="J157" s="10">
        <v>2.0790000000000002</v>
      </c>
      <c r="K157" s="10">
        <f t="shared" si="12"/>
        <v>0</v>
      </c>
      <c r="L157" s="10">
        <f t="shared" si="13"/>
        <v>160.09275</v>
      </c>
      <c r="M157" s="10">
        <f t="shared" si="14"/>
        <v>0</v>
      </c>
      <c r="N157" s="10">
        <f t="shared" si="15"/>
        <v>160.09275</v>
      </c>
      <c r="O157" s="10">
        <f t="shared" si="16"/>
        <v>0</v>
      </c>
      <c r="P157" s="10">
        <f t="shared" si="17"/>
        <v>0</v>
      </c>
    </row>
    <row r="158" spans="1:16">
      <c r="A158" s="8" t="s">
        <v>67</v>
      </c>
      <c r="B158" s="9" t="s">
        <v>68</v>
      </c>
      <c r="C158" s="10">
        <v>323.98629999999997</v>
      </c>
      <c r="D158" s="10">
        <v>244.58638000000002</v>
      </c>
      <c r="E158" s="10">
        <v>6.6000000000000005</v>
      </c>
      <c r="F158" s="10">
        <v>0</v>
      </c>
      <c r="G158" s="10">
        <v>5.2</v>
      </c>
      <c r="H158" s="10">
        <v>0</v>
      </c>
      <c r="I158" s="10">
        <v>0</v>
      </c>
      <c r="J158" s="10">
        <v>6.9203700000000001</v>
      </c>
      <c r="K158" s="10">
        <f t="shared" si="12"/>
        <v>6.6000000000000005</v>
      </c>
      <c r="L158" s="10">
        <f t="shared" si="13"/>
        <v>244.58638000000002</v>
      </c>
      <c r="M158" s="10">
        <f t="shared" si="14"/>
        <v>0</v>
      </c>
      <c r="N158" s="10">
        <f t="shared" si="15"/>
        <v>244.58638000000002</v>
      </c>
      <c r="O158" s="10">
        <f t="shared" si="16"/>
        <v>6.6000000000000005</v>
      </c>
      <c r="P158" s="10">
        <f t="shared" si="17"/>
        <v>0</v>
      </c>
    </row>
    <row r="159" spans="1:16">
      <c r="A159" s="8" t="s">
        <v>75</v>
      </c>
      <c r="B159" s="9" t="s">
        <v>76</v>
      </c>
      <c r="C159" s="10">
        <v>458</v>
      </c>
      <c r="D159" s="10">
        <v>195.5</v>
      </c>
      <c r="E159" s="10">
        <v>11.200000000000001</v>
      </c>
      <c r="F159" s="10">
        <v>0</v>
      </c>
      <c r="G159" s="10">
        <v>13.96866</v>
      </c>
      <c r="H159" s="10">
        <v>0</v>
      </c>
      <c r="I159" s="10">
        <v>0</v>
      </c>
      <c r="J159" s="10">
        <v>13.96866</v>
      </c>
      <c r="K159" s="10">
        <f t="shared" si="12"/>
        <v>11.200000000000001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11.200000000000001</v>
      </c>
      <c r="P159" s="10">
        <f t="shared" si="17"/>
        <v>0</v>
      </c>
    </row>
    <row r="160" spans="1:16">
      <c r="A160" s="8" t="s">
        <v>77</v>
      </c>
      <c r="B160" s="9" t="s">
        <v>78</v>
      </c>
      <c r="C160" s="10">
        <v>14.9</v>
      </c>
      <c r="D160" s="10">
        <v>11.4</v>
      </c>
      <c r="E160" s="10">
        <v>0.5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0.5</v>
      </c>
      <c r="P160" s="10">
        <f t="shared" si="17"/>
        <v>0</v>
      </c>
    </row>
    <row r="161" spans="1:16">
      <c r="A161" s="8" t="s">
        <v>79</v>
      </c>
      <c r="B161" s="9" t="s">
        <v>80</v>
      </c>
      <c r="C161" s="10">
        <v>111.2</v>
      </c>
      <c r="D161" s="10">
        <v>86.100000000000009</v>
      </c>
      <c r="E161" s="10">
        <v>5.2</v>
      </c>
      <c r="F161" s="10">
        <v>5.71434</v>
      </c>
      <c r="G161" s="10">
        <v>0</v>
      </c>
      <c r="H161" s="10">
        <v>5.71434</v>
      </c>
      <c r="I161" s="10">
        <v>0</v>
      </c>
      <c r="J161" s="10">
        <v>0</v>
      </c>
      <c r="K161" s="10">
        <f t="shared" si="12"/>
        <v>-0.5143399999999998</v>
      </c>
      <c r="L161" s="10">
        <f t="shared" si="13"/>
        <v>80.385660000000001</v>
      </c>
      <c r="M161" s="10">
        <f t="shared" si="14"/>
        <v>109.89115384615384</v>
      </c>
      <c r="N161" s="10">
        <f t="shared" si="15"/>
        <v>80.385660000000001</v>
      </c>
      <c r="O161" s="10">
        <f t="shared" si="16"/>
        <v>-0.5143399999999998</v>
      </c>
      <c r="P161" s="10">
        <f t="shared" si="17"/>
        <v>109.89115384615384</v>
      </c>
    </row>
    <row r="162" spans="1:16">
      <c r="A162" s="8" t="s">
        <v>87</v>
      </c>
      <c r="B162" s="9" t="s">
        <v>88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89</v>
      </c>
      <c r="B163" s="9" t="s">
        <v>90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416</v>
      </c>
      <c r="B164" s="6" t="s">
        <v>415</v>
      </c>
      <c r="C164" s="7">
        <v>4543.0150000000003</v>
      </c>
      <c r="D164" s="7">
        <v>81.5</v>
      </c>
      <c r="E164" s="7">
        <v>1.81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1.81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1.81</v>
      </c>
      <c r="P164" s="7">
        <f t="shared" si="17"/>
        <v>0</v>
      </c>
    </row>
    <row r="165" spans="1:16">
      <c r="A165" s="8" t="s">
        <v>71</v>
      </c>
      <c r="B165" s="9" t="s">
        <v>72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73</v>
      </c>
      <c r="B166" s="9" t="s">
        <v>74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91</v>
      </c>
      <c r="B167" s="9" t="s">
        <v>92</v>
      </c>
      <c r="C167" s="10">
        <v>81.5</v>
      </c>
      <c r="D167" s="10">
        <v>81.5</v>
      </c>
      <c r="E167" s="10">
        <v>1.81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1.81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1.81</v>
      </c>
      <c r="P167" s="10">
        <f t="shared" si="17"/>
        <v>0</v>
      </c>
    </row>
    <row r="168" spans="1:16">
      <c r="A168" s="5" t="s">
        <v>414</v>
      </c>
      <c r="B168" s="6" t="s">
        <v>193</v>
      </c>
      <c r="C168" s="7">
        <v>0</v>
      </c>
      <c r="D168" s="7">
        <v>5431.1809000000012</v>
      </c>
      <c r="E168" s="7">
        <v>283.83699999999999</v>
      </c>
      <c r="F168" s="7">
        <v>0</v>
      </c>
      <c r="G168" s="7">
        <v>0</v>
      </c>
      <c r="H168" s="7">
        <v>76.123720000000006</v>
      </c>
      <c r="I168" s="7">
        <v>0</v>
      </c>
      <c r="J168" s="7">
        <v>9.9620800000000003</v>
      </c>
      <c r="K168" s="7">
        <f t="shared" si="12"/>
        <v>283.83699999999999</v>
      </c>
      <c r="L168" s="7">
        <f t="shared" si="13"/>
        <v>5431.1809000000012</v>
      </c>
      <c r="M168" s="7">
        <f t="shared" si="14"/>
        <v>0</v>
      </c>
      <c r="N168" s="7">
        <f t="shared" si="15"/>
        <v>5355.0571800000016</v>
      </c>
      <c r="O168" s="7">
        <f t="shared" si="16"/>
        <v>207.71328</v>
      </c>
      <c r="P168" s="7">
        <f t="shared" si="17"/>
        <v>26.819519653885859</v>
      </c>
    </row>
    <row r="169" spans="1:16">
      <c r="A169" s="8" t="s">
        <v>71</v>
      </c>
      <c r="B169" s="9" t="s">
        <v>72</v>
      </c>
      <c r="C169" s="10">
        <v>0</v>
      </c>
      <c r="D169" s="10">
        <v>3274.1</v>
      </c>
      <c r="E169" s="10">
        <v>216.23400000000001</v>
      </c>
      <c r="F169" s="10">
        <v>0</v>
      </c>
      <c r="G169" s="10">
        <v>0</v>
      </c>
      <c r="H169" s="10">
        <v>62.410600000000002</v>
      </c>
      <c r="I169" s="10">
        <v>0</v>
      </c>
      <c r="J169" s="10">
        <v>0</v>
      </c>
      <c r="K169" s="10">
        <f t="shared" si="12"/>
        <v>216.23400000000001</v>
      </c>
      <c r="L169" s="10">
        <f t="shared" si="13"/>
        <v>3274.1</v>
      </c>
      <c r="M169" s="10">
        <f t="shared" si="14"/>
        <v>0</v>
      </c>
      <c r="N169" s="10">
        <f t="shared" si="15"/>
        <v>3211.6893999999998</v>
      </c>
      <c r="O169" s="10">
        <f t="shared" si="16"/>
        <v>153.82339999999999</v>
      </c>
      <c r="P169" s="10">
        <f t="shared" si="17"/>
        <v>28.862528557026184</v>
      </c>
    </row>
    <row r="170" spans="1:16">
      <c r="A170" s="8" t="s">
        <v>73</v>
      </c>
      <c r="B170" s="9" t="s">
        <v>74</v>
      </c>
      <c r="C170" s="10">
        <v>0</v>
      </c>
      <c r="D170" s="10">
        <v>729.15898000000004</v>
      </c>
      <c r="E170" s="10">
        <v>47.377000000000002</v>
      </c>
      <c r="F170" s="10">
        <v>0</v>
      </c>
      <c r="G170" s="10">
        <v>0</v>
      </c>
      <c r="H170" s="10">
        <v>13.713120000000002</v>
      </c>
      <c r="I170" s="10">
        <v>0</v>
      </c>
      <c r="J170" s="10">
        <v>0</v>
      </c>
      <c r="K170" s="10">
        <f t="shared" si="12"/>
        <v>47.377000000000002</v>
      </c>
      <c r="L170" s="10">
        <f t="shared" si="13"/>
        <v>729.15898000000004</v>
      </c>
      <c r="M170" s="10">
        <f t="shared" si="14"/>
        <v>0</v>
      </c>
      <c r="N170" s="10">
        <f t="shared" si="15"/>
        <v>715.44586000000004</v>
      </c>
      <c r="O170" s="10">
        <f t="shared" si="16"/>
        <v>33.663879999999999</v>
      </c>
      <c r="P170" s="10">
        <f t="shared" si="17"/>
        <v>28.94467779724339</v>
      </c>
    </row>
    <row r="171" spans="1:16">
      <c r="A171" s="8" t="s">
        <v>63</v>
      </c>
      <c r="B171" s="9" t="s">
        <v>64</v>
      </c>
      <c r="C171" s="10">
        <v>0</v>
      </c>
      <c r="D171" s="10">
        <v>711.75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9.6120800000000006</v>
      </c>
      <c r="K171" s="10">
        <f t="shared" si="12"/>
        <v>0</v>
      </c>
      <c r="L171" s="10">
        <f t="shared" si="13"/>
        <v>711.75</v>
      </c>
      <c r="M171" s="10">
        <f t="shared" si="14"/>
        <v>0</v>
      </c>
      <c r="N171" s="10">
        <f t="shared" si="15"/>
        <v>711.75</v>
      </c>
      <c r="O171" s="10">
        <f t="shared" si="16"/>
        <v>0</v>
      </c>
      <c r="P171" s="10">
        <f t="shared" si="17"/>
        <v>0</v>
      </c>
    </row>
    <row r="172" spans="1:16">
      <c r="A172" s="8" t="s">
        <v>67</v>
      </c>
      <c r="B172" s="9" t="s">
        <v>68</v>
      </c>
      <c r="C172" s="10">
        <v>0</v>
      </c>
      <c r="D172" s="10">
        <v>425.07191999999998</v>
      </c>
      <c r="E172" s="10">
        <v>2.1</v>
      </c>
      <c r="F172" s="10">
        <v>0</v>
      </c>
      <c r="G172" s="10">
        <v>0</v>
      </c>
      <c r="H172" s="10">
        <v>0</v>
      </c>
      <c r="I172" s="10">
        <v>0</v>
      </c>
      <c r="J172" s="10">
        <v>0.35000000000000003</v>
      </c>
      <c r="K172" s="10">
        <f t="shared" si="12"/>
        <v>2.1</v>
      </c>
      <c r="L172" s="10">
        <f t="shared" si="13"/>
        <v>425.07191999999998</v>
      </c>
      <c r="M172" s="10">
        <f t="shared" si="14"/>
        <v>0</v>
      </c>
      <c r="N172" s="10">
        <f t="shared" si="15"/>
        <v>425.07191999999998</v>
      </c>
      <c r="O172" s="10">
        <f t="shared" si="16"/>
        <v>2.1</v>
      </c>
      <c r="P172" s="10">
        <f t="shared" si="17"/>
        <v>0</v>
      </c>
    </row>
    <row r="173" spans="1:16">
      <c r="A173" s="8" t="s">
        <v>75</v>
      </c>
      <c r="B173" s="9" t="s">
        <v>76</v>
      </c>
      <c r="C173" s="10">
        <v>0</v>
      </c>
      <c r="D173" s="10">
        <v>262.5</v>
      </c>
      <c r="E173" s="10">
        <v>16.5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16.5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16.5</v>
      </c>
      <c r="P173" s="10">
        <f t="shared" si="17"/>
        <v>0</v>
      </c>
    </row>
    <row r="174" spans="1:16">
      <c r="A174" s="8" t="s">
        <v>77</v>
      </c>
      <c r="B174" s="9" t="s">
        <v>78</v>
      </c>
      <c r="C174" s="10">
        <v>0</v>
      </c>
      <c r="D174" s="10">
        <v>3.5</v>
      </c>
      <c r="E174" s="10">
        <v>0.126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0.126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0.126</v>
      </c>
      <c r="P174" s="10">
        <f t="shared" si="17"/>
        <v>0</v>
      </c>
    </row>
    <row r="175" spans="1:16">
      <c r="A175" s="8" t="s">
        <v>79</v>
      </c>
      <c r="B175" s="9" t="s">
        <v>80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1.5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413</v>
      </c>
      <c r="B176" s="6" t="s">
        <v>150</v>
      </c>
      <c r="C176" s="7">
        <v>7738.0726799999984</v>
      </c>
      <c r="D176" s="7">
        <v>7819.0016799999976</v>
      </c>
      <c r="E176" s="7">
        <v>541.77499999999998</v>
      </c>
      <c r="F176" s="7">
        <v>45.200109999999995</v>
      </c>
      <c r="G176" s="7">
        <v>0</v>
      </c>
      <c r="H176" s="7">
        <v>10.4659</v>
      </c>
      <c r="I176" s="7">
        <v>34.734209999999997</v>
      </c>
      <c r="J176" s="7">
        <v>35.040309999999998</v>
      </c>
      <c r="K176" s="7">
        <f t="shared" si="12"/>
        <v>496.57488999999998</v>
      </c>
      <c r="L176" s="7">
        <f t="shared" si="13"/>
        <v>7773.8015699999978</v>
      </c>
      <c r="M176" s="7">
        <f t="shared" si="14"/>
        <v>8.3429670988879145</v>
      </c>
      <c r="N176" s="7">
        <f t="shared" si="15"/>
        <v>7808.5357799999974</v>
      </c>
      <c r="O176" s="7">
        <f t="shared" si="16"/>
        <v>531.30909999999994</v>
      </c>
      <c r="P176" s="7">
        <f t="shared" si="17"/>
        <v>1.9317797978865765</v>
      </c>
    </row>
    <row r="177" spans="1:16">
      <c r="A177" s="8" t="s">
        <v>71</v>
      </c>
      <c r="B177" s="9" t="s">
        <v>72</v>
      </c>
      <c r="C177" s="10">
        <v>5055.6000000000004</v>
      </c>
      <c r="D177" s="10">
        <v>5121.9250000000002</v>
      </c>
      <c r="E177" s="10">
        <v>372.7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372.7</v>
      </c>
      <c r="L177" s="10">
        <f t="shared" si="13"/>
        <v>5121.9250000000002</v>
      </c>
      <c r="M177" s="10">
        <f t="shared" si="14"/>
        <v>0</v>
      </c>
      <c r="N177" s="10">
        <f t="shared" si="15"/>
        <v>5121.9250000000002</v>
      </c>
      <c r="O177" s="10">
        <f t="shared" si="16"/>
        <v>372.7</v>
      </c>
      <c r="P177" s="10">
        <f t="shared" si="17"/>
        <v>0</v>
      </c>
    </row>
    <row r="178" spans="1:16">
      <c r="A178" s="8" t="s">
        <v>73</v>
      </c>
      <c r="B178" s="9" t="s">
        <v>74</v>
      </c>
      <c r="C178" s="10">
        <v>1112.3</v>
      </c>
      <c r="D178" s="10">
        <v>1126.904</v>
      </c>
      <c r="E178" s="10">
        <v>81.875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81.875</v>
      </c>
      <c r="L178" s="10">
        <f t="shared" si="13"/>
        <v>1126.904</v>
      </c>
      <c r="M178" s="10">
        <f t="shared" si="14"/>
        <v>0</v>
      </c>
      <c r="N178" s="10">
        <f t="shared" si="15"/>
        <v>1126.904</v>
      </c>
      <c r="O178" s="10">
        <f t="shared" si="16"/>
        <v>81.875</v>
      </c>
      <c r="P178" s="10">
        <f t="shared" si="17"/>
        <v>0</v>
      </c>
    </row>
    <row r="179" spans="1:16">
      <c r="A179" s="8" t="s">
        <v>63</v>
      </c>
      <c r="B179" s="9" t="s">
        <v>64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83</v>
      </c>
      <c r="B180" s="9" t="s">
        <v>84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67</v>
      </c>
      <c r="B181" s="9" t="s">
        <v>68</v>
      </c>
      <c r="C181" s="10">
        <v>579.27167999999995</v>
      </c>
      <c r="D181" s="10">
        <v>571.27167999999995</v>
      </c>
      <c r="E181" s="10">
        <v>2.7</v>
      </c>
      <c r="F181" s="10">
        <v>0</v>
      </c>
      <c r="G181" s="10">
        <v>0</v>
      </c>
      <c r="H181" s="10">
        <v>0</v>
      </c>
      <c r="I181" s="10">
        <v>0</v>
      </c>
      <c r="J181" s="10">
        <v>0.30610000000000004</v>
      </c>
      <c r="K181" s="10">
        <f t="shared" si="12"/>
        <v>2.7</v>
      </c>
      <c r="L181" s="10">
        <f t="shared" si="13"/>
        <v>571.27167999999995</v>
      </c>
      <c r="M181" s="10">
        <f t="shared" si="14"/>
        <v>0</v>
      </c>
      <c r="N181" s="10">
        <f t="shared" si="15"/>
        <v>571.27167999999995</v>
      </c>
      <c r="O181" s="10">
        <f t="shared" si="16"/>
        <v>2.7</v>
      </c>
      <c r="P181" s="10">
        <f t="shared" si="17"/>
        <v>0</v>
      </c>
    </row>
    <row r="182" spans="1:16">
      <c r="A182" s="8" t="s">
        <v>85</v>
      </c>
      <c r="B182" s="9" t="s">
        <v>86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75</v>
      </c>
      <c r="B183" s="9" t="s">
        <v>76</v>
      </c>
      <c r="C183" s="10">
        <v>455.5</v>
      </c>
      <c r="D183" s="10">
        <v>455.5</v>
      </c>
      <c r="E183" s="10">
        <v>56.2</v>
      </c>
      <c r="F183" s="10">
        <v>34.734209999999997</v>
      </c>
      <c r="G183" s="10">
        <v>0</v>
      </c>
      <c r="H183" s="10">
        <v>0</v>
      </c>
      <c r="I183" s="10">
        <v>34.734209999999997</v>
      </c>
      <c r="J183" s="10">
        <v>34.734209999999997</v>
      </c>
      <c r="K183" s="10">
        <f t="shared" si="12"/>
        <v>21.465790000000005</v>
      </c>
      <c r="L183" s="10">
        <f t="shared" si="13"/>
        <v>420.76578999999998</v>
      </c>
      <c r="M183" s="10">
        <f t="shared" si="14"/>
        <v>61.804644128113871</v>
      </c>
      <c r="N183" s="10">
        <f t="shared" si="15"/>
        <v>455.5</v>
      </c>
      <c r="O183" s="10">
        <f t="shared" si="16"/>
        <v>56.2</v>
      </c>
      <c r="P183" s="10">
        <f t="shared" si="17"/>
        <v>0</v>
      </c>
    </row>
    <row r="184" spans="1:16">
      <c r="A184" s="8" t="s">
        <v>77</v>
      </c>
      <c r="B184" s="9" t="s">
        <v>78</v>
      </c>
      <c r="C184" s="10">
        <v>32.700000000000003</v>
      </c>
      <c r="D184" s="10">
        <v>32.700000000000003</v>
      </c>
      <c r="E184" s="10">
        <v>1.8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1.8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1.8</v>
      </c>
      <c r="P184" s="10">
        <f t="shared" si="17"/>
        <v>0</v>
      </c>
    </row>
    <row r="185" spans="1:16">
      <c r="A185" s="8" t="s">
        <v>79</v>
      </c>
      <c r="B185" s="9" t="s">
        <v>80</v>
      </c>
      <c r="C185" s="10">
        <v>81.400000000000006</v>
      </c>
      <c r="D185" s="10">
        <v>81.400000000000006</v>
      </c>
      <c r="E185" s="10">
        <v>6.8</v>
      </c>
      <c r="F185" s="10">
        <v>5.9658999999999995</v>
      </c>
      <c r="G185" s="10">
        <v>0</v>
      </c>
      <c r="H185" s="10">
        <v>5.9658999999999995</v>
      </c>
      <c r="I185" s="10">
        <v>0</v>
      </c>
      <c r="J185" s="10">
        <v>0</v>
      </c>
      <c r="K185" s="10">
        <f t="shared" si="12"/>
        <v>0.83410000000000029</v>
      </c>
      <c r="L185" s="10">
        <f t="shared" si="13"/>
        <v>75.434100000000001</v>
      </c>
      <c r="M185" s="10">
        <f t="shared" si="14"/>
        <v>87.733823529411765</v>
      </c>
      <c r="N185" s="10">
        <f t="shared" si="15"/>
        <v>75.434100000000001</v>
      </c>
      <c r="O185" s="10">
        <f t="shared" si="16"/>
        <v>0.83410000000000029</v>
      </c>
      <c r="P185" s="10">
        <f t="shared" si="17"/>
        <v>87.733823529411765</v>
      </c>
    </row>
    <row r="186" spans="1:16">
      <c r="A186" s="8" t="s">
        <v>128</v>
      </c>
      <c r="B186" s="9" t="s">
        <v>129</v>
      </c>
      <c r="C186" s="10">
        <v>152.70000000000002</v>
      </c>
      <c r="D186" s="10">
        <v>152.70000000000002</v>
      </c>
      <c r="E186" s="10">
        <v>19.7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19.7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19.7</v>
      </c>
      <c r="P186" s="10">
        <f t="shared" si="17"/>
        <v>0</v>
      </c>
    </row>
    <row r="187" spans="1:16" ht="25.5">
      <c r="A187" s="8" t="s">
        <v>89</v>
      </c>
      <c r="B187" s="9" t="s">
        <v>90</v>
      </c>
      <c r="C187" s="10">
        <v>12.4</v>
      </c>
      <c r="D187" s="10">
        <v>12.4</v>
      </c>
      <c r="E187" s="10">
        <v>0</v>
      </c>
      <c r="F187" s="10">
        <v>4.5</v>
      </c>
      <c r="G187" s="10">
        <v>0</v>
      </c>
      <c r="H187" s="10">
        <v>4.5</v>
      </c>
      <c r="I187" s="10">
        <v>0</v>
      </c>
      <c r="J187" s="10">
        <v>0</v>
      </c>
      <c r="K187" s="10">
        <f t="shared" si="12"/>
        <v>-4.5</v>
      </c>
      <c r="L187" s="10">
        <f t="shared" si="13"/>
        <v>7.9</v>
      </c>
      <c r="M187" s="10">
        <f t="shared" si="14"/>
        <v>0</v>
      </c>
      <c r="N187" s="10">
        <f t="shared" si="15"/>
        <v>7.9</v>
      </c>
      <c r="O187" s="10">
        <f t="shared" si="16"/>
        <v>-4.5</v>
      </c>
      <c r="P187" s="10">
        <f t="shared" si="17"/>
        <v>0</v>
      </c>
    </row>
    <row r="188" spans="1:16">
      <c r="A188" s="8" t="s">
        <v>93</v>
      </c>
      <c r="B188" s="9" t="s">
        <v>94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99</v>
      </c>
      <c r="B189" s="6" t="s">
        <v>100</v>
      </c>
      <c r="C189" s="7">
        <v>310146.69733</v>
      </c>
      <c r="D189" s="7">
        <v>308138.29700999998</v>
      </c>
      <c r="E189" s="7">
        <v>20407.157200000005</v>
      </c>
      <c r="F189" s="7">
        <v>12274.132610000002</v>
      </c>
      <c r="G189" s="7">
        <v>4.80246</v>
      </c>
      <c r="H189" s="7">
        <v>11562.541720000001</v>
      </c>
      <c r="I189" s="7">
        <v>720.06526999999994</v>
      </c>
      <c r="J189" s="7">
        <v>3092.7701099999995</v>
      </c>
      <c r="K189" s="7">
        <f t="shared" si="12"/>
        <v>8133.0245900000027</v>
      </c>
      <c r="L189" s="7">
        <f t="shared" si="13"/>
        <v>295864.16439999995</v>
      </c>
      <c r="M189" s="7">
        <f t="shared" si="14"/>
        <v>60.146214828981655</v>
      </c>
      <c r="N189" s="7">
        <f t="shared" si="15"/>
        <v>296575.75529</v>
      </c>
      <c r="O189" s="7">
        <f t="shared" si="16"/>
        <v>8844.615480000004</v>
      </c>
      <c r="P189" s="7">
        <f t="shared" si="17"/>
        <v>56.659247570259311</v>
      </c>
    </row>
    <row r="190" spans="1:16" ht="38.25">
      <c r="A190" s="5" t="s">
        <v>412</v>
      </c>
      <c r="B190" s="6" t="s">
        <v>60</v>
      </c>
      <c r="C190" s="7">
        <v>1769.395</v>
      </c>
      <c r="D190" s="7">
        <v>1769.395</v>
      </c>
      <c r="E190" s="7">
        <v>123.60900000000001</v>
      </c>
      <c r="F190" s="7">
        <v>12.2</v>
      </c>
      <c r="G190" s="7">
        <v>0</v>
      </c>
      <c r="H190" s="7">
        <v>12.2</v>
      </c>
      <c r="I190" s="7">
        <v>0</v>
      </c>
      <c r="J190" s="7">
        <v>16.4435</v>
      </c>
      <c r="K190" s="7">
        <f t="shared" si="12"/>
        <v>111.40900000000001</v>
      </c>
      <c r="L190" s="7">
        <f t="shared" si="13"/>
        <v>1757.1949999999999</v>
      </c>
      <c r="M190" s="7">
        <f t="shared" si="14"/>
        <v>9.869831484762436</v>
      </c>
      <c r="N190" s="7">
        <f t="shared" si="15"/>
        <v>1757.1949999999999</v>
      </c>
      <c r="O190" s="7">
        <f t="shared" si="16"/>
        <v>111.40900000000001</v>
      </c>
      <c r="P190" s="7">
        <f t="shared" si="17"/>
        <v>9.869831484762436</v>
      </c>
    </row>
    <row r="191" spans="1:16">
      <c r="A191" s="8" t="s">
        <v>71</v>
      </c>
      <c r="B191" s="9" t="s">
        <v>72</v>
      </c>
      <c r="C191" s="10">
        <v>1405.106</v>
      </c>
      <c r="D191" s="10">
        <v>1405.106</v>
      </c>
      <c r="E191" s="10">
        <v>99.019000000000005</v>
      </c>
      <c r="F191" s="10">
        <v>10</v>
      </c>
      <c r="G191" s="10">
        <v>0</v>
      </c>
      <c r="H191" s="10">
        <v>10</v>
      </c>
      <c r="I191" s="10">
        <v>0</v>
      </c>
      <c r="J191" s="10">
        <v>0</v>
      </c>
      <c r="K191" s="10">
        <f t="shared" si="12"/>
        <v>89.019000000000005</v>
      </c>
      <c r="L191" s="10">
        <f t="shared" si="13"/>
        <v>1395.106</v>
      </c>
      <c r="M191" s="10">
        <f t="shared" si="14"/>
        <v>10.099071895292822</v>
      </c>
      <c r="N191" s="10">
        <f t="shared" si="15"/>
        <v>1395.106</v>
      </c>
      <c r="O191" s="10">
        <f t="shared" si="16"/>
        <v>89.019000000000005</v>
      </c>
      <c r="P191" s="10">
        <f t="shared" si="17"/>
        <v>10.099071895292822</v>
      </c>
    </row>
    <row r="192" spans="1:16">
      <c r="A192" s="8" t="s">
        <v>73</v>
      </c>
      <c r="B192" s="9" t="s">
        <v>74</v>
      </c>
      <c r="C192" s="10">
        <v>276.47300000000001</v>
      </c>
      <c r="D192" s="10">
        <v>276.47300000000001</v>
      </c>
      <c r="E192" s="10">
        <v>19.273</v>
      </c>
      <c r="F192" s="10">
        <v>2.2000000000000002</v>
      </c>
      <c r="G192" s="10">
        <v>0</v>
      </c>
      <c r="H192" s="10">
        <v>2.2000000000000002</v>
      </c>
      <c r="I192" s="10">
        <v>0</v>
      </c>
      <c r="J192" s="10">
        <v>0</v>
      </c>
      <c r="K192" s="10">
        <f t="shared" si="12"/>
        <v>17.073</v>
      </c>
      <c r="L192" s="10">
        <f t="shared" si="13"/>
        <v>274.27300000000002</v>
      </c>
      <c r="M192" s="10">
        <f t="shared" si="14"/>
        <v>11.41493280755461</v>
      </c>
      <c r="N192" s="10">
        <f t="shared" si="15"/>
        <v>274.27300000000002</v>
      </c>
      <c r="O192" s="10">
        <f t="shared" si="16"/>
        <v>17.073</v>
      </c>
      <c r="P192" s="10">
        <f t="shared" si="17"/>
        <v>11.41493280755461</v>
      </c>
    </row>
    <row r="193" spans="1:16">
      <c r="A193" s="8" t="s">
        <v>63</v>
      </c>
      <c r="B193" s="9" t="s">
        <v>64</v>
      </c>
      <c r="C193" s="10">
        <v>31.286999999999999</v>
      </c>
      <c r="D193" s="10">
        <v>31.286999999999999</v>
      </c>
      <c r="E193" s="10">
        <v>3.2869999999999999</v>
      </c>
      <c r="F193" s="10">
        <v>0</v>
      </c>
      <c r="G193" s="10">
        <v>0</v>
      </c>
      <c r="H193" s="10">
        <v>0</v>
      </c>
      <c r="I193" s="10">
        <v>0</v>
      </c>
      <c r="J193" s="10">
        <v>10.7355</v>
      </c>
      <c r="K193" s="10">
        <f t="shared" si="12"/>
        <v>3.2869999999999999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3.2869999999999999</v>
      </c>
      <c r="P193" s="10">
        <f t="shared" si="17"/>
        <v>0</v>
      </c>
    </row>
    <row r="194" spans="1:16">
      <c r="A194" s="8" t="s">
        <v>67</v>
      </c>
      <c r="B194" s="9" t="s">
        <v>68</v>
      </c>
      <c r="C194" s="10">
        <v>51.03</v>
      </c>
      <c r="D194" s="10">
        <v>45.03</v>
      </c>
      <c r="E194" s="10">
        <v>2.0300000000000002</v>
      </c>
      <c r="F194" s="10">
        <v>0</v>
      </c>
      <c r="G194" s="10">
        <v>0</v>
      </c>
      <c r="H194" s="10">
        <v>0</v>
      </c>
      <c r="I194" s="10">
        <v>0</v>
      </c>
      <c r="J194" s="10">
        <v>5.7080000000000002</v>
      </c>
      <c r="K194" s="10">
        <f t="shared" si="12"/>
        <v>2.0300000000000002</v>
      </c>
      <c r="L194" s="10">
        <f t="shared" si="13"/>
        <v>45.03</v>
      </c>
      <c r="M194" s="10">
        <f t="shared" si="14"/>
        <v>0</v>
      </c>
      <c r="N194" s="10">
        <f t="shared" si="15"/>
        <v>45.03</v>
      </c>
      <c r="O194" s="10">
        <f t="shared" si="16"/>
        <v>2.0300000000000002</v>
      </c>
      <c r="P194" s="10">
        <f t="shared" si="17"/>
        <v>0</v>
      </c>
    </row>
    <row r="195" spans="1:16">
      <c r="A195" s="8" t="s">
        <v>85</v>
      </c>
      <c r="B195" s="9" t="s">
        <v>86</v>
      </c>
      <c r="C195" s="10">
        <v>3.0609999999999999</v>
      </c>
      <c r="D195" s="10">
        <v>9.0609999999999999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9.0609999999999999</v>
      </c>
      <c r="M195" s="10">
        <f t="shared" si="14"/>
        <v>0</v>
      </c>
      <c r="N195" s="10">
        <f t="shared" si="15"/>
        <v>9.0609999999999999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89</v>
      </c>
      <c r="B196" s="9" t="s">
        <v>90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101</v>
      </c>
      <c r="B197" s="6" t="s">
        <v>102</v>
      </c>
      <c r="C197" s="7">
        <v>181807.14468</v>
      </c>
      <c r="D197" s="7">
        <v>184822.55810000005</v>
      </c>
      <c r="E197" s="7">
        <v>14606.369849999999</v>
      </c>
      <c r="F197" s="7">
        <v>8047.38508</v>
      </c>
      <c r="G197" s="7">
        <v>2.8858400000000004</v>
      </c>
      <c r="H197" s="7">
        <v>7738.6102199999996</v>
      </c>
      <c r="I197" s="7">
        <v>314.94415999999995</v>
      </c>
      <c r="J197" s="7">
        <v>1689.3293899999999</v>
      </c>
      <c r="K197" s="7">
        <f t="shared" si="12"/>
        <v>6558.9847699999991</v>
      </c>
      <c r="L197" s="7">
        <f t="shared" si="13"/>
        <v>176775.17302000005</v>
      </c>
      <c r="M197" s="7">
        <f t="shared" si="14"/>
        <v>55.095038415722442</v>
      </c>
      <c r="N197" s="7">
        <f t="shared" si="15"/>
        <v>177083.94788000005</v>
      </c>
      <c r="O197" s="7">
        <f t="shared" si="16"/>
        <v>6867.7596299999996</v>
      </c>
      <c r="P197" s="7">
        <f t="shared" si="17"/>
        <v>52.981064422382815</v>
      </c>
    </row>
    <row r="198" spans="1:16" ht="25.5">
      <c r="A198" s="8" t="s">
        <v>89</v>
      </c>
      <c r="B198" s="9" t="s">
        <v>90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31</v>
      </c>
      <c r="B199" s="9" t="s">
        <v>32</v>
      </c>
      <c r="C199" s="10">
        <v>0</v>
      </c>
      <c r="D199" s="10">
        <v>153576.49444000004</v>
      </c>
      <c r="E199" s="10">
        <v>14606.369849999999</v>
      </c>
      <c r="F199" s="10">
        <v>8047.38508</v>
      </c>
      <c r="G199" s="10">
        <v>2.8858400000000004</v>
      </c>
      <c r="H199" s="10">
        <v>7738.6102199999996</v>
      </c>
      <c r="I199" s="10">
        <v>314.94415999999995</v>
      </c>
      <c r="J199" s="10">
        <v>1689.3293899999999</v>
      </c>
      <c r="K199" s="10">
        <f t="shared" si="18"/>
        <v>6558.9847699999991</v>
      </c>
      <c r="L199" s="10">
        <f t="shared" si="19"/>
        <v>145529.10936000003</v>
      </c>
      <c r="M199" s="10">
        <f t="shared" si="20"/>
        <v>55.095038415722442</v>
      </c>
      <c r="N199" s="10">
        <f t="shared" si="21"/>
        <v>145837.88422000004</v>
      </c>
      <c r="O199" s="10">
        <f t="shared" si="22"/>
        <v>6867.7596299999996</v>
      </c>
      <c r="P199" s="10">
        <f t="shared" si="23"/>
        <v>52.981064422382815</v>
      </c>
    </row>
    <row r="200" spans="1:16" ht="25.5">
      <c r="A200" s="5" t="s">
        <v>411</v>
      </c>
      <c r="B200" s="6" t="s">
        <v>410</v>
      </c>
      <c r="C200" s="7">
        <v>83478</v>
      </c>
      <c r="D200" s="7">
        <v>75727.01026000001</v>
      </c>
      <c r="E200" s="7">
        <v>2632.0494500000004</v>
      </c>
      <c r="F200" s="7">
        <v>3237.5334900000003</v>
      </c>
      <c r="G200" s="7">
        <v>1.91662</v>
      </c>
      <c r="H200" s="7">
        <v>3169.0526200000004</v>
      </c>
      <c r="I200" s="7">
        <v>70.78595</v>
      </c>
      <c r="J200" s="7">
        <v>273.93403999999998</v>
      </c>
      <c r="K200" s="7">
        <f t="shared" si="18"/>
        <v>-605.48403999999982</v>
      </c>
      <c r="L200" s="7">
        <f t="shared" si="19"/>
        <v>72489.476770000008</v>
      </c>
      <c r="M200" s="7">
        <f t="shared" si="20"/>
        <v>123.00428056167409</v>
      </c>
      <c r="N200" s="7">
        <f t="shared" si="21"/>
        <v>72557.957640000008</v>
      </c>
      <c r="O200" s="7">
        <f t="shared" si="22"/>
        <v>-537.00316999999995</v>
      </c>
      <c r="P200" s="7">
        <f t="shared" si="23"/>
        <v>120.40247268150679</v>
      </c>
    </row>
    <row r="201" spans="1:16" ht="25.5">
      <c r="A201" s="8" t="s">
        <v>89</v>
      </c>
      <c r="B201" s="9" t="s">
        <v>90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31</v>
      </c>
      <c r="B202" s="9" t="s">
        <v>32</v>
      </c>
      <c r="C202" s="10">
        <v>0</v>
      </c>
      <c r="D202" s="10">
        <v>63544.563000000002</v>
      </c>
      <c r="E202" s="10">
        <v>2632.0494500000004</v>
      </c>
      <c r="F202" s="10">
        <v>3237.5334900000003</v>
      </c>
      <c r="G202" s="10">
        <v>1.91662</v>
      </c>
      <c r="H202" s="10">
        <v>3169.0526200000004</v>
      </c>
      <c r="I202" s="10">
        <v>70.78595</v>
      </c>
      <c r="J202" s="10">
        <v>273.93403999999998</v>
      </c>
      <c r="K202" s="10">
        <f t="shared" si="18"/>
        <v>-605.48403999999982</v>
      </c>
      <c r="L202" s="10">
        <f t="shared" si="19"/>
        <v>60307.02951</v>
      </c>
      <c r="M202" s="10">
        <f t="shared" si="20"/>
        <v>123.00428056167409</v>
      </c>
      <c r="N202" s="10">
        <f t="shared" si="21"/>
        <v>60375.51038</v>
      </c>
      <c r="O202" s="10">
        <f t="shared" si="22"/>
        <v>-537.00316999999995</v>
      </c>
      <c r="P202" s="10">
        <f t="shared" si="23"/>
        <v>120.40247268150679</v>
      </c>
    </row>
    <row r="203" spans="1:16">
      <c r="A203" s="5" t="s">
        <v>103</v>
      </c>
      <c r="B203" s="6" t="s">
        <v>104</v>
      </c>
      <c r="C203" s="7">
        <v>15666.87768</v>
      </c>
      <c r="D203" s="7">
        <v>15251.475750000001</v>
      </c>
      <c r="E203" s="7">
        <v>1004.0187900000001</v>
      </c>
      <c r="F203" s="7">
        <v>645.45656999999994</v>
      </c>
      <c r="G203" s="7">
        <v>0</v>
      </c>
      <c r="H203" s="7">
        <v>604.44389000000001</v>
      </c>
      <c r="I203" s="7">
        <v>41.012680000000003</v>
      </c>
      <c r="J203" s="7">
        <v>97.839740000000006</v>
      </c>
      <c r="K203" s="7">
        <f t="shared" si="18"/>
        <v>358.56222000000014</v>
      </c>
      <c r="L203" s="7">
        <f t="shared" si="19"/>
        <v>14606.019180000001</v>
      </c>
      <c r="M203" s="7">
        <f t="shared" si="20"/>
        <v>64.28729984226689</v>
      </c>
      <c r="N203" s="7">
        <f t="shared" si="21"/>
        <v>14647.031860000001</v>
      </c>
      <c r="O203" s="7">
        <f t="shared" si="22"/>
        <v>399.57490000000007</v>
      </c>
      <c r="P203" s="7">
        <f t="shared" si="23"/>
        <v>60.202448003986056</v>
      </c>
    </row>
    <row r="204" spans="1:16" ht="25.5">
      <c r="A204" s="8" t="s">
        <v>89</v>
      </c>
      <c r="B204" s="9" t="s">
        <v>90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31</v>
      </c>
      <c r="B205" s="9" t="s">
        <v>32</v>
      </c>
      <c r="C205" s="10">
        <v>0</v>
      </c>
      <c r="D205" s="10">
        <v>12792.394920000001</v>
      </c>
      <c r="E205" s="10">
        <v>1004.0187900000001</v>
      </c>
      <c r="F205" s="10">
        <v>645.45656999999994</v>
      </c>
      <c r="G205" s="10">
        <v>0</v>
      </c>
      <c r="H205" s="10">
        <v>604.44389000000001</v>
      </c>
      <c r="I205" s="10">
        <v>41.012680000000003</v>
      </c>
      <c r="J205" s="10">
        <v>97.839740000000006</v>
      </c>
      <c r="K205" s="10">
        <f t="shared" si="18"/>
        <v>358.56222000000014</v>
      </c>
      <c r="L205" s="10">
        <f t="shared" si="19"/>
        <v>12146.93835</v>
      </c>
      <c r="M205" s="10">
        <f t="shared" si="20"/>
        <v>64.28729984226689</v>
      </c>
      <c r="N205" s="10">
        <f t="shared" si="21"/>
        <v>12187.95103</v>
      </c>
      <c r="O205" s="10">
        <f t="shared" si="22"/>
        <v>399.57490000000007</v>
      </c>
      <c r="P205" s="10">
        <f t="shared" si="23"/>
        <v>60.202448003986056</v>
      </c>
    </row>
    <row r="206" spans="1:16" ht="38.25">
      <c r="A206" s="5" t="s">
        <v>409</v>
      </c>
      <c r="B206" s="6" t="s">
        <v>408</v>
      </c>
      <c r="C206" s="7">
        <v>1851.1285</v>
      </c>
      <c r="D206" s="7">
        <v>1974.8285000000001</v>
      </c>
      <c r="E206" s="7">
        <v>295.7</v>
      </c>
      <c r="F206" s="7">
        <v>17.228960000000001</v>
      </c>
      <c r="G206" s="7">
        <v>0</v>
      </c>
      <c r="H206" s="7">
        <v>0</v>
      </c>
      <c r="I206" s="7">
        <v>17.228960000000001</v>
      </c>
      <c r="J206" s="7">
        <v>39.594830000000002</v>
      </c>
      <c r="K206" s="7">
        <f t="shared" si="18"/>
        <v>278.47104000000002</v>
      </c>
      <c r="L206" s="7">
        <f t="shared" si="19"/>
        <v>1957.5995400000002</v>
      </c>
      <c r="M206" s="7">
        <f t="shared" si="20"/>
        <v>5.8264998309097065</v>
      </c>
      <c r="N206" s="7">
        <f t="shared" si="21"/>
        <v>1974.8285000000001</v>
      </c>
      <c r="O206" s="7">
        <f t="shared" si="22"/>
        <v>295.7</v>
      </c>
      <c r="P206" s="7">
        <f t="shared" si="23"/>
        <v>0</v>
      </c>
    </row>
    <row r="207" spans="1:16" ht="25.5">
      <c r="A207" s="8" t="s">
        <v>31</v>
      </c>
      <c r="B207" s="9" t="s">
        <v>32</v>
      </c>
      <c r="C207" s="10">
        <v>1851.1285</v>
      </c>
      <c r="D207" s="10">
        <v>1974.8285000000001</v>
      </c>
      <c r="E207" s="10">
        <v>295.7</v>
      </c>
      <c r="F207" s="10">
        <v>17.228960000000001</v>
      </c>
      <c r="G207" s="10">
        <v>0</v>
      </c>
      <c r="H207" s="10">
        <v>0</v>
      </c>
      <c r="I207" s="10">
        <v>17.228960000000001</v>
      </c>
      <c r="J207" s="10">
        <v>39.594830000000002</v>
      </c>
      <c r="K207" s="10">
        <f t="shared" si="18"/>
        <v>278.47104000000002</v>
      </c>
      <c r="L207" s="10">
        <f t="shared" si="19"/>
        <v>1957.5995400000002</v>
      </c>
      <c r="M207" s="10">
        <f t="shared" si="20"/>
        <v>5.8264998309097065</v>
      </c>
      <c r="N207" s="10">
        <f t="shared" si="21"/>
        <v>1974.8285000000001</v>
      </c>
      <c r="O207" s="10">
        <f t="shared" si="22"/>
        <v>295.7</v>
      </c>
      <c r="P207" s="10">
        <f t="shared" si="23"/>
        <v>0</v>
      </c>
    </row>
    <row r="208" spans="1:16" ht="25.5">
      <c r="A208" s="5" t="s">
        <v>407</v>
      </c>
      <c r="B208" s="6" t="s">
        <v>406</v>
      </c>
      <c r="C208" s="7">
        <v>900.11847</v>
      </c>
      <c r="D208" s="7">
        <v>900.11847</v>
      </c>
      <c r="E208" s="7">
        <v>109.79</v>
      </c>
      <c r="F208" s="7">
        <v>38.234989999999996</v>
      </c>
      <c r="G208" s="7">
        <v>0</v>
      </c>
      <c r="H208" s="7">
        <v>38.234989999999996</v>
      </c>
      <c r="I208" s="7">
        <v>0</v>
      </c>
      <c r="J208" s="7">
        <v>0.54989999999999994</v>
      </c>
      <c r="K208" s="7">
        <f t="shared" si="18"/>
        <v>71.55501000000001</v>
      </c>
      <c r="L208" s="7">
        <f t="shared" si="19"/>
        <v>861.88347999999996</v>
      </c>
      <c r="M208" s="7">
        <f t="shared" si="20"/>
        <v>34.825566991529278</v>
      </c>
      <c r="N208" s="7">
        <f t="shared" si="21"/>
        <v>861.88347999999996</v>
      </c>
      <c r="O208" s="7">
        <f t="shared" si="22"/>
        <v>71.55501000000001</v>
      </c>
      <c r="P208" s="7">
        <f t="shared" si="23"/>
        <v>34.825566991529278</v>
      </c>
    </row>
    <row r="209" spans="1:16" ht="25.5">
      <c r="A209" s="8" t="s">
        <v>89</v>
      </c>
      <c r="B209" s="9" t="s">
        <v>90</v>
      </c>
      <c r="C209" s="10">
        <v>900.11847</v>
      </c>
      <c r="D209" s="10">
        <v>900.11847</v>
      </c>
      <c r="E209" s="10">
        <v>109.79</v>
      </c>
      <c r="F209" s="10">
        <v>38.234989999999996</v>
      </c>
      <c r="G209" s="10">
        <v>0</v>
      </c>
      <c r="H209" s="10">
        <v>38.234989999999996</v>
      </c>
      <c r="I209" s="10">
        <v>0</v>
      </c>
      <c r="J209" s="10">
        <v>0.54989999999999994</v>
      </c>
      <c r="K209" s="10">
        <f t="shared" si="18"/>
        <v>71.55501000000001</v>
      </c>
      <c r="L209" s="10">
        <f t="shared" si="19"/>
        <v>861.88347999999996</v>
      </c>
      <c r="M209" s="10">
        <f t="shared" si="20"/>
        <v>34.825566991529278</v>
      </c>
      <c r="N209" s="10">
        <f t="shared" si="21"/>
        <v>861.88347999999996</v>
      </c>
      <c r="O209" s="10">
        <f t="shared" si="22"/>
        <v>71.55501000000001</v>
      </c>
      <c r="P209" s="10">
        <f t="shared" si="23"/>
        <v>34.825566991529278</v>
      </c>
    </row>
    <row r="210" spans="1:16" ht="25.5">
      <c r="A210" s="5" t="s">
        <v>405</v>
      </c>
      <c r="B210" s="6" t="s">
        <v>404</v>
      </c>
      <c r="C210" s="7">
        <v>7719.5</v>
      </c>
      <c r="D210" s="7">
        <v>11037.501819999999</v>
      </c>
      <c r="E210" s="7">
        <v>643.30000000000007</v>
      </c>
      <c r="F210" s="7">
        <v>0</v>
      </c>
      <c r="G210" s="7">
        <v>0</v>
      </c>
      <c r="H210" s="7">
        <v>0</v>
      </c>
      <c r="I210" s="7">
        <v>0</v>
      </c>
      <c r="J210" s="7">
        <v>507.62353999999999</v>
      </c>
      <c r="K210" s="7">
        <f t="shared" si="18"/>
        <v>643.30000000000007</v>
      </c>
      <c r="L210" s="7">
        <f t="shared" si="19"/>
        <v>11037.501819999999</v>
      </c>
      <c r="M210" s="7">
        <f t="shared" si="20"/>
        <v>0</v>
      </c>
      <c r="N210" s="7">
        <f t="shared" si="21"/>
        <v>11037.501819999999</v>
      </c>
      <c r="O210" s="7">
        <f t="shared" si="22"/>
        <v>643.30000000000007</v>
      </c>
      <c r="P210" s="7">
        <f t="shared" si="23"/>
        <v>0</v>
      </c>
    </row>
    <row r="211" spans="1:16" ht="25.5">
      <c r="A211" s="8" t="s">
        <v>89</v>
      </c>
      <c r="B211" s="9" t="s">
        <v>90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31</v>
      </c>
      <c r="B212" s="9" t="s">
        <v>32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91</v>
      </c>
      <c r="B213" s="9" t="s">
        <v>92</v>
      </c>
      <c r="C213" s="10">
        <v>0</v>
      </c>
      <c r="D213" s="10">
        <v>7978.2311699999991</v>
      </c>
      <c r="E213" s="10">
        <v>643.30000000000007</v>
      </c>
      <c r="F213" s="10">
        <v>0</v>
      </c>
      <c r="G213" s="10">
        <v>0</v>
      </c>
      <c r="H213" s="10">
        <v>0</v>
      </c>
      <c r="I213" s="10">
        <v>0</v>
      </c>
      <c r="J213" s="10">
        <v>507.62353999999999</v>
      </c>
      <c r="K213" s="10">
        <f t="shared" si="18"/>
        <v>643.30000000000007</v>
      </c>
      <c r="L213" s="10">
        <f t="shared" si="19"/>
        <v>7978.2311699999991</v>
      </c>
      <c r="M213" s="10">
        <f t="shared" si="20"/>
        <v>0</v>
      </c>
      <c r="N213" s="10">
        <f t="shared" si="21"/>
        <v>7978.2311699999991</v>
      </c>
      <c r="O213" s="10">
        <f t="shared" si="22"/>
        <v>643.30000000000007</v>
      </c>
      <c r="P213" s="10">
        <f t="shared" si="23"/>
        <v>0</v>
      </c>
    </row>
    <row r="214" spans="1:16" ht="25.5">
      <c r="A214" s="5" t="s">
        <v>403</v>
      </c>
      <c r="B214" s="6" t="s">
        <v>402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91</v>
      </c>
      <c r="B215" s="9" t="s">
        <v>92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105</v>
      </c>
      <c r="B216" s="6" t="s">
        <v>106</v>
      </c>
      <c r="C216" s="7">
        <v>12904.900000000001</v>
      </c>
      <c r="D216" s="7">
        <v>12799.8</v>
      </c>
      <c r="E216" s="7">
        <v>850.1</v>
      </c>
      <c r="F216" s="7">
        <v>276.09352000000001</v>
      </c>
      <c r="G216" s="7">
        <v>0</v>
      </c>
      <c r="H216" s="7">
        <v>0</v>
      </c>
      <c r="I216" s="7">
        <v>276.09352000000001</v>
      </c>
      <c r="J216" s="7">
        <v>459.93806000000001</v>
      </c>
      <c r="K216" s="7">
        <f t="shared" si="18"/>
        <v>574.00648000000001</v>
      </c>
      <c r="L216" s="7">
        <f t="shared" si="19"/>
        <v>12523.706479999999</v>
      </c>
      <c r="M216" s="7">
        <f t="shared" si="20"/>
        <v>32.477769674155979</v>
      </c>
      <c r="N216" s="7">
        <f t="shared" si="21"/>
        <v>12799.8</v>
      </c>
      <c r="O216" s="7">
        <f t="shared" si="22"/>
        <v>850.1</v>
      </c>
      <c r="P216" s="7">
        <f t="shared" si="23"/>
        <v>0</v>
      </c>
    </row>
    <row r="217" spans="1:16">
      <c r="A217" s="8" t="s">
        <v>67</v>
      </c>
      <c r="B217" s="9" t="s">
        <v>68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89</v>
      </c>
      <c r="B218" s="9" t="s">
        <v>90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31</v>
      </c>
      <c r="B219" s="9" t="s">
        <v>32</v>
      </c>
      <c r="C219" s="10">
        <v>9724.8000000000011</v>
      </c>
      <c r="D219" s="10">
        <v>11976.4</v>
      </c>
      <c r="E219" s="10">
        <v>803.9</v>
      </c>
      <c r="F219" s="10">
        <v>276.09352000000001</v>
      </c>
      <c r="G219" s="10">
        <v>0</v>
      </c>
      <c r="H219" s="10">
        <v>0</v>
      </c>
      <c r="I219" s="10">
        <v>276.09352000000001</v>
      </c>
      <c r="J219" s="10">
        <v>380.80506000000003</v>
      </c>
      <c r="K219" s="10">
        <f t="shared" si="18"/>
        <v>527.80647999999997</v>
      </c>
      <c r="L219" s="10">
        <f t="shared" si="19"/>
        <v>11700.306479999999</v>
      </c>
      <c r="M219" s="10">
        <f t="shared" si="20"/>
        <v>34.344261724095034</v>
      </c>
      <c r="N219" s="10">
        <f t="shared" si="21"/>
        <v>11976.4</v>
      </c>
      <c r="O219" s="10">
        <f t="shared" si="22"/>
        <v>803.9</v>
      </c>
      <c r="P219" s="10">
        <f t="shared" si="23"/>
        <v>0</v>
      </c>
    </row>
    <row r="220" spans="1:16">
      <c r="A220" s="8" t="s">
        <v>91</v>
      </c>
      <c r="B220" s="9" t="s">
        <v>92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79.132999999999996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401</v>
      </c>
      <c r="B221" s="6" t="s">
        <v>34</v>
      </c>
      <c r="C221" s="7">
        <v>1938.0810000000001</v>
      </c>
      <c r="D221" s="7">
        <v>1910.4371100000001</v>
      </c>
      <c r="E221" s="7">
        <v>105.64411</v>
      </c>
      <c r="F221" s="7">
        <v>0</v>
      </c>
      <c r="G221" s="7">
        <v>0</v>
      </c>
      <c r="H221" s="7">
        <v>0</v>
      </c>
      <c r="I221" s="7">
        <v>0</v>
      </c>
      <c r="J221" s="7">
        <v>7.5171099999999997</v>
      </c>
      <c r="K221" s="7">
        <f t="shared" si="18"/>
        <v>105.64411</v>
      </c>
      <c r="L221" s="7">
        <f t="shared" si="19"/>
        <v>1910.4371100000001</v>
      </c>
      <c r="M221" s="7">
        <f t="shared" si="20"/>
        <v>0</v>
      </c>
      <c r="N221" s="7">
        <f t="shared" si="21"/>
        <v>1910.4371100000001</v>
      </c>
      <c r="O221" s="7">
        <f t="shared" si="22"/>
        <v>105.64411</v>
      </c>
      <c r="P221" s="7">
        <f t="shared" si="23"/>
        <v>0</v>
      </c>
    </row>
    <row r="222" spans="1:16" ht="25.5">
      <c r="A222" s="8" t="s">
        <v>31</v>
      </c>
      <c r="B222" s="9" t="s">
        <v>32</v>
      </c>
      <c r="C222" s="10">
        <v>1938.0810000000001</v>
      </c>
      <c r="D222" s="10">
        <v>1910.4371100000001</v>
      </c>
      <c r="E222" s="10">
        <v>105.64411</v>
      </c>
      <c r="F222" s="10">
        <v>0</v>
      </c>
      <c r="G222" s="10">
        <v>0</v>
      </c>
      <c r="H222" s="10">
        <v>0</v>
      </c>
      <c r="I222" s="10">
        <v>0</v>
      </c>
      <c r="J222" s="10">
        <v>7.5171099999999997</v>
      </c>
      <c r="K222" s="10">
        <f t="shared" si="18"/>
        <v>105.64411</v>
      </c>
      <c r="L222" s="10">
        <f t="shared" si="19"/>
        <v>1910.4371100000001</v>
      </c>
      <c r="M222" s="10">
        <f t="shared" si="20"/>
        <v>0</v>
      </c>
      <c r="N222" s="10">
        <f t="shared" si="21"/>
        <v>1910.4371100000001</v>
      </c>
      <c r="O222" s="10">
        <f t="shared" si="22"/>
        <v>105.64411</v>
      </c>
      <c r="P222" s="10">
        <f t="shared" si="23"/>
        <v>0</v>
      </c>
    </row>
    <row r="223" spans="1:16" ht="51">
      <c r="A223" s="5" t="s">
        <v>400</v>
      </c>
      <c r="B223" s="6" t="s">
        <v>399</v>
      </c>
      <c r="C223" s="7">
        <v>100.3</v>
      </c>
      <c r="D223" s="7">
        <v>54.800000000000004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54.800000000000004</v>
      </c>
      <c r="M223" s="7">
        <f t="shared" si="20"/>
        <v>0</v>
      </c>
      <c r="N223" s="7">
        <f t="shared" si="21"/>
        <v>54.800000000000004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258</v>
      </c>
      <c r="B224" s="9" t="s">
        <v>257</v>
      </c>
      <c r="C224" s="10">
        <v>100.3</v>
      </c>
      <c r="D224" s="10">
        <v>54.800000000000004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54.800000000000004</v>
      </c>
      <c r="M224" s="10">
        <f t="shared" si="20"/>
        <v>0</v>
      </c>
      <c r="N224" s="10">
        <f t="shared" si="21"/>
        <v>54.800000000000004</v>
      </c>
      <c r="O224" s="10">
        <f t="shared" si="22"/>
        <v>0</v>
      </c>
      <c r="P224" s="10">
        <f t="shared" si="23"/>
        <v>0</v>
      </c>
    </row>
    <row r="225" spans="1:16">
      <c r="A225" s="5" t="s">
        <v>398</v>
      </c>
      <c r="B225" s="6" t="s">
        <v>259</v>
      </c>
      <c r="C225" s="7">
        <v>258.35200000000003</v>
      </c>
      <c r="D225" s="7">
        <v>140.27199999999999</v>
      </c>
      <c r="E225" s="7">
        <v>36.576000000000001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36.576000000000001</v>
      </c>
      <c r="L225" s="7">
        <f t="shared" si="19"/>
        <v>140.27199999999999</v>
      </c>
      <c r="M225" s="7">
        <f t="shared" si="20"/>
        <v>0</v>
      </c>
      <c r="N225" s="7">
        <f t="shared" si="21"/>
        <v>140.27199999999999</v>
      </c>
      <c r="O225" s="7">
        <f t="shared" si="22"/>
        <v>36.576000000000001</v>
      </c>
      <c r="P225" s="7">
        <f t="shared" si="23"/>
        <v>0</v>
      </c>
    </row>
    <row r="226" spans="1:16" ht="25.5">
      <c r="A226" s="8" t="s">
        <v>258</v>
      </c>
      <c r="B226" s="9" t="s">
        <v>257</v>
      </c>
      <c r="C226" s="10">
        <v>258.35200000000003</v>
      </c>
      <c r="D226" s="10">
        <v>140.27199999999999</v>
      </c>
      <c r="E226" s="10">
        <v>36.576000000000001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36.576000000000001</v>
      </c>
      <c r="L226" s="10">
        <f t="shared" si="19"/>
        <v>140.27199999999999</v>
      </c>
      <c r="M226" s="10">
        <f t="shared" si="20"/>
        <v>0</v>
      </c>
      <c r="N226" s="10">
        <f t="shared" si="21"/>
        <v>140.27199999999999</v>
      </c>
      <c r="O226" s="10">
        <f t="shared" si="22"/>
        <v>36.576000000000001</v>
      </c>
      <c r="P226" s="10">
        <f t="shared" si="23"/>
        <v>0</v>
      </c>
    </row>
    <row r="227" spans="1:16" ht="25.5">
      <c r="A227" s="5" t="s">
        <v>107</v>
      </c>
      <c r="B227" s="6" t="s">
        <v>108</v>
      </c>
      <c r="C227" s="7">
        <v>685497.09247999918</v>
      </c>
      <c r="D227" s="7">
        <v>604740.76747999957</v>
      </c>
      <c r="E227" s="7">
        <v>34794.088989999997</v>
      </c>
      <c r="F227" s="7">
        <v>27068.224949999996</v>
      </c>
      <c r="G227" s="7">
        <v>0</v>
      </c>
      <c r="H227" s="7">
        <v>22667.829239999999</v>
      </c>
      <c r="I227" s="7">
        <v>4557.4280800000006</v>
      </c>
      <c r="J227" s="7">
        <v>5223.1632400000017</v>
      </c>
      <c r="K227" s="7">
        <f t="shared" si="18"/>
        <v>7725.8640400000004</v>
      </c>
      <c r="L227" s="7">
        <f t="shared" si="19"/>
        <v>577672.54252999963</v>
      </c>
      <c r="M227" s="7">
        <f t="shared" si="20"/>
        <v>77.795469678138559</v>
      </c>
      <c r="N227" s="7">
        <f t="shared" si="21"/>
        <v>582072.93823999958</v>
      </c>
      <c r="O227" s="7">
        <f t="shared" si="22"/>
        <v>12126.259749999997</v>
      </c>
      <c r="P227" s="7">
        <f t="shared" si="23"/>
        <v>65.148506249193233</v>
      </c>
    </row>
    <row r="228" spans="1:16" ht="38.25">
      <c r="A228" s="5" t="s">
        <v>397</v>
      </c>
      <c r="B228" s="6" t="s">
        <v>60</v>
      </c>
      <c r="C228" s="7">
        <v>36190.814000000006</v>
      </c>
      <c r="D228" s="7">
        <v>36273.559000000008</v>
      </c>
      <c r="E228" s="7">
        <v>2419.7530000000002</v>
      </c>
      <c r="F228" s="7">
        <v>377.78000000000003</v>
      </c>
      <c r="G228" s="7">
        <v>0</v>
      </c>
      <c r="H228" s="7">
        <v>376.98</v>
      </c>
      <c r="I228" s="7">
        <v>0.8</v>
      </c>
      <c r="J228" s="7">
        <v>181.32406</v>
      </c>
      <c r="K228" s="7">
        <f t="shared" si="18"/>
        <v>2041.9730000000002</v>
      </c>
      <c r="L228" s="7">
        <f t="shared" si="19"/>
        <v>35895.77900000001</v>
      </c>
      <c r="M228" s="7">
        <f t="shared" si="20"/>
        <v>15.612337292277353</v>
      </c>
      <c r="N228" s="7">
        <f t="shared" si="21"/>
        <v>35896.579000000005</v>
      </c>
      <c r="O228" s="7">
        <f t="shared" si="22"/>
        <v>2042.7730000000001</v>
      </c>
      <c r="P228" s="7">
        <f t="shared" si="23"/>
        <v>15.579276066606798</v>
      </c>
    </row>
    <row r="229" spans="1:16">
      <c r="A229" s="8" t="s">
        <v>71</v>
      </c>
      <c r="B229" s="9" t="s">
        <v>72</v>
      </c>
      <c r="C229" s="10">
        <v>28743.526000000002</v>
      </c>
      <c r="D229" s="10">
        <v>28663.809000000001</v>
      </c>
      <c r="E229" s="10">
        <v>1991.3420000000001</v>
      </c>
      <c r="F229" s="10">
        <v>284.41000000000003</v>
      </c>
      <c r="G229" s="10">
        <v>0</v>
      </c>
      <c r="H229" s="10">
        <v>284.41000000000003</v>
      </c>
      <c r="I229" s="10">
        <v>0</v>
      </c>
      <c r="J229" s="10">
        <v>0</v>
      </c>
      <c r="K229" s="10">
        <f t="shared" si="18"/>
        <v>1706.932</v>
      </c>
      <c r="L229" s="10">
        <f t="shared" si="19"/>
        <v>28379.399000000001</v>
      </c>
      <c r="M229" s="10">
        <f t="shared" si="20"/>
        <v>14.282328198772486</v>
      </c>
      <c r="N229" s="10">
        <f t="shared" si="21"/>
        <v>28379.399000000001</v>
      </c>
      <c r="O229" s="10">
        <f t="shared" si="22"/>
        <v>1706.932</v>
      </c>
      <c r="P229" s="10">
        <f t="shared" si="23"/>
        <v>14.282328198772486</v>
      </c>
    </row>
    <row r="230" spans="1:16">
      <c r="A230" s="8" t="s">
        <v>73</v>
      </c>
      <c r="B230" s="9" t="s">
        <v>74</v>
      </c>
      <c r="C230" s="10">
        <v>5948.8910000000005</v>
      </c>
      <c r="D230" s="10">
        <v>5931.3530000000001</v>
      </c>
      <c r="E230" s="10">
        <v>271.35300000000001</v>
      </c>
      <c r="F230" s="10">
        <v>62.57</v>
      </c>
      <c r="G230" s="10">
        <v>0</v>
      </c>
      <c r="H230" s="10">
        <v>62.57</v>
      </c>
      <c r="I230" s="10">
        <v>0</v>
      </c>
      <c r="J230" s="10">
        <v>0</v>
      </c>
      <c r="K230" s="10">
        <f t="shared" si="18"/>
        <v>208.78300000000002</v>
      </c>
      <c r="L230" s="10">
        <f t="shared" si="19"/>
        <v>5868.7830000000004</v>
      </c>
      <c r="M230" s="10">
        <f t="shared" si="20"/>
        <v>23.058525242027912</v>
      </c>
      <c r="N230" s="10">
        <f t="shared" si="21"/>
        <v>5868.7830000000004</v>
      </c>
      <c r="O230" s="10">
        <f t="shared" si="22"/>
        <v>208.78300000000002</v>
      </c>
      <c r="P230" s="10">
        <f t="shared" si="23"/>
        <v>23.058525242027912</v>
      </c>
    </row>
    <row r="231" spans="1:16">
      <c r="A231" s="8" t="s">
        <v>63</v>
      </c>
      <c r="B231" s="9" t="s">
        <v>64</v>
      </c>
      <c r="C231" s="10">
        <v>547.4</v>
      </c>
      <c r="D231" s="10">
        <v>537.4</v>
      </c>
      <c r="E231" s="10">
        <v>37.4</v>
      </c>
      <c r="F231" s="10">
        <v>0</v>
      </c>
      <c r="G231" s="10">
        <v>0</v>
      </c>
      <c r="H231" s="10">
        <v>0</v>
      </c>
      <c r="I231" s="10">
        <v>0</v>
      </c>
      <c r="J231" s="10">
        <v>78.488960000000006</v>
      </c>
      <c r="K231" s="10">
        <f t="shared" si="18"/>
        <v>37.4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37.4</v>
      </c>
      <c r="P231" s="10">
        <f t="shared" si="23"/>
        <v>0</v>
      </c>
    </row>
    <row r="232" spans="1:16">
      <c r="A232" s="8" t="s">
        <v>67</v>
      </c>
      <c r="B232" s="9" t="s">
        <v>68</v>
      </c>
      <c r="C232" s="10">
        <v>175</v>
      </c>
      <c r="D232" s="10">
        <v>349.75</v>
      </c>
      <c r="E232" s="10">
        <v>41.871000000000002</v>
      </c>
      <c r="F232" s="10">
        <v>30.8</v>
      </c>
      <c r="G232" s="10">
        <v>0</v>
      </c>
      <c r="H232" s="10">
        <v>30</v>
      </c>
      <c r="I232" s="10">
        <v>0.8</v>
      </c>
      <c r="J232" s="10">
        <v>87.897390000000001</v>
      </c>
      <c r="K232" s="10">
        <f t="shared" si="18"/>
        <v>11.071000000000002</v>
      </c>
      <c r="L232" s="10">
        <f t="shared" si="19"/>
        <v>318.95</v>
      </c>
      <c r="M232" s="10">
        <f t="shared" si="20"/>
        <v>73.559265362661506</v>
      </c>
      <c r="N232" s="10">
        <f t="shared" si="21"/>
        <v>319.75</v>
      </c>
      <c r="O232" s="10">
        <f t="shared" si="22"/>
        <v>11.871000000000002</v>
      </c>
      <c r="P232" s="10">
        <f t="shared" si="23"/>
        <v>71.648635093501468</v>
      </c>
    </row>
    <row r="233" spans="1:16">
      <c r="A233" s="8" t="s">
        <v>85</v>
      </c>
      <c r="B233" s="9" t="s">
        <v>86</v>
      </c>
      <c r="C233" s="10">
        <v>21.420999999999999</v>
      </c>
      <c r="D233" s="10">
        <v>31.420999999999999</v>
      </c>
      <c r="E233" s="10">
        <v>0.32100000000000001</v>
      </c>
      <c r="F233" s="10">
        <v>0</v>
      </c>
      <c r="G233" s="10">
        <v>0</v>
      </c>
      <c r="H233" s="10">
        <v>0</v>
      </c>
      <c r="I233" s="10">
        <v>0</v>
      </c>
      <c r="J233" s="10">
        <v>1.2969999999999999</v>
      </c>
      <c r="K233" s="10">
        <f t="shared" si="18"/>
        <v>0.32100000000000001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0.32100000000000001</v>
      </c>
      <c r="P233" s="10">
        <f t="shared" si="23"/>
        <v>0</v>
      </c>
    </row>
    <row r="234" spans="1:16">
      <c r="A234" s="8" t="s">
        <v>75</v>
      </c>
      <c r="B234" s="9" t="s">
        <v>76</v>
      </c>
      <c r="C234" s="10">
        <v>185.38900000000001</v>
      </c>
      <c r="D234" s="10">
        <v>185.38900000000001</v>
      </c>
      <c r="E234" s="10">
        <v>8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8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8</v>
      </c>
      <c r="P234" s="10">
        <f t="shared" si="23"/>
        <v>0</v>
      </c>
    </row>
    <row r="235" spans="1:16">
      <c r="A235" s="8" t="s">
        <v>77</v>
      </c>
      <c r="B235" s="9" t="s">
        <v>78</v>
      </c>
      <c r="C235" s="10">
        <v>24.733000000000001</v>
      </c>
      <c r="D235" s="10">
        <v>34.733000000000004</v>
      </c>
      <c r="E235" s="10">
        <v>3.4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3.4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3.4</v>
      </c>
      <c r="P235" s="10">
        <f t="shared" si="23"/>
        <v>0</v>
      </c>
    </row>
    <row r="236" spans="1:16">
      <c r="A236" s="8" t="s">
        <v>79</v>
      </c>
      <c r="B236" s="9" t="s">
        <v>80</v>
      </c>
      <c r="C236" s="10">
        <v>274.32800000000003</v>
      </c>
      <c r="D236" s="10">
        <v>264.32800000000003</v>
      </c>
      <c r="E236" s="10">
        <v>45.928000000000004</v>
      </c>
      <c r="F236" s="10">
        <v>0</v>
      </c>
      <c r="G236" s="10">
        <v>0</v>
      </c>
      <c r="H236" s="10">
        <v>0</v>
      </c>
      <c r="I236" s="10">
        <v>0</v>
      </c>
      <c r="J236" s="10">
        <v>1.0892500000000001</v>
      </c>
      <c r="K236" s="10">
        <f t="shared" si="18"/>
        <v>45.928000000000004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45.928000000000004</v>
      </c>
      <c r="P236" s="10">
        <f t="shared" si="23"/>
        <v>0</v>
      </c>
    </row>
    <row r="237" spans="1:16">
      <c r="A237" s="8" t="s">
        <v>87</v>
      </c>
      <c r="B237" s="9" t="s">
        <v>88</v>
      </c>
      <c r="C237" s="10">
        <v>0</v>
      </c>
      <c r="D237" s="10">
        <v>5.25</v>
      </c>
      <c r="E237" s="10">
        <v>0.42899999999999999</v>
      </c>
      <c r="F237" s="10">
        <v>0</v>
      </c>
      <c r="G237" s="10">
        <v>0</v>
      </c>
      <c r="H237" s="10">
        <v>0</v>
      </c>
      <c r="I237" s="10">
        <v>0</v>
      </c>
      <c r="J237" s="10">
        <v>6.495999999999999E-2</v>
      </c>
      <c r="K237" s="10">
        <f t="shared" si="18"/>
        <v>0.42899999999999999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0.42899999999999999</v>
      </c>
      <c r="P237" s="10">
        <f t="shared" si="23"/>
        <v>0</v>
      </c>
    </row>
    <row r="238" spans="1:16" ht="25.5">
      <c r="A238" s="8" t="s">
        <v>89</v>
      </c>
      <c r="B238" s="9" t="s">
        <v>90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93</v>
      </c>
      <c r="B239" s="9" t="s">
        <v>94</v>
      </c>
      <c r="C239" s="10">
        <v>257.60899999999998</v>
      </c>
      <c r="D239" s="10">
        <v>257.60899999999998</v>
      </c>
      <c r="E239" s="10">
        <v>19.709</v>
      </c>
      <c r="F239" s="10">
        <v>0</v>
      </c>
      <c r="G239" s="10">
        <v>0</v>
      </c>
      <c r="H239" s="10">
        <v>0</v>
      </c>
      <c r="I239" s="10">
        <v>0</v>
      </c>
      <c r="J239" s="10">
        <v>12.486499999999999</v>
      </c>
      <c r="K239" s="10">
        <f t="shared" si="18"/>
        <v>19.709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19.709</v>
      </c>
      <c r="P239" s="10">
        <f t="shared" si="23"/>
        <v>0</v>
      </c>
    </row>
    <row r="240" spans="1:16">
      <c r="A240" s="5" t="s">
        <v>396</v>
      </c>
      <c r="B240" s="6" t="s">
        <v>188</v>
      </c>
      <c r="C240" s="7">
        <v>30</v>
      </c>
      <c r="D240" s="7">
        <v>40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0</v>
      </c>
      <c r="P240" s="7">
        <f t="shared" si="23"/>
        <v>0</v>
      </c>
    </row>
    <row r="241" spans="1:16">
      <c r="A241" s="8" t="s">
        <v>91</v>
      </c>
      <c r="B241" s="9" t="s">
        <v>92</v>
      </c>
      <c r="C241" s="10">
        <v>20.038</v>
      </c>
      <c r="D241" s="10">
        <v>30.038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0</v>
      </c>
      <c r="P241" s="10">
        <f t="shared" si="23"/>
        <v>0</v>
      </c>
    </row>
    <row r="242" spans="1:16">
      <c r="A242" s="8" t="s">
        <v>93</v>
      </c>
      <c r="B242" s="9" t="s">
        <v>94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395</v>
      </c>
      <c r="B243" s="6" t="s">
        <v>394</v>
      </c>
      <c r="C243" s="7">
        <v>94133.322</v>
      </c>
      <c r="D243" s="7">
        <v>86136.552030000006</v>
      </c>
      <c r="E243" s="7">
        <v>158.80000000000047</v>
      </c>
      <c r="F243" s="7">
        <v>0</v>
      </c>
      <c r="G243" s="7">
        <v>0</v>
      </c>
      <c r="H243" s="7">
        <v>-0.1115</v>
      </c>
      <c r="I243" s="7">
        <v>36.829300000000003</v>
      </c>
      <c r="J243" s="7">
        <v>0</v>
      </c>
      <c r="K243" s="7">
        <f t="shared" si="18"/>
        <v>158.80000000000047</v>
      </c>
      <c r="L243" s="7">
        <f t="shared" si="19"/>
        <v>86136.552030000006</v>
      </c>
      <c r="M243" s="7">
        <f t="shared" si="20"/>
        <v>0</v>
      </c>
      <c r="N243" s="7">
        <f t="shared" si="21"/>
        <v>86136.663530000005</v>
      </c>
      <c r="O243" s="7">
        <f t="shared" si="22"/>
        <v>158.91150000000047</v>
      </c>
      <c r="P243" s="7">
        <f t="shared" si="23"/>
        <v>-7.0214105793450679E-2</v>
      </c>
    </row>
    <row r="244" spans="1:16">
      <c r="A244" s="8" t="s">
        <v>91</v>
      </c>
      <c r="B244" s="9" t="s">
        <v>92</v>
      </c>
      <c r="C244" s="10">
        <v>94133.322</v>
      </c>
      <c r="D244" s="10">
        <v>86136.552030000006</v>
      </c>
      <c r="E244" s="10">
        <v>158.80000000000047</v>
      </c>
      <c r="F244" s="10">
        <v>0</v>
      </c>
      <c r="G244" s="10">
        <v>0</v>
      </c>
      <c r="H244" s="10">
        <v>-0.1115</v>
      </c>
      <c r="I244" s="10">
        <v>36.829300000000003</v>
      </c>
      <c r="J244" s="10">
        <v>0</v>
      </c>
      <c r="K244" s="10">
        <f t="shared" si="18"/>
        <v>158.80000000000047</v>
      </c>
      <c r="L244" s="10">
        <f t="shared" si="19"/>
        <v>86136.552030000006</v>
      </c>
      <c r="M244" s="10">
        <f t="shared" si="20"/>
        <v>0</v>
      </c>
      <c r="N244" s="10">
        <f t="shared" si="21"/>
        <v>86136.663530000005</v>
      </c>
      <c r="O244" s="10">
        <f t="shared" si="22"/>
        <v>158.91150000000047</v>
      </c>
      <c r="P244" s="10">
        <f t="shared" si="23"/>
        <v>-7.0214105793450679E-2</v>
      </c>
    </row>
    <row r="245" spans="1:16" ht="25.5">
      <c r="A245" s="5" t="s">
        <v>393</v>
      </c>
      <c r="B245" s="6" t="s">
        <v>392</v>
      </c>
      <c r="C245" s="7">
        <v>171114.77800000002</v>
      </c>
      <c r="D245" s="7">
        <v>91626.747970000011</v>
      </c>
      <c r="E245" s="7">
        <v>0</v>
      </c>
      <c r="F245" s="7">
        <v>0</v>
      </c>
      <c r="G245" s="7">
        <v>0</v>
      </c>
      <c r="H245" s="7">
        <v>0.85228000000000004</v>
      </c>
      <c r="I245" s="7">
        <v>1.0730200000000001</v>
      </c>
      <c r="J245" s="7">
        <v>3.23054</v>
      </c>
      <c r="K245" s="7">
        <f t="shared" si="18"/>
        <v>0</v>
      </c>
      <c r="L245" s="7">
        <f t="shared" si="19"/>
        <v>91626.747970000011</v>
      </c>
      <c r="M245" s="7">
        <f t="shared" si="20"/>
        <v>0</v>
      </c>
      <c r="N245" s="7">
        <f t="shared" si="21"/>
        <v>91625.895690000005</v>
      </c>
      <c r="O245" s="7">
        <f t="shared" si="22"/>
        <v>-0.85228000000000004</v>
      </c>
      <c r="P245" s="7">
        <f t="shared" si="23"/>
        <v>0</v>
      </c>
    </row>
    <row r="246" spans="1:16">
      <c r="A246" s="8" t="s">
        <v>67</v>
      </c>
      <c r="B246" s="9" t="s">
        <v>68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91</v>
      </c>
      <c r="B247" s="9" t="s">
        <v>92</v>
      </c>
      <c r="C247" s="10">
        <v>171114.36000000002</v>
      </c>
      <c r="D247" s="10">
        <v>91626.329970000006</v>
      </c>
      <c r="E247" s="10">
        <v>0</v>
      </c>
      <c r="F247" s="10">
        <v>0</v>
      </c>
      <c r="G247" s="10">
        <v>0</v>
      </c>
      <c r="H247" s="10">
        <v>0.85228000000000004</v>
      </c>
      <c r="I247" s="10">
        <v>1.0730200000000001</v>
      </c>
      <c r="J247" s="10">
        <v>3.23054</v>
      </c>
      <c r="K247" s="10">
        <f t="shared" si="18"/>
        <v>0</v>
      </c>
      <c r="L247" s="10">
        <f t="shared" si="19"/>
        <v>91626.329970000006</v>
      </c>
      <c r="M247" s="10">
        <f t="shared" si="20"/>
        <v>0</v>
      </c>
      <c r="N247" s="10">
        <f t="shared" si="21"/>
        <v>91625.47769</v>
      </c>
      <c r="O247" s="10">
        <f t="shared" si="22"/>
        <v>-0.85228000000000004</v>
      </c>
      <c r="P247" s="10">
        <f t="shared" si="23"/>
        <v>0</v>
      </c>
    </row>
    <row r="248" spans="1:16" ht="38.25">
      <c r="A248" s="5" t="s">
        <v>391</v>
      </c>
      <c r="B248" s="6" t="s">
        <v>390</v>
      </c>
      <c r="C248" s="7">
        <v>41.724000000000004</v>
      </c>
      <c r="D248" s="7">
        <v>54.724000000000004</v>
      </c>
      <c r="E248" s="7">
        <v>0.17726999999999996</v>
      </c>
      <c r="F248" s="7">
        <v>0</v>
      </c>
      <c r="G248" s="7">
        <v>0</v>
      </c>
      <c r="H248" s="7">
        <v>0</v>
      </c>
      <c r="I248" s="7">
        <v>0</v>
      </c>
      <c r="J248" s="7">
        <v>2.74505</v>
      </c>
      <c r="K248" s="7">
        <f t="shared" si="18"/>
        <v>0.17726999999999996</v>
      </c>
      <c r="L248" s="7">
        <f t="shared" si="19"/>
        <v>54.724000000000004</v>
      </c>
      <c r="M248" s="7">
        <f t="shared" si="20"/>
        <v>0</v>
      </c>
      <c r="N248" s="7">
        <f t="shared" si="21"/>
        <v>54.724000000000004</v>
      </c>
      <c r="O248" s="7">
        <f t="shared" si="22"/>
        <v>0.17726999999999996</v>
      </c>
      <c r="P248" s="7">
        <f t="shared" si="23"/>
        <v>0</v>
      </c>
    </row>
    <row r="249" spans="1:16">
      <c r="A249" s="8" t="s">
        <v>67</v>
      </c>
      <c r="B249" s="9" t="s">
        <v>68</v>
      </c>
      <c r="C249" s="10">
        <v>0.35000000000000003</v>
      </c>
      <c r="D249" s="10">
        <v>0.35000000000000003</v>
      </c>
      <c r="E249" s="10">
        <v>-2.8421709430404008E-17</v>
      </c>
      <c r="F249" s="10">
        <v>0</v>
      </c>
      <c r="G249" s="10">
        <v>0</v>
      </c>
      <c r="H249" s="10">
        <v>0</v>
      </c>
      <c r="I249" s="10">
        <v>0</v>
      </c>
      <c r="J249" s="10">
        <v>1.1310000000000001E-2</v>
      </c>
      <c r="K249" s="10">
        <f t="shared" si="18"/>
        <v>-2.8421709430404008E-17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-2.8421709430404008E-17</v>
      </c>
      <c r="P249" s="10">
        <f t="shared" si="23"/>
        <v>0</v>
      </c>
    </row>
    <row r="250" spans="1:16">
      <c r="A250" s="8" t="s">
        <v>91</v>
      </c>
      <c r="B250" s="9" t="s">
        <v>92</v>
      </c>
      <c r="C250" s="10">
        <v>41.374000000000002</v>
      </c>
      <c r="D250" s="10">
        <v>54.374000000000002</v>
      </c>
      <c r="E250" s="10">
        <v>0.17726999999999998</v>
      </c>
      <c r="F250" s="10">
        <v>0</v>
      </c>
      <c r="G250" s="10">
        <v>0</v>
      </c>
      <c r="H250" s="10">
        <v>0</v>
      </c>
      <c r="I250" s="10">
        <v>0</v>
      </c>
      <c r="J250" s="10">
        <v>2.7337400000000001</v>
      </c>
      <c r="K250" s="10">
        <f t="shared" si="18"/>
        <v>0.17726999999999998</v>
      </c>
      <c r="L250" s="10">
        <f t="shared" si="19"/>
        <v>54.374000000000002</v>
      </c>
      <c r="M250" s="10">
        <f t="shared" si="20"/>
        <v>0</v>
      </c>
      <c r="N250" s="10">
        <f t="shared" si="21"/>
        <v>54.374000000000002</v>
      </c>
      <c r="O250" s="10">
        <f t="shared" si="22"/>
        <v>0.17726999999999998</v>
      </c>
      <c r="P250" s="10">
        <f t="shared" si="23"/>
        <v>0</v>
      </c>
    </row>
    <row r="251" spans="1:16" ht="38.25">
      <c r="A251" s="5" t="s">
        <v>389</v>
      </c>
      <c r="B251" s="6" t="s">
        <v>388</v>
      </c>
      <c r="C251" s="7">
        <v>177.876</v>
      </c>
      <c r="D251" s="7">
        <v>164.876</v>
      </c>
      <c r="E251" s="7">
        <v>6.058720000000001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6.058720000000001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6.058720000000001</v>
      </c>
      <c r="P251" s="7">
        <f t="shared" si="23"/>
        <v>0</v>
      </c>
    </row>
    <row r="252" spans="1:16">
      <c r="A252" s="8" t="s">
        <v>67</v>
      </c>
      <c r="B252" s="9" t="s">
        <v>68</v>
      </c>
      <c r="C252" s="10">
        <v>1.8</v>
      </c>
      <c r="D252" s="10">
        <v>1.8</v>
      </c>
      <c r="E252" s="10">
        <v>1.4335100000000001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1.4335100000000001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1.4335100000000001</v>
      </c>
      <c r="P252" s="10">
        <f t="shared" si="23"/>
        <v>0</v>
      </c>
    </row>
    <row r="253" spans="1:16">
      <c r="A253" s="8" t="s">
        <v>91</v>
      </c>
      <c r="B253" s="9" t="s">
        <v>92</v>
      </c>
      <c r="C253" s="10">
        <v>176.07599999999999</v>
      </c>
      <c r="D253" s="10">
        <v>163.07599999999999</v>
      </c>
      <c r="E253" s="10">
        <v>4.6252100000000009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4.6252100000000009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4.6252100000000009</v>
      </c>
      <c r="P253" s="10">
        <f t="shared" si="23"/>
        <v>0</v>
      </c>
    </row>
    <row r="254" spans="1:16" ht="25.5">
      <c r="A254" s="5" t="s">
        <v>387</v>
      </c>
      <c r="B254" s="6" t="s">
        <v>386</v>
      </c>
      <c r="C254" s="7">
        <v>364.90500000000003</v>
      </c>
      <c r="D254" s="7">
        <v>364.90500000000003</v>
      </c>
      <c r="E254" s="7">
        <v>30.504999999999999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30.504999999999999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30.504999999999999</v>
      </c>
      <c r="P254" s="7">
        <f t="shared" si="23"/>
        <v>0</v>
      </c>
    </row>
    <row r="255" spans="1:16">
      <c r="A255" s="8" t="s">
        <v>91</v>
      </c>
      <c r="B255" s="9" t="s">
        <v>92</v>
      </c>
      <c r="C255" s="10">
        <v>364.90500000000003</v>
      </c>
      <c r="D255" s="10">
        <v>364.90500000000003</v>
      </c>
      <c r="E255" s="10">
        <v>30.504999999999999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30.504999999999999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30.504999999999999</v>
      </c>
      <c r="P255" s="10">
        <f t="shared" si="23"/>
        <v>0</v>
      </c>
    </row>
    <row r="256" spans="1:16" ht="25.5">
      <c r="A256" s="5" t="s">
        <v>385</v>
      </c>
      <c r="B256" s="6" t="s">
        <v>384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91</v>
      </c>
      <c r="B257" s="9" t="s">
        <v>92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383</v>
      </c>
      <c r="B258" s="6" t="s">
        <v>382</v>
      </c>
      <c r="C258" s="7">
        <v>3002.6950000000002</v>
      </c>
      <c r="D258" s="7">
        <v>2502.6950000000002</v>
      </c>
      <c r="E258" s="7">
        <v>279.3</v>
      </c>
      <c r="F258" s="7">
        <v>188.92000000000002</v>
      </c>
      <c r="G258" s="7">
        <v>0</v>
      </c>
      <c r="H258" s="7">
        <v>188.92000000000002</v>
      </c>
      <c r="I258" s="7">
        <v>0</v>
      </c>
      <c r="J258" s="7">
        <v>0</v>
      </c>
      <c r="K258" s="7">
        <f t="shared" si="18"/>
        <v>90.38</v>
      </c>
      <c r="L258" s="7">
        <f t="shared" si="19"/>
        <v>2313.7750000000001</v>
      </c>
      <c r="M258" s="7">
        <f t="shared" si="20"/>
        <v>67.640529896168999</v>
      </c>
      <c r="N258" s="7">
        <f t="shared" si="21"/>
        <v>2313.7750000000001</v>
      </c>
      <c r="O258" s="7">
        <f t="shared" si="22"/>
        <v>90.38</v>
      </c>
      <c r="P258" s="7">
        <f t="shared" si="23"/>
        <v>67.640529896168999</v>
      </c>
    </row>
    <row r="259" spans="1:16" ht="25.5">
      <c r="A259" s="8" t="s">
        <v>31</v>
      </c>
      <c r="B259" s="9" t="s">
        <v>32</v>
      </c>
      <c r="C259" s="10">
        <v>3002.6950000000002</v>
      </c>
      <c r="D259" s="10">
        <v>2502.6950000000002</v>
      </c>
      <c r="E259" s="10">
        <v>279.3</v>
      </c>
      <c r="F259" s="10">
        <v>188.92000000000002</v>
      </c>
      <c r="G259" s="10">
        <v>0</v>
      </c>
      <c r="H259" s="10">
        <v>188.92000000000002</v>
      </c>
      <c r="I259" s="10">
        <v>0</v>
      </c>
      <c r="J259" s="10">
        <v>0</v>
      </c>
      <c r="K259" s="10">
        <f t="shared" si="18"/>
        <v>90.38</v>
      </c>
      <c r="L259" s="10">
        <f t="shared" si="19"/>
        <v>2313.7750000000001</v>
      </c>
      <c r="M259" s="10">
        <f t="shared" si="20"/>
        <v>67.640529896168999</v>
      </c>
      <c r="N259" s="10">
        <f t="shared" si="21"/>
        <v>2313.7750000000001</v>
      </c>
      <c r="O259" s="10">
        <f t="shared" si="22"/>
        <v>90.38</v>
      </c>
      <c r="P259" s="10">
        <f t="shared" si="23"/>
        <v>67.640529896168999</v>
      </c>
    </row>
    <row r="260" spans="1:16">
      <c r="A260" s="5" t="s">
        <v>381</v>
      </c>
      <c r="B260" s="6" t="s">
        <v>380</v>
      </c>
      <c r="C260" s="7">
        <v>2188.2050000000004</v>
      </c>
      <c r="D260" s="7">
        <v>2188.2050000000004</v>
      </c>
      <c r="E260" s="7">
        <v>191.35</v>
      </c>
      <c r="F260" s="7">
        <v>95.644390000000001</v>
      </c>
      <c r="G260" s="7">
        <v>0</v>
      </c>
      <c r="H260" s="7">
        <v>95.644390000000001</v>
      </c>
      <c r="I260" s="7">
        <v>0</v>
      </c>
      <c r="J260" s="7">
        <v>0</v>
      </c>
      <c r="K260" s="7">
        <f t="shared" si="18"/>
        <v>95.705609999999993</v>
      </c>
      <c r="L260" s="7">
        <f t="shared" si="19"/>
        <v>2092.5606100000005</v>
      </c>
      <c r="M260" s="7">
        <f t="shared" si="20"/>
        <v>49.984003135615367</v>
      </c>
      <c r="N260" s="7">
        <f t="shared" si="21"/>
        <v>2092.5606100000005</v>
      </c>
      <c r="O260" s="7">
        <f t="shared" si="22"/>
        <v>95.705609999999993</v>
      </c>
      <c r="P260" s="7">
        <f t="shared" si="23"/>
        <v>49.984003135615367</v>
      </c>
    </row>
    <row r="261" spans="1:16">
      <c r="A261" s="8" t="s">
        <v>67</v>
      </c>
      <c r="B261" s="9" t="s">
        <v>68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91</v>
      </c>
      <c r="B262" s="9" t="s">
        <v>92</v>
      </c>
      <c r="C262" s="10">
        <v>2188.0010000000002</v>
      </c>
      <c r="D262" s="10">
        <v>2188.0010000000002</v>
      </c>
      <c r="E262" s="10">
        <v>191.333</v>
      </c>
      <c r="F262" s="10">
        <v>95.644390000000001</v>
      </c>
      <c r="G262" s="10">
        <v>0</v>
      </c>
      <c r="H262" s="10">
        <v>95.644390000000001</v>
      </c>
      <c r="I262" s="10">
        <v>0</v>
      </c>
      <c r="J262" s="10">
        <v>0</v>
      </c>
      <c r="K262" s="10">
        <f t="shared" ref="K262:K325" si="24">E262-F262</f>
        <v>95.688609999999997</v>
      </c>
      <c r="L262" s="10">
        <f t="shared" ref="L262:L325" si="25">D262-F262</f>
        <v>2092.3566100000003</v>
      </c>
      <c r="M262" s="10">
        <f t="shared" ref="M262:M325" si="26">IF(E262=0,0,(F262/E262)*100)</f>
        <v>49.988444230739077</v>
      </c>
      <c r="N262" s="10">
        <f t="shared" ref="N262:N325" si="27">D262-H262</f>
        <v>2092.3566100000003</v>
      </c>
      <c r="O262" s="10">
        <f t="shared" ref="O262:O325" si="28">E262-H262</f>
        <v>95.688609999999997</v>
      </c>
      <c r="P262" s="10">
        <f t="shared" ref="P262:P325" si="29">IF(E262=0,0,(H262/E262)*100)</f>
        <v>49.988444230739077</v>
      </c>
    </row>
    <row r="263" spans="1:16">
      <c r="A263" s="5" t="s">
        <v>379</v>
      </c>
      <c r="B263" s="6" t="s">
        <v>378</v>
      </c>
      <c r="C263" s="7">
        <v>710.32400000000007</v>
      </c>
      <c r="D263" s="7">
        <v>724.32400000000007</v>
      </c>
      <c r="E263" s="7">
        <v>59.192999999999998</v>
      </c>
      <c r="F263" s="7">
        <v>41.28</v>
      </c>
      <c r="G263" s="7">
        <v>0</v>
      </c>
      <c r="H263" s="7">
        <v>41.28</v>
      </c>
      <c r="I263" s="7">
        <v>0</v>
      </c>
      <c r="J263" s="7">
        <v>0</v>
      </c>
      <c r="K263" s="7">
        <f t="shared" si="24"/>
        <v>17.912999999999997</v>
      </c>
      <c r="L263" s="7">
        <f t="shared" si="25"/>
        <v>683.0440000000001</v>
      </c>
      <c r="M263" s="7">
        <f t="shared" si="26"/>
        <v>69.737975774162493</v>
      </c>
      <c r="N263" s="7">
        <f t="shared" si="27"/>
        <v>683.0440000000001</v>
      </c>
      <c r="O263" s="7">
        <f t="shared" si="28"/>
        <v>17.912999999999997</v>
      </c>
      <c r="P263" s="7">
        <f t="shared" si="29"/>
        <v>69.737975774162493</v>
      </c>
    </row>
    <row r="264" spans="1:16">
      <c r="A264" s="8" t="s">
        <v>67</v>
      </c>
      <c r="B264" s="9" t="s">
        <v>68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91</v>
      </c>
      <c r="B265" s="9" t="s">
        <v>92</v>
      </c>
      <c r="C265" s="10">
        <v>710.20400000000006</v>
      </c>
      <c r="D265" s="10">
        <v>724.20400000000006</v>
      </c>
      <c r="E265" s="10">
        <v>59.183</v>
      </c>
      <c r="F265" s="10">
        <v>41.28</v>
      </c>
      <c r="G265" s="10">
        <v>0</v>
      </c>
      <c r="H265" s="10">
        <v>41.28</v>
      </c>
      <c r="I265" s="10">
        <v>0</v>
      </c>
      <c r="J265" s="10">
        <v>0</v>
      </c>
      <c r="K265" s="10">
        <f t="shared" si="24"/>
        <v>17.902999999999999</v>
      </c>
      <c r="L265" s="10">
        <f t="shared" si="25"/>
        <v>682.92400000000009</v>
      </c>
      <c r="M265" s="10">
        <f t="shared" si="26"/>
        <v>69.749759221398037</v>
      </c>
      <c r="N265" s="10">
        <f t="shared" si="27"/>
        <v>682.92400000000009</v>
      </c>
      <c r="O265" s="10">
        <f t="shared" si="28"/>
        <v>17.902999999999999</v>
      </c>
      <c r="P265" s="10">
        <f t="shared" si="29"/>
        <v>69.749759221398037</v>
      </c>
    </row>
    <row r="266" spans="1:16">
      <c r="A266" s="5" t="s">
        <v>377</v>
      </c>
      <c r="B266" s="6" t="s">
        <v>376</v>
      </c>
      <c r="C266" s="7">
        <v>151507.451</v>
      </c>
      <c r="D266" s="7">
        <v>123955.55100000001</v>
      </c>
      <c r="E266" s="7">
        <v>8366.4920000000002</v>
      </c>
      <c r="F266" s="7">
        <v>7195.3344900000002</v>
      </c>
      <c r="G266" s="7">
        <v>0</v>
      </c>
      <c r="H266" s="7">
        <v>7196.2044900000001</v>
      </c>
      <c r="I266" s="7">
        <v>0</v>
      </c>
      <c r="J266" s="7">
        <v>0</v>
      </c>
      <c r="K266" s="7">
        <f t="shared" si="24"/>
        <v>1171.15751</v>
      </c>
      <c r="L266" s="7">
        <f t="shared" si="25"/>
        <v>116760.21651000001</v>
      </c>
      <c r="M266" s="7">
        <f t="shared" si="26"/>
        <v>86.001809240957854</v>
      </c>
      <c r="N266" s="7">
        <f t="shared" si="27"/>
        <v>116759.34651</v>
      </c>
      <c r="O266" s="7">
        <f t="shared" si="28"/>
        <v>1170.2875100000001</v>
      </c>
      <c r="P266" s="7">
        <f t="shared" si="29"/>
        <v>86.012207864419167</v>
      </c>
    </row>
    <row r="267" spans="1:16">
      <c r="A267" s="8" t="s">
        <v>67</v>
      </c>
      <c r="B267" s="9" t="s">
        <v>68</v>
      </c>
      <c r="C267" s="10">
        <v>4.8</v>
      </c>
      <c r="D267" s="10">
        <v>4.8</v>
      </c>
      <c r="E267" s="10">
        <v>0.4</v>
      </c>
      <c r="F267" s="10">
        <v>6.794E-2</v>
      </c>
      <c r="G267" s="10">
        <v>0</v>
      </c>
      <c r="H267" s="10">
        <v>6.794E-2</v>
      </c>
      <c r="I267" s="10">
        <v>0</v>
      </c>
      <c r="J267" s="10">
        <v>0</v>
      </c>
      <c r="K267" s="10">
        <f t="shared" si="24"/>
        <v>0.33206000000000002</v>
      </c>
      <c r="L267" s="10">
        <f t="shared" si="25"/>
        <v>4.7320599999999997</v>
      </c>
      <c r="M267" s="10">
        <f t="shared" si="26"/>
        <v>16.984999999999999</v>
      </c>
      <c r="N267" s="10">
        <f t="shared" si="27"/>
        <v>4.7320599999999997</v>
      </c>
      <c r="O267" s="10">
        <f t="shared" si="28"/>
        <v>0.33206000000000002</v>
      </c>
      <c r="P267" s="10">
        <f t="shared" si="29"/>
        <v>16.984999999999999</v>
      </c>
    </row>
    <row r="268" spans="1:16">
      <c r="A268" s="8" t="s">
        <v>91</v>
      </c>
      <c r="B268" s="9" t="s">
        <v>92</v>
      </c>
      <c r="C268" s="10">
        <v>151502.65100000001</v>
      </c>
      <c r="D268" s="10">
        <v>123950.751</v>
      </c>
      <c r="E268" s="10">
        <v>8366.0920000000006</v>
      </c>
      <c r="F268" s="10">
        <v>7195.2665500000003</v>
      </c>
      <c r="G268" s="10">
        <v>0</v>
      </c>
      <c r="H268" s="10">
        <v>7196.1365500000002</v>
      </c>
      <c r="I268" s="10">
        <v>0</v>
      </c>
      <c r="J268" s="10">
        <v>0</v>
      </c>
      <c r="K268" s="10">
        <f t="shared" si="24"/>
        <v>1170.8254500000003</v>
      </c>
      <c r="L268" s="10">
        <f t="shared" si="25"/>
        <v>116755.48445</v>
      </c>
      <c r="M268" s="10">
        <f t="shared" si="26"/>
        <v>86.005109076017803</v>
      </c>
      <c r="N268" s="10">
        <f t="shared" si="27"/>
        <v>116754.61445000001</v>
      </c>
      <c r="O268" s="10">
        <f t="shared" si="28"/>
        <v>1169.9554500000004</v>
      </c>
      <c r="P268" s="10">
        <f t="shared" si="29"/>
        <v>86.015508196658601</v>
      </c>
    </row>
    <row r="269" spans="1:16" ht="25.5">
      <c r="A269" s="5" t="s">
        <v>375</v>
      </c>
      <c r="B269" s="6" t="s">
        <v>374</v>
      </c>
      <c r="C269" s="7">
        <v>10804.263999999999</v>
      </c>
      <c r="D269" s="7">
        <v>11854.263999999999</v>
      </c>
      <c r="E269" s="7">
        <v>1015.355</v>
      </c>
      <c r="F269" s="7">
        <v>950.25480000000005</v>
      </c>
      <c r="G269" s="7">
        <v>0</v>
      </c>
      <c r="H269" s="7">
        <v>950.25480000000005</v>
      </c>
      <c r="I269" s="7">
        <v>0</v>
      </c>
      <c r="J269" s="7">
        <v>0</v>
      </c>
      <c r="K269" s="7">
        <f t="shared" si="24"/>
        <v>65.100199999999973</v>
      </c>
      <c r="L269" s="7">
        <f t="shared" si="25"/>
        <v>10904.009199999999</v>
      </c>
      <c r="M269" s="7">
        <f t="shared" si="26"/>
        <v>93.588429662531823</v>
      </c>
      <c r="N269" s="7">
        <f t="shared" si="27"/>
        <v>10904.009199999999</v>
      </c>
      <c r="O269" s="7">
        <f t="shared" si="28"/>
        <v>65.100199999999973</v>
      </c>
      <c r="P269" s="7">
        <f t="shared" si="29"/>
        <v>93.588429662531823</v>
      </c>
    </row>
    <row r="270" spans="1:16">
      <c r="A270" s="8" t="s">
        <v>67</v>
      </c>
      <c r="B270" s="9" t="s">
        <v>68</v>
      </c>
      <c r="C270" s="10">
        <v>3.996</v>
      </c>
      <c r="D270" s="10">
        <v>3.996</v>
      </c>
      <c r="E270" s="10">
        <v>0.33300000000000002</v>
      </c>
      <c r="F270" s="10">
        <v>0.20869000000000001</v>
      </c>
      <c r="G270" s="10">
        <v>0</v>
      </c>
      <c r="H270" s="10">
        <v>0.20869000000000001</v>
      </c>
      <c r="I270" s="10">
        <v>0</v>
      </c>
      <c r="J270" s="10">
        <v>0</v>
      </c>
      <c r="K270" s="10">
        <f t="shared" si="24"/>
        <v>0.12431</v>
      </c>
      <c r="L270" s="10">
        <f t="shared" si="25"/>
        <v>3.7873100000000002</v>
      </c>
      <c r="M270" s="10">
        <f t="shared" si="26"/>
        <v>62.669669669669673</v>
      </c>
      <c r="N270" s="10">
        <f t="shared" si="27"/>
        <v>3.7873100000000002</v>
      </c>
      <c r="O270" s="10">
        <f t="shared" si="28"/>
        <v>0.12431</v>
      </c>
      <c r="P270" s="10">
        <f t="shared" si="29"/>
        <v>62.669669669669673</v>
      </c>
    </row>
    <row r="271" spans="1:16">
      <c r="A271" s="8" t="s">
        <v>91</v>
      </c>
      <c r="B271" s="9" t="s">
        <v>92</v>
      </c>
      <c r="C271" s="10">
        <v>10800.268</v>
      </c>
      <c r="D271" s="10">
        <v>11850.268</v>
      </c>
      <c r="E271" s="10">
        <v>1015.022</v>
      </c>
      <c r="F271" s="10">
        <v>950.04611</v>
      </c>
      <c r="G271" s="10">
        <v>0</v>
      </c>
      <c r="H271" s="10">
        <v>950.04611</v>
      </c>
      <c r="I271" s="10">
        <v>0</v>
      </c>
      <c r="J271" s="10">
        <v>0</v>
      </c>
      <c r="K271" s="10">
        <f t="shared" si="24"/>
        <v>64.975890000000049</v>
      </c>
      <c r="L271" s="10">
        <f t="shared" si="25"/>
        <v>10900.221890000001</v>
      </c>
      <c r="M271" s="10">
        <f t="shared" si="26"/>
        <v>93.598573232895447</v>
      </c>
      <c r="N271" s="10">
        <f t="shared" si="27"/>
        <v>10900.221890000001</v>
      </c>
      <c r="O271" s="10">
        <f t="shared" si="28"/>
        <v>64.975890000000049</v>
      </c>
      <c r="P271" s="10">
        <f t="shared" si="29"/>
        <v>93.598573232895447</v>
      </c>
    </row>
    <row r="272" spans="1:16">
      <c r="A272" s="5" t="s">
        <v>373</v>
      </c>
      <c r="B272" s="6" t="s">
        <v>372</v>
      </c>
      <c r="C272" s="7">
        <v>35727.302000000003</v>
      </c>
      <c r="D272" s="7">
        <v>35727.302000000003</v>
      </c>
      <c r="E272" s="7">
        <v>3272.2750000000001</v>
      </c>
      <c r="F272" s="7">
        <v>2769.3455300000001</v>
      </c>
      <c r="G272" s="7">
        <v>0</v>
      </c>
      <c r="H272" s="7">
        <v>2768.7174300000001</v>
      </c>
      <c r="I272" s="7">
        <v>0.6341</v>
      </c>
      <c r="J272" s="7">
        <v>0</v>
      </c>
      <c r="K272" s="7">
        <f t="shared" si="24"/>
        <v>502.92947000000004</v>
      </c>
      <c r="L272" s="7">
        <f t="shared" si="25"/>
        <v>32957.956470000005</v>
      </c>
      <c r="M272" s="7">
        <f t="shared" si="26"/>
        <v>84.630586671352503</v>
      </c>
      <c r="N272" s="7">
        <f t="shared" si="27"/>
        <v>32958.584570000006</v>
      </c>
      <c r="O272" s="7">
        <f t="shared" si="28"/>
        <v>503.55756999999994</v>
      </c>
      <c r="P272" s="7">
        <f t="shared" si="29"/>
        <v>84.611392074321373</v>
      </c>
    </row>
    <row r="273" spans="1:16">
      <c r="A273" s="8" t="s">
        <v>67</v>
      </c>
      <c r="B273" s="9" t="s">
        <v>68</v>
      </c>
      <c r="C273" s="10">
        <v>1.8</v>
      </c>
      <c r="D273" s="10">
        <v>1.8</v>
      </c>
      <c r="E273" s="10">
        <v>0.15</v>
      </c>
      <c r="F273" s="10">
        <v>0.20079</v>
      </c>
      <c r="G273" s="10">
        <v>0</v>
      </c>
      <c r="H273" s="10">
        <v>0.20079</v>
      </c>
      <c r="I273" s="10">
        <v>0</v>
      </c>
      <c r="J273" s="10">
        <v>0</v>
      </c>
      <c r="K273" s="10">
        <f t="shared" si="24"/>
        <v>-5.0790000000000002E-2</v>
      </c>
      <c r="L273" s="10">
        <f t="shared" si="25"/>
        <v>1.59921</v>
      </c>
      <c r="M273" s="10">
        <f t="shared" si="26"/>
        <v>133.86000000000001</v>
      </c>
      <c r="N273" s="10">
        <f t="shared" si="27"/>
        <v>1.59921</v>
      </c>
      <c r="O273" s="10">
        <f t="shared" si="28"/>
        <v>-5.0790000000000002E-2</v>
      </c>
      <c r="P273" s="10">
        <f t="shared" si="29"/>
        <v>133.86000000000001</v>
      </c>
    </row>
    <row r="274" spans="1:16">
      <c r="A274" s="8" t="s">
        <v>91</v>
      </c>
      <c r="B274" s="9" t="s">
        <v>92</v>
      </c>
      <c r="C274" s="10">
        <v>35725.502</v>
      </c>
      <c r="D274" s="10">
        <v>35725.502</v>
      </c>
      <c r="E274" s="10">
        <v>3272.125</v>
      </c>
      <c r="F274" s="10">
        <v>2769.1447400000002</v>
      </c>
      <c r="G274" s="10">
        <v>0</v>
      </c>
      <c r="H274" s="10">
        <v>2768.5166400000003</v>
      </c>
      <c r="I274" s="10">
        <v>0.6341</v>
      </c>
      <c r="J274" s="10">
        <v>0</v>
      </c>
      <c r="K274" s="10">
        <f t="shared" si="24"/>
        <v>502.98025999999982</v>
      </c>
      <c r="L274" s="10">
        <f t="shared" si="25"/>
        <v>32956.357259999997</v>
      </c>
      <c r="M274" s="10">
        <f t="shared" si="26"/>
        <v>84.628329907934457</v>
      </c>
      <c r="N274" s="10">
        <f t="shared" si="27"/>
        <v>32956.985359999999</v>
      </c>
      <c r="O274" s="10">
        <f t="shared" si="28"/>
        <v>503.60835999999972</v>
      </c>
      <c r="P274" s="10">
        <f t="shared" si="29"/>
        <v>84.609134430989045</v>
      </c>
    </row>
    <row r="275" spans="1:16">
      <c r="A275" s="5" t="s">
        <v>371</v>
      </c>
      <c r="B275" s="6" t="s">
        <v>370</v>
      </c>
      <c r="C275" s="7">
        <v>1846.298</v>
      </c>
      <c r="D275" s="7">
        <v>1846.298</v>
      </c>
      <c r="E275" s="7">
        <v>153.858</v>
      </c>
      <c r="F275" s="7">
        <v>44.230530000000002</v>
      </c>
      <c r="G275" s="7">
        <v>0</v>
      </c>
      <c r="H275" s="7">
        <v>44.230530000000002</v>
      </c>
      <c r="I275" s="7">
        <v>0</v>
      </c>
      <c r="J275" s="7">
        <v>0</v>
      </c>
      <c r="K275" s="7">
        <f t="shared" si="24"/>
        <v>109.62747</v>
      </c>
      <c r="L275" s="7">
        <f t="shared" si="25"/>
        <v>1802.06747</v>
      </c>
      <c r="M275" s="7">
        <f t="shared" si="26"/>
        <v>28.747630932418204</v>
      </c>
      <c r="N275" s="7">
        <f t="shared" si="27"/>
        <v>1802.06747</v>
      </c>
      <c r="O275" s="7">
        <f t="shared" si="28"/>
        <v>109.62747</v>
      </c>
      <c r="P275" s="7">
        <f t="shared" si="29"/>
        <v>28.747630932418204</v>
      </c>
    </row>
    <row r="276" spans="1:16">
      <c r="A276" s="8" t="s">
        <v>67</v>
      </c>
      <c r="B276" s="9" t="s">
        <v>68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91</v>
      </c>
      <c r="B277" s="9" t="s">
        <v>92</v>
      </c>
      <c r="C277" s="10">
        <v>1846.1780000000001</v>
      </c>
      <c r="D277" s="10">
        <v>1846.1780000000001</v>
      </c>
      <c r="E277" s="10">
        <v>153.84800000000001</v>
      </c>
      <c r="F277" s="10">
        <v>44.230530000000002</v>
      </c>
      <c r="G277" s="10">
        <v>0</v>
      </c>
      <c r="H277" s="10">
        <v>44.230530000000002</v>
      </c>
      <c r="I277" s="10">
        <v>0</v>
      </c>
      <c r="J277" s="10">
        <v>0</v>
      </c>
      <c r="K277" s="10">
        <f t="shared" si="24"/>
        <v>109.61747000000001</v>
      </c>
      <c r="L277" s="10">
        <f t="shared" si="25"/>
        <v>1801.9474700000001</v>
      </c>
      <c r="M277" s="10">
        <f t="shared" si="26"/>
        <v>28.749499506005925</v>
      </c>
      <c r="N277" s="10">
        <f t="shared" si="27"/>
        <v>1801.9474700000001</v>
      </c>
      <c r="O277" s="10">
        <f t="shared" si="28"/>
        <v>109.61747000000001</v>
      </c>
      <c r="P277" s="10">
        <f t="shared" si="29"/>
        <v>28.749499506005925</v>
      </c>
    </row>
    <row r="278" spans="1:16" ht="25.5">
      <c r="A278" s="5" t="s">
        <v>369</v>
      </c>
      <c r="B278" s="6" t="s">
        <v>368</v>
      </c>
      <c r="C278" s="7">
        <v>35831.865000000005</v>
      </c>
      <c r="D278" s="7">
        <v>30946.265000000003</v>
      </c>
      <c r="E278" s="7">
        <v>3481.4380000000001</v>
      </c>
      <c r="F278" s="7">
        <v>1621.16383</v>
      </c>
      <c r="G278" s="7">
        <v>0</v>
      </c>
      <c r="H278" s="7">
        <v>1622.26983</v>
      </c>
      <c r="I278" s="7">
        <v>0</v>
      </c>
      <c r="J278" s="7">
        <v>0</v>
      </c>
      <c r="K278" s="7">
        <f t="shared" si="24"/>
        <v>1860.2741700000001</v>
      </c>
      <c r="L278" s="7">
        <f t="shared" si="25"/>
        <v>29325.101170000002</v>
      </c>
      <c r="M278" s="7">
        <f t="shared" si="26"/>
        <v>46.565925631879693</v>
      </c>
      <c r="N278" s="7">
        <f t="shared" si="27"/>
        <v>29323.995170000002</v>
      </c>
      <c r="O278" s="7">
        <f t="shared" si="28"/>
        <v>1859.1681700000001</v>
      </c>
      <c r="P278" s="7">
        <f t="shared" si="29"/>
        <v>46.597694113754137</v>
      </c>
    </row>
    <row r="279" spans="1:16">
      <c r="A279" s="8" t="s">
        <v>67</v>
      </c>
      <c r="B279" s="9" t="s">
        <v>68</v>
      </c>
      <c r="C279" s="10">
        <v>2.4</v>
      </c>
      <c r="D279" s="10">
        <v>2.4</v>
      </c>
      <c r="E279" s="10">
        <v>0.2</v>
      </c>
      <c r="F279" s="10">
        <v>0.17016000000000001</v>
      </c>
      <c r="G279" s="10">
        <v>0</v>
      </c>
      <c r="H279" s="10">
        <v>0.17016000000000001</v>
      </c>
      <c r="I279" s="10">
        <v>0</v>
      </c>
      <c r="J279" s="10">
        <v>0</v>
      </c>
      <c r="K279" s="10">
        <f t="shared" si="24"/>
        <v>2.9840000000000005E-2</v>
      </c>
      <c r="L279" s="10">
        <f t="shared" si="25"/>
        <v>2.2298399999999998</v>
      </c>
      <c r="M279" s="10">
        <f t="shared" si="26"/>
        <v>85.08</v>
      </c>
      <c r="N279" s="10">
        <f t="shared" si="27"/>
        <v>2.2298399999999998</v>
      </c>
      <c r="O279" s="10">
        <f t="shared" si="28"/>
        <v>2.9840000000000005E-2</v>
      </c>
      <c r="P279" s="10">
        <f t="shared" si="29"/>
        <v>85.08</v>
      </c>
    </row>
    <row r="280" spans="1:16">
      <c r="A280" s="8" t="s">
        <v>91</v>
      </c>
      <c r="B280" s="9" t="s">
        <v>92</v>
      </c>
      <c r="C280" s="10">
        <v>35829.465000000004</v>
      </c>
      <c r="D280" s="10">
        <v>30943.865000000002</v>
      </c>
      <c r="E280" s="10">
        <v>3481.2380000000003</v>
      </c>
      <c r="F280" s="10">
        <v>1620.9936700000001</v>
      </c>
      <c r="G280" s="10">
        <v>0</v>
      </c>
      <c r="H280" s="10">
        <v>1622.0996700000001</v>
      </c>
      <c r="I280" s="10">
        <v>0</v>
      </c>
      <c r="J280" s="10">
        <v>0</v>
      </c>
      <c r="K280" s="10">
        <f t="shared" si="24"/>
        <v>1860.2443300000002</v>
      </c>
      <c r="L280" s="10">
        <f t="shared" si="25"/>
        <v>29322.871330000002</v>
      </c>
      <c r="M280" s="10">
        <f t="shared" si="26"/>
        <v>46.563712966479166</v>
      </c>
      <c r="N280" s="10">
        <f t="shared" si="27"/>
        <v>29321.765330000002</v>
      </c>
      <c r="O280" s="10">
        <f t="shared" si="28"/>
        <v>1859.1383300000002</v>
      </c>
      <c r="P280" s="10">
        <f t="shared" si="29"/>
        <v>46.595483273479147</v>
      </c>
    </row>
    <row r="281" spans="1:16" ht="25.5">
      <c r="A281" s="5" t="s">
        <v>367</v>
      </c>
      <c r="B281" s="6" t="s">
        <v>366</v>
      </c>
      <c r="C281" s="7">
        <v>0</v>
      </c>
      <c r="D281" s="7">
        <v>612</v>
      </c>
      <c r="E281" s="7">
        <v>68</v>
      </c>
      <c r="F281" s="7">
        <v>43.739400000000003</v>
      </c>
      <c r="G281" s="7">
        <v>0</v>
      </c>
      <c r="H281" s="7">
        <v>43.739400000000003</v>
      </c>
      <c r="I281" s="7">
        <v>0</v>
      </c>
      <c r="J281" s="7">
        <v>0</v>
      </c>
      <c r="K281" s="7">
        <f t="shared" si="24"/>
        <v>24.260599999999997</v>
      </c>
      <c r="L281" s="7">
        <f t="shared" si="25"/>
        <v>568.26059999999995</v>
      </c>
      <c r="M281" s="7">
        <f t="shared" si="26"/>
        <v>64.322647058823534</v>
      </c>
      <c r="N281" s="7">
        <f t="shared" si="27"/>
        <v>568.26059999999995</v>
      </c>
      <c r="O281" s="7">
        <f t="shared" si="28"/>
        <v>24.260599999999997</v>
      </c>
      <c r="P281" s="7">
        <f t="shared" si="29"/>
        <v>64.322647058823534</v>
      </c>
    </row>
    <row r="282" spans="1:16">
      <c r="A282" s="8" t="s">
        <v>91</v>
      </c>
      <c r="B282" s="9" t="s">
        <v>92</v>
      </c>
      <c r="C282" s="10">
        <v>0</v>
      </c>
      <c r="D282" s="10">
        <v>612</v>
      </c>
      <c r="E282" s="10">
        <v>68</v>
      </c>
      <c r="F282" s="10">
        <v>43.739400000000003</v>
      </c>
      <c r="G282" s="10">
        <v>0</v>
      </c>
      <c r="H282" s="10">
        <v>43.739400000000003</v>
      </c>
      <c r="I282" s="10">
        <v>0</v>
      </c>
      <c r="J282" s="10">
        <v>0</v>
      </c>
      <c r="K282" s="10">
        <f t="shared" si="24"/>
        <v>24.260599999999997</v>
      </c>
      <c r="L282" s="10">
        <f t="shared" si="25"/>
        <v>568.26059999999995</v>
      </c>
      <c r="M282" s="10">
        <f t="shared" si="26"/>
        <v>64.322647058823534</v>
      </c>
      <c r="N282" s="10">
        <f t="shared" si="27"/>
        <v>568.26059999999995</v>
      </c>
      <c r="O282" s="10">
        <f t="shared" si="28"/>
        <v>24.260599999999997</v>
      </c>
      <c r="P282" s="10">
        <f t="shared" si="29"/>
        <v>64.322647058823534</v>
      </c>
    </row>
    <row r="283" spans="1:16" ht="25.5">
      <c r="A283" s="5" t="s">
        <v>365</v>
      </c>
      <c r="B283" s="6" t="s">
        <v>364</v>
      </c>
      <c r="C283" s="7">
        <v>500.6</v>
      </c>
      <c r="D283" s="7">
        <v>500.6</v>
      </c>
      <c r="E283" s="7">
        <v>43.243000000000002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43.243000000000002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43.243000000000002</v>
      </c>
      <c r="P283" s="7">
        <f t="shared" si="29"/>
        <v>0</v>
      </c>
    </row>
    <row r="284" spans="1:16">
      <c r="A284" s="8" t="s">
        <v>91</v>
      </c>
      <c r="B284" s="9" t="s">
        <v>92</v>
      </c>
      <c r="C284" s="10">
        <v>500.6</v>
      </c>
      <c r="D284" s="10">
        <v>500.6</v>
      </c>
      <c r="E284" s="10">
        <v>43.243000000000002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43.243000000000002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43.243000000000002</v>
      </c>
      <c r="P284" s="10">
        <f t="shared" si="29"/>
        <v>0</v>
      </c>
    </row>
    <row r="285" spans="1:16" ht="25.5">
      <c r="A285" s="5" t="s">
        <v>363</v>
      </c>
      <c r="B285" s="6" t="s">
        <v>362</v>
      </c>
      <c r="C285" s="7">
        <v>79223.701000000001</v>
      </c>
      <c r="D285" s="7">
        <v>87523.701000000001</v>
      </c>
      <c r="E285" s="7">
        <v>7967.326</v>
      </c>
      <c r="F285" s="7">
        <v>7665.8704600000001</v>
      </c>
      <c r="G285" s="7">
        <v>0</v>
      </c>
      <c r="H285" s="7">
        <v>7667.8204599999999</v>
      </c>
      <c r="I285" s="7">
        <v>0</v>
      </c>
      <c r="J285" s="7">
        <v>0</v>
      </c>
      <c r="K285" s="7">
        <f t="shared" si="24"/>
        <v>301.45553999999993</v>
      </c>
      <c r="L285" s="7">
        <f t="shared" si="25"/>
        <v>79857.830539999995</v>
      </c>
      <c r="M285" s="7">
        <f t="shared" si="26"/>
        <v>96.216352387237578</v>
      </c>
      <c r="N285" s="7">
        <f t="shared" si="27"/>
        <v>79855.880539999998</v>
      </c>
      <c r="O285" s="7">
        <f t="shared" si="28"/>
        <v>299.50554000000011</v>
      </c>
      <c r="P285" s="7">
        <f t="shared" si="29"/>
        <v>96.24082734910057</v>
      </c>
    </row>
    <row r="286" spans="1:16">
      <c r="A286" s="8" t="s">
        <v>67</v>
      </c>
      <c r="B286" s="9" t="s">
        <v>68</v>
      </c>
      <c r="C286" s="10">
        <v>93</v>
      </c>
      <c r="D286" s="10">
        <v>92.415000000000006</v>
      </c>
      <c r="E286" s="10">
        <v>7.3</v>
      </c>
      <c r="F286" s="10">
        <v>6.9141599999999999</v>
      </c>
      <c r="G286" s="10">
        <v>0</v>
      </c>
      <c r="H286" s="10">
        <v>6.9141599999999999</v>
      </c>
      <c r="I286" s="10">
        <v>0</v>
      </c>
      <c r="J286" s="10">
        <v>0</v>
      </c>
      <c r="K286" s="10">
        <f t="shared" si="24"/>
        <v>0.38583999999999996</v>
      </c>
      <c r="L286" s="10">
        <f t="shared" si="25"/>
        <v>85.500840000000011</v>
      </c>
      <c r="M286" s="10">
        <f t="shared" si="26"/>
        <v>94.714520547945199</v>
      </c>
      <c r="N286" s="10">
        <f t="shared" si="27"/>
        <v>85.500840000000011</v>
      </c>
      <c r="O286" s="10">
        <f t="shared" si="28"/>
        <v>0.38583999999999996</v>
      </c>
      <c r="P286" s="10">
        <f t="shared" si="29"/>
        <v>94.714520547945199</v>
      </c>
    </row>
    <row r="287" spans="1:16">
      <c r="A287" s="8" t="s">
        <v>91</v>
      </c>
      <c r="B287" s="9" t="s">
        <v>92</v>
      </c>
      <c r="C287" s="10">
        <v>79130.701000000001</v>
      </c>
      <c r="D287" s="10">
        <v>87431.286000000007</v>
      </c>
      <c r="E287" s="10">
        <v>7960.0259999999998</v>
      </c>
      <c r="F287" s="10">
        <v>7658.9562999999998</v>
      </c>
      <c r="G287" s="10">
        <v>0</v>
      </c>
      <c r="H287" s="10">
        <v>7660.9062999999996</v>
      </c>
      <c r="I287" s="10">
        <v>0</v>
      </c>
      <c r="J287" s="10">
        <v>0</v>
      </c>
      <c r="K287" s="10">
        <f t="shared" si="24"/>
        <v>301.06970000000001</v>
      </c>
      <c r="L287" s="10">
        <f t="shared" si="25"/>
        <v>79772.329700000002</v>
      </c>
      <c r="M287" s="10">
        <f t="shared" si="26"/>
        <v>96.21772969083267</v>
      </c>
      <c r="N287" s="10">
        <f t="shared" si="27"/>
        <v>79770.379700000005</v>
      </c>
      <c r="O287" s="10">
        <f t="shared" si="28"/>
        <v>299.11970000000019</v>
      </c>
      <c r="P287" s="10">
        <f t="shared" si="29"/>
        <v>96.242227098253196</v>
      </c>
    </row>
    <row r="288" spans="1:16" ht="38.25">
      <c r="A288" s="5" t="s">
        <v>361</v>
      </c>
      <c r="B288" s="6" t="s">
        <v>360</v>
      </c>
      <c r="C288" s="7">
        <v>13920.796</v>
      </c>
      <c r="D288" s="7">
        <v>15670.796</v>
      </c>
      <c r="E288" s="7">
        <v>1490.066</v>
      </c>
      <c r="F288" s="7">
        <v>1375.4344900000001</v>
      </c>
      <c r="G288" s="7">
        <v>0</v>
      </c>
      <c r="H288" s="7">
        <v>0</v>
      </c>
      <c r="I288" s="7">
        <v>1375.4344900000001</v>
      </c>
      <c r="J288" s="7">
        <v>1375.4344900000001</v>
      </c>
      <c r="K288" s="7">
        <f t="shared" si="24"/>
        <v>114.63150999999993</v>
      </c>
      <c r="L288" s="7">
        <f t="shared" si="25"/>
        <v>14295.361510000001</v>
      </c>
      <c r="M288" s="7">
        <f t="shared" si="26"/>
        <v>92.306950833050351</v>
      </c>
      <c r="N288" s="7">
        <f t="shared" si="27"/>
        <v>15670.796</v>
      </c>
      <c r="O288" s="7">
        <f t="shared" si="28"/>
        <v>1490.066</v>
      </c>
      <c r="P288" s="7">
        <f t="shared" si="29"/>
        <v>0</v>
      </c>
    </row>
    <row r="289" spans="1:16">
      <c r="A289" s="8" t="s">
        <v>67</v>
      </c>
      <c r="B289" s="9" t="s">
        <v>68</v>
      </c>
      <c r="C289" s="10">
        <v>11.4</v>
      </c>
      <c r="D289" s="10">
        <v>11.4</v>
      </c>
      <c r="E289" s="10">
        <v>0.95000000000000007</v>
      </c>
      <c r="F289" s="10">
        <v>0.81877999999999995</v>
      </c>
      <c r="G289" s="10">
        <v>0</v>
      </c>
      <c r="H289" s="10">
        <v>0</v>
      </c>
      <c r="I289" s="10">
        <v>0.81877999999999995</v>
      </c>
      <c r="J289" s="10">
        <v>0.81877999999999995</v>
      </c>
      <c r="K289" s="10">
        <f t="shared" si="24"/>
        <v>0.13122000000000011</v>
      </c>
      <c r="L289" s="10">
        <f t="shared" si="25"/>
        <v>10.58122</v>
      </c>
      <c r="M289" s="10">
        <f t="shared" si="26"/>
        <v>86.187368421052625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91</v>
      </c>
      <c r="B290" s="9" t="s">
        <v>92</v>
      </c>
      <c r="C290" s="10">
        <v>13909.396000000001</v>
      </c>
      <c r="D290" s="10">
        <v>15659.396000000001</v>
      </c>
      <c r="E290" s="10">
        <v>1489.116</v>
      </c>
      <c r="F290" s="10">
        <v>1374.61571</v>
      </c>
      <c r="G290" s="10">
        <v>0</v>
      </c>
      <c r="H290" s="10">
        <v>0</v>
      </c>
      <c r="I290" s="10">
        <v>1374.61571</v>
      </c>
      <c r="J290" s="10">
        <v>1374.61571</v>
      </c>
      <c r="K290" s="10">
        <f t="shared" si="24"/>
        <v>114.50028999999995</v>
      </c>
      <c r="L290" s="10">
        <f t="shared" si="25"/>
        <v>14284.780290000001</v>
      </c>
      <c r="M290" s="10">
        <f t="shared" si="26"/>
        <v>92.310854896462075</v>
      </c>
      <c r="N290" s="10">
        <f t="shared" si="27"/>
        <v>15659.396000000001</v>
      </c>
      <c r="O290" s="10">
        <f t="shared" si="28"/>
        <v>1489.116</v>
      </c>
      <c r="P290" s="10">
        <f t="shared" si="29"/>
        <v>0</v>
      </c>
    </row>
    <row r="291" spans="1:16" ht="25.5">
      <c r="A291" s="5" t="s">
        <v>359</v>
      </c>
      <c r="B291" s="6" t="s">
        <v>358</v>
      </c>
      <c r="C291" s="7">
        <v>8034.817</v>
      </c>
      <c r="D291" s="7">
        <v>8444.8169999999991</v>
      </c>
      <c r="E291" s="7">
        <v>739.56799999999998</v>
      </c>
      <c r="F291" s="7">
        <v>733.17337999999995</v>
      </c>
      <c r="G291" s="7">
        <v>0</v>
      </c>
      <c r="H291" s="7">
        <v>0</v>
      </c>
      <c r="I291" s="7">
        <v>733.17337999999995</v>
      </c>
      <c r="J291" s="7">
        <v>733.17337999999995</v>
      </c>
      <c r="K291" s="7">
        <f t="shared" si="24"/>
        <v>6.3946200000000317</v>
      </c>
      <c r="L291" s="7">
        <f t="shared" si="25"/>
        <v>7711.6436199999989</v>
      </c>
      <c r="M291" s="7">
        <f t="shared" si="26"/>
        <v>99.135357397832252</v>
      </c>
      <c r="N291" s="7">
        <f t="shared" si="27"/>
        <v>8444.8169999999991</v>
      </c>
      <c r="O291" s="7">
        <f t="shared" si="28"/>
        <v>739.56799999999998</v>
      </c>
      <c r="P291" s="7">
        <f t="shared" si="29"/>
        <v>0</v>
      </c>
    </row>
    <row r="292" spans="1:16">
      <c r="A292" s="8" t="s">
        <v>67</v>
      </c>
      <c r="B292" s="9" t="s">
        <v>68</v>
      </c>
      <c r="C292" s="10">
        <v>7.8</v>
      </c>
      <c r="D292" s="10">
        <v>7.8</v>
      </c>
      <c r="E292" s="10">
        <v>0.65</v>
      </c>
      <c r="F292" s="10">
        <v>0.37181000000000003</v>
      </c>
      <c r="G292" s="10">
        <v>0</v>
      </c>
      <c r="H292" s="10">
        <v>0</v>
      </c>
      <c r="I292" s="10">
        <v>0.37181000000000003</v>
      </c>
      <c r="J292" s="10">
        <v>0.37181000000000003</v>
      </c>
      <c r="K292" s="10">
        <f t="shared" si="24"/>
        <v>0.27818999999999999</v>
      </c>
      <c r="L292" s="10">
        <f t="shared" si="25"/>
        <v>7.4281899999999998</v>
      </c>
      <c r="M292" s="10">
        <f t="shared" si="26"/>
        <v>57.201538461538462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91</v>
      </c>
      <c r="B293" s="9" t="s">
        <v>92</v>
      </c>
      <c r="C293" s="10">
        <v>8027.0169999999998</v>
      </c>
      <c r="D293" s="10">
        <v>8437.0169999999998</v>
      </c>
      <c r="E293" s="10">
        <v>738.91800000000001</v>
      </c>
      <c r="F293" s="10">
        <v>732.80156999999997</v>
      </c>
      <c r="G293" s="10">
        <v>0</v>
      </c>
      <c r="H293" s="10">
        <v>0</v>
      </c>
      <c r="I293" s="10">
        <v>732.80156999999997</v>
      </c>
      <c r="J293" s="10">
        <v>732.80156999999997</v>
      </c>
      <c r="K293" s="10">
        <f t="shared" si="24"/>
        <v>6.1164300000000367</v>
      </c>
      <c r="L293" s="10">
        <f t="shared" si="25"/>
        <v>7704.2154300000002</v>
      </c>
      <c r="M293" s="10">
        <f t="shared" si="26"/>
        <v>99.172245093501573</v>
      </c>
      <c r="N293" s="10">
        <f t="shared" si="27"/>
        <v>8437.0169999999998</v>
      </c>
      <c r="O293" s="10">
        <f t="shared" si="28"/>
        <v>738.91800000000001</v>
      </c>
      <c r="P293" s="10">
        <f t="shared" si="29"/>
        <v>0</v>
      </c>
    </row>
    <row r="294" spans="1:16" ht="38.25">
      <c r="A294" s="5" t="s">
        <v>357</v>
      </c>
      <c r="B294" s="6" t="s">
        <v>356</v>
      </c>
      <c r="C294" s="7">
        <v>400.02800000000002</v>
      </c>
      <c r="D294" s="7">
        <v>1539.6279999999999</v>
      </c>
      <c r="E294" s="7">
        <v>200</v>
      </c>
      <c r="F294" s="7">
        <v>159.39201999999997</v>
      </c>
      <c r="G294" s="7">
        <v>0</v>
      </c>
      <c r="H294" s="7">
        <v>-0.5</v>
      </c>
      <c r="I294" s="7">
        <v>159.89201999999997</v>
      </c>
      <c r="J294" s="7">
        <v>159.39201999999997</v>
      </c>
      <c r="K294" s="7">
        <f t="shared" si="24"/>
        <v>40.607980000000026</v>
      </c>
      <c r="L294" s="7">
        <f t="shared" si="25"/>
        <v>1380.2359799999999</v>
      </c>
      <c r="M294" s="7">
        <f t="shared" si="26"/>
        <v>79.696009999999987</v>
      </c>
      <c r="N294" s="7">
        <f t="shared" si="27"/>
        <v>1540.1279999999999</v>
      </c>
      <c r="O294" s="7">
        <f t="shared" si="28"/>
        <v>200.5</v>
      </c>
      <c r="P294" s="7">
        <f t="shared" si="29"/>
        <v>-0.25</v>
      </c>
    </row>
    <row r="295" spans="1:16">
      <c r="A295" s="8" t="s">
        <v>67</v>
      </c>
      <c r="B295" s="9" t="s">
        <v>68</v>
      </c>
      <c r="C295" s="10">
        <v>0.36</v>
      </c>
      <c r="D295" s="10">
        <v>0.36</v>
      </c>
      <c r="E295" s="10">
        <v>0</v>
      </c>
      <c r="F295" s="10">
        <v>1.294E-2</v>
      </c>
      <c r="G295" s="10">
        <v>0</v>
      </c>
      <c r="H295" s="10">
        <v>0</v>
      </c>
      <c r="I295" s="10">
        <v>1.294E-2</v>
      </c>
      <c r="J295" s="10">
        <v>1.294E-2</v>
      </c>
      <c r="K295" s="10">
        <f t="shared" si="24"/>
        <v>-1.294E-2</v>
      </c>
      <c r="L295" s="10">
        <f t="shared" si="25"/>
        <v>0.34705999999999998</v>
      </c>
      <c r="M295" s="10">
        <f t="shared" si="26"/>
        <v>0</v>
      </c>
      <c r="N295" s="10">
        <f t="shared" si="27"/>
        <v>0.36</v>
      </c>
      <c r="O295" s="10">
        <f t="shared" si="28"/>
        <v>0</v>
      </c>
      <c r="P295" s="10">
        <f t="shared" si="29"/>
        <v>0</v>
      </c>
    </row>
    <row r="296" spans="1:16">
      <c r="A296" s="8" t="s">
        <v>91</v>
      </c>
      <c r="B296" s="9" t="s">
        <v>92</v>
      </c>
      <c r="C296" s="10">
        <v>399.66800000000001</v>
      </c>
      <c r="D296" s="10">
        <v>1539.268</v>
      </c>
      <c r="E296" s="10">
        <v>200</v>
      </c>
      <c r="F296" s="10">
        <v>159.37907999999999</v>
      </c>
      <c r="G296" s="10">
        <v>0</v>
      </c>
      <c r="H296" s="10">
        <v>-0.5</v>
      </c>
      <c r="I296" s="10">
        <v>159.87907999999999</v>
      </c>
      <c r="J296" s="10">
        <v>159.37907999999999</v>
      </c>
      <c r="K296" s="10">
        <f t="shared" si="24"/>
        <v>40.620920000000012</v>
      </c>
      <c r="L296" s="10">
        <f t="shared" si="25"/>
        <v>1379.8889200000001</v>
      </c>
      <c r="M296" s="10">
        <f t="shared" si="26"/>
        <v>79.689539999999994</v>
      </c>
      <c r="N296" s="10">
        <f t="shared" si="27"/>
        <v>1539.768</v>
      </c>
      <c r="O296" s="10">
        <f t="shared" si="28"/>
        <v>200.5</v>
      </c>
      <c r="P296" s="10">
        <f t="shared" si="29"/>
        <v>-0.25</v>
      </c>
    </row>
    <row r="297" spans="1:16" ht="38.25">
      <c r="A297" s="5" t="s">
        <v>355</v>
      </c>
      <c r="B297" s="6" t="s">
        <v>354</v>
      </c>
      <c r="C297" s="7">
        <v>191.74900000000002</v>
      </c>
      <c r="D297" s="7">
        <v>191.74900000000002</v>
      </c>
      <c r="E297" s="7">
        <v>15.978999999999999</v>
      </c>
      <c r="F297" s="7">
        <v>11.495699999999999</v>
      </c>
      <c r="G297" s="7">
        <v>0</v>
      </c>
      <c r="H297" s="7">
        <v>0</v>
      </c>
      <c r="I297" s="7">
        <v>12.015169999999999</v>
      </c>
      <c r="J297" s="7">
        <v>12.015169999999999</v>
      </c>
      <c r="K297" s="7">
        <f t="shared" si="24"/>
        <v>4.4832999999999998</v>
      </c>
      <c r="L297" s="7">
        <f t="shared" si="25"/>
        <v>180.25330000000002</v>
      </c>
      <c r="M297" s="7">
        <f t="shared" si="26"/>
        <v>71.942549596345202</v>
      </c>
      <c r="N297" s="7">
        <f t="shared" si="27"/>
        <v>191.74900000000002</v>
      </c>
      <c r="O297" s="7">
        <f t="shared" si="28"/>
        <v>15.978999999999999</v>
      </c>
      <c r="P297" s="7">
        <f t="shared" si="29"/>
        <v>0</v>
      </c>
    </row>
    <row r="298" spans="1:16">
      <c r="A298" s="8" t="s">
        <v>67</v>
      </c>
      <c r="B298" s="9" t="s">
        <v>68</v>
      </c>
      <c r="C298" s="10">
        <v>0.24</v>
      </c>
      <c r="D298" s="10">
        <v>0.24</v>
      </c>
      <c r="E298" s="10">
        <v>0.02</v>
      </c>
      <c r="F298" s="10">
        <v>2.9300000000000003E-3</v>
      </c>
      <c r="G298" s="10">
        <v>0</v>
      </c>
      <c r="H298" s="10">
        <v>0</v>
      </c>
      <c r="I298" s="10">
        <v>2.9300000000000003E-3</v>
      </c>
      <c r="J298" s="10">
        <v>2.9300000000000003E-3</v>
      </c>
      <c r="K298" s="10">
        <f t="shared" si="24"/>
        <v>1.7070000000000002E-2</v>
      </c>
      <c r="L298" s="10">
        <f t="shared" si="25"/>
        <v>0.23707</v>
      </c>
      <c r="M298" s="10">
        <f t="shared" si="26"/>
        <v>14.650000000000002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91</v>
      </c>
      <c r="B299" s="9" t="s">
        <v>92</v>
      </c>
      <c r="C299" s="10">
        <v>191.50900000000001</v>
      </c>
      <c r="D299" s="10">
        <v>191.50900000000001</v>
      </c>
      <c r="E299" s="10">
        <v>15.959</v>
      </c>
      <c r="F299" s="10">
        <v>11.49277</v>
      </c>
      <c r="G299" s="10">
        <v>0</v>
      </c>
      <c r="H299" s="10">
        <v>0</v>
      </c>
      <c r="I299" s="10">
        <v>12.01224</v>
      </c>
      <c r="J299" s="10">
        <v>12.01224</v>
      </c>
      <c r="K299" s="10">
        <f t="shared" si="24"/>
        <v>4.4662299999999995</v>
      </c>
      <c r="L299" s="10">
        <f t="shared" si="25"/>
        <v>180.01623000000001</v>
      </c>
      <c r="M299" s="10">
        <f t="shared" si="26"/>
        <v>72.014349270004388</v>
      </c>
      <c r="N299" s="10">
        <f t="shared" si="27"/>
        <v>191.50900000000001</v>
      </c>
      <c r="O299" s="10">
        <f t="shared" si="28"/>
        <v>15.959</v>
      </c>
      <c r="P299" s="10">
        <f t="shared" si="29"/>
        <v>0</v>
      </c>
    </row>
    <row r="300" spans="1:16" ht="63.75">
      <c r="A300" s="5" t="s">
        <v>353</v>
      </c>
      <c r="B300" s="6" t="s">
        <v>352</v>
      </c>
      <c r="C300" s="7">
        <v>0</v>
      </c>
      <c r="D300" s="7">
        <v>450</v>
      </c>
      <c r="E300" s="7">
        <v>50</v>
      </c>
      <c r="F300" s="7">
        <v>24.11196</v>
      </c>
      <c r="G300" s="7">
        <v>0</v>
      </c>
      <c r="H300" s="7">
        <v>0</v>
      </c>
      <c r="I300" s="7">
        <v>24.11196</v>
      </c>
      <c r="J300" s="7">
        <v>24.11196</v>
      </c>
      <c r="K300" s="7">
        <f t="shared" si="24"/>
        <v>25.88804</v>
      </c>
      <c r="L300" s="7">
        <f t="shared" si="25"/>
        <v>425.88803999999999</v>
      </c>
      <c r="M300" s="7">
        <f t="shared" si="26"/>
        <v>48.22392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67</v>
      </c>
      <c r="B301" s="9" t="s">
        <v>68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91</v>
      </c>
      <c r="B302" s="9" t="s">
        <v>92</v>
      </c>
      <c r="C302" s="10">
        <v>0</v>
      </c>
      <c r="D302" s="10">
        <v>449.55</v>
      </c>
      <c r="E302" s="10">
        <v>49.95</v>
      </c>
      <c r="F302" s="10">
        <v>24.11196</v>
      </c>
      <c r="G302" s="10">
        <v>0</v>
      </c>
      <c r="H302" s="10">
        <v>0</v>
      </c>
      <c r="I302" s="10">
        <v>24.11196</v>
      </c>
      <c r="J302" s="10">
        <v>24.11196</v>
      </c>
      <c r="K302" s="10">
        <f t="shared" si="24"/>
        <v>25.838040000000003</v>
      </c>
      <c r="L302" s="10">
        <f t="shared" si="25"/>
        <v>425.43804</v>
      </c>
      <c r="M302" s="10">
        <f t="shared" si="26"/>
        <v>48.272192192192186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351</v>
      </c>
      <c r="B303" s="6" t="s">
        <v>350</v>
      </c>
      <c r="C303" s="7">
        <v>0</v>
      </c>
      <c r="D303" s="7">
        <v>18711.899999999998</v>
      </c>
      <c r="E303" s="7">
        <v>2079.1</v>
      </c>
      <c r="F303" s="7">
        <v>2051.0968600000001</v>
      </c>
      <c r="G303" s="7">
        <v>0</v>
      </c>
      <c r="H303" s="7">
        <v>0</v>
      </c>
      <c r="I303" s="7">
        <v>2054.4968600000002</v>
      </c>
      <c r="J303" s="7">
        <v>2054.4968600000002</v>
      </c>
      <c r="K303" s="7">
        <f t="shared" si="24"/>
        <v>28.003139999999803</v>
      </c>
      <c r="L303" s="7">
        <f t="shared" si="25"/>
        <v>16660.803139999996</v>
      </c>
      <c r="M303" s="7">
        <f t="shared" si="26"/>
        <v>98.653112404405761</v>
      </c>
      <c r="N303" s="7">
        <f t="shared" si="27"/>
        <v>18711.899999999998</v>
      </c>
      <c r="O303" s="7">
        <f t="shared" si="28"/>
        <v>2079.1</v>
      </c>
      <c r="P303" s="7">
        <f t="shared" si="29"/>
        <v>0</v>
      </c>
    </row>
    <row r="304" spans="1:16">
      <c r="A304" s="8" t="s">
        <v>67</v>
      </c>
      <c r="B304" s="9" t="s">
        <v>68</v>
      </c>
      <c r="C304" s="10">
        <v>0</v>
      </c>
      <c r="D304" s="10">
        <v>0.13500000000000001</v>
      </c>
      <c r="E304" s="10">
        <v>0</v>
      </c>
      <c r="F304" s="10">
        <v>2.6859999999999998E-2</v>
      </c>
      <c r="G304" s="10">
        <v>0</v>
      </c>
      <c r="H304" s="10">
        <v>0</v>
      </c>
      <c r="I304" s="10">
        <v>2.6859999999999998E-2</v>
      </c>
      <c r="J304" s="10">
        <v>2.6859999999999998E-2</v>
      </c>
      <c r="K304" s="10">
        <f t="shared" si="24"/>
        <v>-2.6859999999999998E-2</v>
      </c>
      <c r="L304" s="10">
        <f t="shared" si="25"/>
        <v>0.10814000000000001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91</v>
      </c>
      <c r="B305" s="9" t="s">
        <v>92</v>
      </c>
      <c r="C305" s="10">
        <v>0</v>
      </c>
      <c r="D305" s="10">
        <v>18711.764999999999</v>
      </c>
      <c r="E305" s="10">
        <v>2079.1</v>
      </c>
      <c r="F305" s="10">
        <v>2051.0700000000002</v>
      </c>
      <c r="G305" s="10">
        <v>0</v>
      </c>
      <c r="H305" s="10">
        <v>0</v>
      </c>
      <c r="I305" s="10">
        <v>2054.4700000000003</v>
      </c>
      <c r="J305" s="10">
        <v>2054.4700000000003</v>
      </c>
      <c r="K305" s="10">
        <f t="shared" si="24"/>
        <v>28.029999999999745</v>
      </c>
      <c r="L305" s="10">
        <f t="shared" si="25"/>
        <v>16660.695</v>
      </c>
      <c r="M305" s="10">
        <f t="shared" si="26"/>
        <v>98.651820499254498</v>
      </c>
      <c r="N305" s="10">
        <f t="shared" si="27"/>
        <v>18711.764999999999</v>
      </c>
      <c r="O305" s="10">
        <f t="shared" si="28"/>
        <v>2079.1</v>
      </c>
      <c r="P305" s="10">
        <f t="shared" si="29"/>
        <v>0</v>
      </c>
    </row>
    <row r="306" spans="1:16" ht="51">
      <c r="A306" s="5" t="s">
        <v>109</v>
      </c>
      <c r="B306" s="6" t="s">
        <v>110</v>
      </c>
      <c r="C306" s="7">
        <v>17274.925780000005</v>
      </c>
      <c r="D306" s="7">
        <v>17274.925780000001</v>
      </c>
      <c r="E306" s="7">
        <v>1317.1179999999999</v>
      </c>
      <c r="F306" s="7">
        <v>866.09253000000001</v>
      </c>
      <c r="G306" s="7">
        <v>0</v>
      </c>
      <c r="H306" s="7">
        <v>756.31054000000006</v>
      </c>
      <c r="I306" s="7">
        <v>109.78198999999999</v>
      </c>
      <c r="J306" s="7">
        <v>183.44825</v>
      </c>
      <c r="K306" s="7">
        <f t="shared" si="24"/>
        <v>451.02546999999993</v>
      </c>
      <c r="L306" s="7">
        <f t="shared" si="25"/>
        <v>16408.83325</v>
      </c>
      <c r="M306" s="7">
        <f t="shared" si="26"/>
        <v>65.756639116616739</v>
      </c>
      <c r="N306" s="7">
        <f t="shared" si="27"/>
        <v>16518.615240000003</v>
      </c>
      <c r="O306" s="7">
        <f t="shared" si="28"/>
        <v>560.80745999999988</v>
      </c>
      <c r="P306" s="7">
        <f t="shared" si="29"/>
        <v>57.421623575108697</v>
      </c>
    </row>
    <row r="307" spans="1:16">
      <c r="A307" s="8" t="s">
        <v>71</v>
      </c>
      <c r="B307" s="9" t="s">
        <v>72</v>
      </c>
      <c r="C307" s="10">
        <v>11711.492</v>
      </c>
      <c r="D307" s="10">
        <v>12053.592000000001</v>
      </c>
      <c r="E307" s="10">
        <v>973.69200000000001</v>
      </c>
      <c r="F307" s="10">
        <v>633.36237000000006</v>
      </c>
      <c r="G307" s="10">
        <v>0</v>
      </c>
      <c r="H307" s="10">
        <v>633.36237000000006</v>
      </c>
      <c r="I307" s="10">
        <v>0</v>
      </c>
      <c r="J307" s="10">
        <v>0</v>
      </c>
      <c r="K307" s="10">
        <f t="shared" si="24"/>
        <v>340.32962999999995</v>
      </c>
      <c r="L307" s="10">
        <f t="shared" si="25"/>
        <v>11420.22963</v>
      </c>
      <c r="M307" s="10">
        <f t="shared" si="26"/>
        <v>65.047506809134731</v>
      </c>
      <c r="N307" s="10">
        <f t="shared" si="27"/>
        <v>11420.22963</v>
      </c>
      <c r="O307" s="10">
        <f t="shared" si="28"/>
        <v>340.32962999999995</v>
      </c>
      <c r="P307" s="10">
        <f t="shared" si="29"/>
        <v>65.047506809134731</v>
      </c>
    </row>
    <row r="308" spans="1:16">
      <c r="A308" s="8" t="s">
        <v>73</v>
      </c>
      <c r="B308" s="9" t="s">
        <v>74</v>
      </c>
      <c r="C308" s="10">
        <v>2691.2314200000001</v>
      </c>
      <c r="D308" s="10">
        <v>2607.7614199999998</v>
      </c>
      <c r="E308" s="10">
        <v>237.11600000000001</v>
      </c>
      <c r="F308" s="10">
        <v>118.94139</v>
      </c>
      <c r="G308" s="10">
        <v>0</v>
      </c>
      <c r="H308" s="10">
        <v>118.94139</v>
      </c>
      <c r="I308" s="10">
        <v>0</v>
      </c>
      <c r="J308" s="10">
        <v>0</v>
      </c>
      <c r="K308" s="10">
        <f t="shared" si="24"/>
        <v>118.17461000000002</v>
      </c>
      <c r="L308" s="10">
        <f t="shared" si="25"/>
        <v>2488.8200299999999</v>
      </c>
      <c r="M308" s="10">
        <f t="shared" si="26"/>
        <v>50.161688793670599</v>
      </c>
      <c r="N308" s="10">
        <f t="shared" si="27"/>
        <v>2488.8200299999999</v>
      </c>
      <c r="O308" s="10">
        <f t="shared" si="28"/>
        <v>118.17461000000002</v>
      </c>
      <c r="P308" s="10">
        <f t="shared" si="29"/>
        <v>50.161688793670599</v>
      </c>
    </row>
    <row r="309" spans="1:16">
      <c r="A309" s="8" t="s">
        <v>63</v>
      </c>
      <c r="B309" s="9" t="s">
        <v>64</v>
      </c>
      <c r="C309" s="10">
        <v>435.32171999999997</v>
      </c>
      <c r="D309" s="10">
        <v>518.79171999999994</v>
      </c>
      <c r="E309" s="10">
        <v>20</v>
      </c>
      <c r="F309" s="10">
        <v>58.466999999999999</v>
      </c>
      <c r="G309" s="10">
        <v>0</v>
      </c>
      <c r="H309" s="10">
        <v>0</v>
      </c>
      <c r="I309" s="10">
        <v>58.466999999999999</v>
      </c>
      <c r="J309" s="10">
        <v>76.094999999999999</v>
      </c>
      <c r="K309" s="10">
        <f t="shared" si="24"/>
        <v>-38.466999999999999</v>
      </c>
      <c r="L309" s="10">
        <f t="shared" si="25"/>
        <v>460.32471999999996</v>
      </c>
      <c r="M309" s="10">
        <f t="shared" si="26"/>
        <v>292.33500000000004</v>
      </c>
      <c r="N309" s="10">
        <f t="shared" si="27"/>
        <v>518.79171999999994</v>
      </c>
      <c r="O309" s="10">
        <f t="shared" si="28"/>
        <v>20</v>
      </c>
      <c r="P309" s="10">
        <f t="shared" si="29"/>
        <v>0</v>
      </c>
    </row>
    <row r="310" spans="1:16">
      <c r="A310" s="8" t="s">
        <v>83</v>
      </c>
      <c r="B310" s="9" t="s">
        <v>84</v>
      </c>
      <c r="C310" s="10">
        <v>3.7</v>
      </c>
      <c r="D310" s="10">
        <v>3.7</v>
      </c>
      <c r="E310" s="10">
        <v>0.3</v>
      </c>
      <c r="F310" s="10">
        <v>0</v>
      </c>
      <c r="G310" s="10">
        <v>0</v>
      </c>
      <c r="H310" s="10">
        <v>0</v>
      </c>
      <c r="I310" s="10">
        <v>0</v>
      </c>
      <c r="J310" s="10">
        <v>0.30002999999999996</v>
      </c>
      <c r="K310" s="10">
        <f t="shared" si="24"/>
        <v>0.3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0.3</v>
      </c>
      <c r="P310" s="10">
        <f t="shared" si="29"/>
        <v>0</v>
      </c>
    </row>
    <row r="311" spans="1:16">
      <c r="A311" s="8" t="s">
        <v>65</v>
      </c>
      <c r="B311" s="9" t="s">
        <v>66</v>
      </c>
      <c r="C311" s="10">
        <v>875</v>
      </c>
      <c r="D311" s="10">
        <v>875</v>
      </c>
      <c r="E311" s="10">
        <v>41.81</v>
      </c>
      <c r="F311" s="10">
        <v>0</v>
      </c>
      <c r="G311" s="10">
        <v>0</v>
      </c>
      <c r="H311" s="10">
        <v>0</v>
      </c>
      <c r="I311" s="10">
        <v>0</v>
      </c>
      <c r="J311" s="10">
        <v>42.18</v>
      </c>
      <c r="K311" s="10">
        <f t="shared" si="24"/>
        <v>41.81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41.81</v>
      </c>
      <c r="P311" s="10">
        <f t="shared" si="29"/>
        <v>0</v>
      </c>
    </row>
    <row r="312" spans="1:16">
      <c r="A312" s="8" t="s">
        <v>67</v>
      </c>
      <c r="B312" s="9" t="s">
        <v>68</v>
      </c>
      <c r="C312" s="10">
        <v>148.98064000000002</v>
      </c>
      <c r="D312" s="10">
        <v>148.98064000000002</v>
      </c>
      <c r="E312" s="10">
        <v>10</v>
      </c>
      <c r="F312" s="10">
        <v>4.00678</v>
      </c>
      <c r="G312" s="10">
        <v>0</v>
      </c>
      <c r="H312" s="10">
        <v>4.00678</v>
      </c>
      <c r="I312" s="10">
        <v>0</v>
      </c>
      <c r="J312" s="10">
        <v>1.41455</v>
      </c>
      <c r="K312" s="10">
        <f t="shared" si="24"/>
        <v>5.99322</v>
      </c>
      <c r="L312" s="10">
        <f t="shared" si="25"/>
        <v>144.97386000000003</v>
      </c>
      <c r="M312" s="10">
        <f t="shared" si="26"/>
        <v>40.067799999999998</v>
      </c>
      <c r="N312" s="10">
        <f t="shared" si="27"/>
        <v>144.97386000000003</v>
      </c>
      <c r="O312" s="10">
        <f t="shared" si="28"/>
        <v>5.99322</v>
      </c>
      <c r="P312" s="10">
        <f t="shared" si="29"/>
        <v>40.067799999999998</v>
      </c>
    </row>
    <row r="313" spans="1:16">
      <c r="A313" s="8" t="s">
        <v>85</v>
      </c>
      <c r="B313" s="9" t="s">
        <v>86</v>
      </c>
      <c r="C313" s="10">
        <v>264.7</v>
      </c>
      <c r="D313" s="10">
        <v>134.1</v>
      </c>
      <c r="E313" s="10">
        <v>0</v>
      </c>
      <c r="F313" s="10">
        <v>11.08</v>
      </c>
      <c r="G313" s="10">
        <v>0</v>
      </c>
      <c r="H313" s="10">
        <v>0</v>
      </c>
      <c r="I313" s="10">
        <v>11.08</v>
      </c>
      <c r="J313" s="10">
        <v>23.223680000000002</v>
      </c>
      <c r="K313" s="10">
        <f t="shared" si="24"/>
        <v>-11.08</v>
      </c>
      <c r="L313" s="10">
        <f t="shared" si="25"/>
        <v>123.02</v>
      </c>
      <c r="M313" s="10">
        <f t="shared" si="26"/>
        <v>0</v>
      </c>
      <c r="N313" s="10">
        <f t="shared" si="27"/>
        <v>134.1</v>
      </c>
      <c r="O313" s="10">
        <f t="shared" si="28"/>
        <v>0</v>
      </c>
      <c r="P313" s="10">
        <f t="shared" si="29"/>
        <v>0</v>
      </c>
    </row>
    <row r="314" spans="1:16">
      <c r="A314" s="8" t="s">
        <v>75</v>
      </c>
      <c r="B314" s="9" t="s">
        <v>76</v>
      </c>
      <c r="C314" s="10">
        <v>471.2</v>
      </c>
      <c r="D314" s="10">
        <v>259.7</v>
      </c>
      <c r="E314" s="10">
        <v>30</v>
      </c>
      <c r="F314" s="10">
        <v>32.37876</v>
      </c>
      <c r="G314" s="10">
        <v>0</v>
      </c>
      <c r="H314" s="10">
        <v>0</v>
      </c>
      <c r="I314" s="10">
        <v>32.37876</v>
      </c>
      <c r="J314" s="10">
        <v>32.37876</v>
      </c>
      <c r="K314" s="10">
        <f t="shared" si="24"/>
        <v>-2.3787599999999998</v>
      </c>
      <c r="L314" s="10">
        <f t="shared" si="25"/>
        <v>227.32123999999999</v>
      </c>
      <c r="M314" s="10">
        <f t="shared" si="26"/>
        <v>107.92919999999999</v>
      </c>
      <c r="N314" s="10">
        <f t="shared" si="27"/>
        <v>259.7</v>
      </c>
      <c r="O314" s="10">
        <f t="shared" si="28"/>
        <v>30</v>
      </c>
      <c r="P314" s="10">
        <f t="shared" si="29"/>
        <v>0</v>
      </c>
    </row>
    <row r="315" spans="1:16">
      <c r="A315" s="8" t="s">
        <v>77</v>
      </c>
      <c r="B315" s="9" t="s">
        <v>78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0.8</v>
      </c>
      <c r="L315" s="10">
        <f t="shared" si="25"/>
        <v>10.4</v>
      </c>
      <c r="M315" s="10">
        <f t="shared" si="26"/>
        <v>0</v>
      </c>
      <c r="N315" s="10">
        <f t="shared" si="27"/>
        <v>10.4</v>
      </c>
      <c r="O315" s="10">
        <f t="shared" si="28"/>
        <v>0.8</v>
      </c>
      <c r="P315" s="10">
        <f t="shared" si="29"/>
        <v>0</v>
      </c>
    </row>
    <row r="316" spans="1:16">
      <c r="A316" s="8" t="s">
        <v>79</v>
      </c>
      <c r="B316" s="9" t="s">
        <v>80</v>
      </c>
      <c r="C316" s="10">
        <v>41.9</v>
      </c>
      <c r="D316" s="10">
        <v>41.9</v>
      </c>
      <c r="E316" s="10">
        <v>3.4</v>
      </c>
      <c r="F316" s="10">
        <v>1.79827</v>
      </c>
      <c r="G316" s="10">
        <v>0</v>
      </c>
      <c r="H316" s="10">
        <v>0</v>
      </c>
      <c r="I316" s="10">
        <v>1.79827</v>
      </c>
      <c r="J316" s="10">
        <v>1.79827</v>
      </c>
      <c r="K316" s="10">
        <f t="shared" si="24"/>
        <v>1.6017299999999999</v>
      </c>
      <c r="L316" s="10">
        <f t="shared" si="25"/>
        <v>40.101729999999996</v>
      </c>
      <c r="M316" s="10">
        <f t="shared" si="26"/>
        <v>52.890294117647066</v>
      </c>
      <c r="N316" s="10">
        <f t="shared" si="27"/>
        <v>41.9</v>
      </c>
      <c r="O316" s="10">
        <f t="shared" si="28"/>
        <v>3.4</v>
      </c>
      <c r="P316" s="10">
        <f t="shared" si="29"/>
        <v>0</v>
      </c>
    </row>
    <row r="317" spans="1:16">
      <c r="A317" s="8" t="s">
        <v>91</v>
      </c>
      <c r="B317" s="9" t="s">
        <v>92</v>
      </c>
      <c r="C317" s="10">
        <v>621</v>
      </c>
      <c r="D317" s="10">
        <v>621</v>
      </c>
      <c r="E317" s="10">
        <v>0</v>
      </c>
      <c r="F317" s="10">
        <v>6.0579600000000005</v>
      </c>
      <c r="G317" s="10">
        <v>0</v>
      </c>
      <c r="H317" s="10">
        <v>0</v>
      </c>
      <c r="I317" s="10">
        <v>6.0579600000000005</v>
      </c>
      <c r="J317" s="10">
        <v>6.0579600000000005</v>
      </c>
      <c r="K317" s="10">
        <f t="shared" si="24"/>
        <v>-6.0579600000000005</v>
      </c>
      <c r="L317" s="10">
        <f t="shared" si="25"/>
        <v>614.94204000000002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349</v>
      </c>
      <c r="B318" s="6" t="s">
        <v>348</v>
      </c>
      <c r="C318" s="7">
        <v>2515.5236999999993</v>
      </c>
      <c r="D318" s="7">
        <v>2710.5236999999993</v>
      </c>
      <c r="E318" s="7">
        <v>206.18999999999994</v>
      </c>
      <c r="F318" s="7">
        <v>0</v>
      </c>
      <c r="G318" s="7">
        <v>0</v>
      </c>
      <c r="H318" s="7">
        <v>104.70201</v>
      </c>
      <c r="I318" s="7">
        <v>0</v>
      </c>
      <c r="J318" s="7">
        <v>0</v>
      </c>
      <c r="K318" s="7">
        <f t="shared" si="24"/>
        <v>206.18999999999994</v>
      </c>
      <c r="L318" s="7">
        <f t="shared" si="25"/>
        <v>2710.5236999999993</v>
      </c>
      <c r="M318" s="7">
        <f t="shared" si="26"/>
        <v>0</v>
      </c>
      <c r="N318" s="7">
        <f t="shared" si="27"/>
        <v>2605.8216899999993</v>
      </c>
      <c r="O318" s="7">
        <f t="shared" si="28"/>
        <v>101.48798999999994</v>
      </c>
      <c r="P318" s="7">
        <f t="shared" si="29"/>
        <v>50.779383093263505</v>
      </c>
    </row>
    <row r="319" spans="1:16">
      <c r="A319" s="8" t="s">
        <v>71</v>
      </c>
      <c r="B319" s="9" t="s">
        <v>72</v>
      </c>
      <c r="C319" s="10">
        <v>1846.9069999999999</v>
      </c>
      <c r="D319" s="10">
        <v>1846.9069999999999</v>
      </c>
      <c r="E319" s="10">
        <v>151.80000000000001</v>
      </c>
      <c r="F319" s="10">
        <v>0</v>
      </c>
      <c r="G319" s="10">
        <v>0</v>
      </c>
      <c r="H319" s="10">
        <v>84.554419999999993</v>
      </c>
      <c r="I319" s="10">
        <v>0</v>
      </c>
      <c r="J319" s="10">
        <v>0</v>
      </c>
      <c r="K319" s="10">
        <f t="shared" si="24"/>
        <v>151.80000000000001</v>
      </c>
      <c r="L319" s="10">
        <f t="shared" si="25"/>
        <v>1846.9069999999999</v>
      </c>
      <c r="M319" s="10">
        <f t="shared" si="26"/>
        <v>0</v>
      </c>
      <c r="N319" s="10">
        <f t="shared" si="27"/>
        <v>1762.35258</v>
      </c>
      <c r="O319" s="10">
        <f t="shared" si="28"/>
        <v>67.245580000000018</v>
      </c>
      <c r="P319" s="10">
        <f t="shared" si="29"/>
        <v>55.701198945981545</v>
      </c>
    </row>
    <row r="320" spans="1:16">
      <c r="A320" s="8" t="s">
        <v>73</v>
      </c>
      <c r="B320" s="9" t="s">
        <v>74</v>
      </c>
      <c r="C320" s="10">
        <v>420.71962000000002</v>
      </c>
      <c r="D320" s="10">
        <v>402.31961999999999</v>
      </c>
      <c r="E320" s="10">
        <v>33.39</v>
      </c>
      <c r="F320" s="10">
        <v>0</v>
      </c>
      <c r="G320" s="10">
        <v>0</v>
      </c>
      <c r="H320" s="10">
        <v>20.147590000000001</v>
      </c>
      <c r="I320" s="10">
        <v>0</v>
      </c>
      <c r="J320" s="10">
        <v>0</v>
      </c>
      <c r="K320" s="10">
        <f t="shared" si="24"/>
        <v>33.39</v>
      </c>
      <c r="L320" s="10">
        <f t="shared" si="25"/>
        <v>402.31961999999999</v>
      </c>
      <c r="M320" s="10">
        <f t="shared" si="26"/>
        <v>0</v>
      </c>
      <c r="N320" s="10">
        <f t="shared" si="27"/>
        <v>382.17203000000001</v>
      </c>
      <c r="O320" s="10">
        <f t="shared" si="28"/>
        <v>13.24241</v>
      </c>
      <c r="P320" s="10">
        <f t="shared" si="29"/>
        <v>60.340191674153942</v>
      </c>
    </row>
    <row r="321" spans="1:16">
      <c r="A321" s="8" t="s">
        <v>63</v>
      </c>
      <c r="B321" s="9" t="s">
        <v>64</v>
      </c>
      <c r="C321" s="10">
        <v>118.40978</v>
      </c>
      <c r="D321" s="10">
        <v>125.30978</v>
      </c>
      <c r="E321" s="10">
        <v>7.1000000000000005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7.1000000000000005</v>
      </c>
      <c r="L321" s="10">
        <f t="shared" si="25"/>
        <v>125.30978</v>
      </c>
      <c r="M321" s="10">
        <f t="shared" si="26"/>
        <v>0</v>
      </c>
      <c r="N321" s="10">
        <f t="shared" si="27"/>
        <v>125.30978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83</v>
      </c>
      <c r="B322" s="9" t="s">
        <v>84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67</v>
      </c>
      <c r="B323" s="9" t="s">
        <v>68</v>
      </c>
      <c r="C323" s="10">
        <v>41.887300000000003</v>
      </c>
      <c r="D323" s="10">
        <v>247.90729999999999</v>
      </c>
      <c r="E323" s="10">
        <v>2.7600000000000002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2.7600000000000002</v>
      </c>
      <c r="L323" s="10">
        <f t="shared" si="25"/>
        <v>247.90729999999999</v>
      </c>
      <c r="M323" s="10">
        <f t="shared" si="26"/>
        <v>0</v>
      </c>
      <c r="N323" s="10">
        <f t="shared" si="27"/>
        <v>247.90729999999999</v>
      </c>
      <c r="O323" s="10">
        <f t="shared" si="28"/>
        <v>2.7600000000000002</v>
      </c>
      <c r="P323" s="10">
        <f t="shared" si="29"/>
        <v>0</v>
      </c>
    </row>
    <row r="324" spans="1:16">
      <c r="A324" s="8" t="s">
        <v>75</v>
      </c>
      <c r="B324" s="9" t="s">
        <v>76</v>
      </c>
      <c r="C324" s="10">
        <v>64</v>
      </c>
      <c r="D324" s="10">
        <v>57.550000000000004</v>
      </c>
      <c r="E324" s="10">
        <v>9.7000000000000011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9.7000000000000011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9.7000000000000011</v>
      </c>
      <c r="P324" s="10">
        <f t="shared" si="29"/>
        <v>0</v>
      </c>
    </row>
    <row r="325" spans="1:16">
      <c r="A325" s="8" t="s">
        <v>77</v>
      </c>
      <c r="B325" s="9" t="s">
        <v>78</v>
      </c>
      <c r="C325" s="10">
        <v>3.7</v>
      </c>
      <c r="D325" s="10">
        <v>3.7</v>
      </c>
      <c r="E325" s="10">
        <v>0.2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0.2</v>
      </c>
      <c r="L325" s="10">
        <f t="shared" si="25"/>
        <v>3.7</v>
      </c>
      <c r="M325" s="10">
        <f t="shared" si="26"/>
        <v>0</v>
      </c>
      <c r="N325" s="10">
        <f t="shared" si="27"/>
        <v>3.7</v>
      </c>
      <c r="O325" s="10">
        <f t="shared" si="28"/>
        <v>0.2</v>
      </c>
      <c r="P325" s="10">
        <f t="shared" si="29"/>
        <v>0</v>
      </c>
    </row>
    <row r="326" spans="1:16">
      <c r="A326" s="8" t="s">
        <v>79</v>
      </c>
      <c r="B326" s="9" t="s">
        <v>80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15.200000000000001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128</v>
      </c>
      <c r="B327" s="9" t="s">
        <v>129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87</v>
      </c>
      <c r="B328" s="9" t="s">
        <v>88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0.04</v>
      </c>
      <c r="L328" s="10">
        <f t="shared" si="31"/>
        <v>0.93</v>
      </c>
      <c r="M328" s="10">
        <f t="shared" si="32"/>
        <v>0</v>
      </c>
      <c r="N328" s="10">
        <f t="shared" si="33"/>
        <v>0.93</v>
      </c>
      <c r="O328" s="10">
        <f t="shared" si="34"/>
        <v>0.04</v>
      </c>
      <c r="P328" s="10">
        <f t="shared" si="35"/>
        <v>0</v>
      </c>
    </row>
    <row r="329" spans="1:16" ht="51">
      <c r="A329" s="5" t="s">
        <v>347</v>
      </c>
      <c r="B329" s="6" t="s">
        <v>346</v>
      </c>
      <c r="C329" s="7">
        <v>1492.4060000000002</v>
      </c>
      <c r="D329" s="7">
        <v>1492.4060000000002</v>
      </c>
      <c r="E329" s="7">
        <v>115.40600000000001</v>
      </c>
      <c r="F329" s="7">
        <v>0</v>
      </c>
      <c r="G329" s="7">
        <v>0</v>
      </c>
      <c r="H329" s="7">
        <v>0</v>
      </c>
      <c r="I329" s="7">
        <v>0.60328999999999999</v>
      </c>
      <c r="J329" s="7">
        <v>66.188019999999995</v>
      </c>
      <c r="K329" s="7">
        <f t="shared" si="30"/>
        <v>115.40600000000001</v>
      </c>
      <c r="L329" s="7">
        <f t="shared" si="31"/>
        <v>1492.4060000000002</v>
      </c>
      <c r="M329" s="7">
        <f t="shared" si="32"/>
        <v>0</v>
      </c>
      <c r="N329" s="7">
        <f t="shared" si="33"/>
        <v>1492.4060000000002</v>
      </c>
      <c r="O329" s="7">
        <f t="shared" si="34"/>
        <v>115.40600000000001</v>
      </c>
      <c r="P329" s="7">
        <f t="shared" si="35"/>
        <v>0</v>
      </c>
    </row>
    <row r="330" spans="1:16">
      <c r="A330" s="8" t="s">
        <v>67</v>
      </c>
      <c r="B330" s="9" t="s">
        <v>68</v>
      </c>
      <c r="C330" s="10">
        <v>2.6320000000000001</v>
      </c>
      <c r="D330" s="10">
        <v>2.6320000000000001</v>
      </c>
      <c r="E330" s="10">
        <v>0.63200000000000001</v>
      </c>
      <c r="F330" s="10">
        <v>0</v>
      </c>
      <c r="G330" s="10">
        <v>0</v>
      </c>
      <c r="H330" s="10">
        <v>0</v>
      </c>
      <c r="I330" s="10">
        <v>0</v>
      </c>
      <c r="J330" s="10">
        <v>3.083E-2</v>
      </c>
      <c r="K330" s="10">
        <f t="shared" si="30"/>
        <v>0.63200000000000001</v>
      </c>
      <c r="L330" s="10">
        <f t="shared" si="31"/>
        <v>2.6320000000000001</v>
      </c>
      <c r="M330" s="10">
        <f t="shared" si="32"/>
        <v>0</v>
      </c>
      <c r="N330" s="10">
        <f t="shared" si="33"/>
        <v>2.6320000000000001</v>
      </c>
      <c r="O330" s="10">
        <f t="shared" si="34"/>
        <v>0.63200000000000001</v>
      </c>
      <c r="P330" s="10">
        <f t="shared" si="35"/>
        <v>0</v>
      </c>
    </row>
    <row r="331" spans="1:16">
      <c r="A331" s="8" t="s">
        <v>91</v>
      </c>
      <c r="B331" s="9" t="s">
        <v>92</v>
      </c>
      <c r="C331" s="10">
        <v>1489.7740000000001</v>
      </c>
      <c r="D331" s="10">
        <v>1489.7740000000001</v>
      </c>
      <c r="E331" s="10">
        <v>114.774</v>
      </c>
      <c r="F331" s="10">
        <v>0</v>
      </c>
      <c r="G331" s="10">
        <v>0</v>
      </c>
      <c r="H331" s="10">
        <v>0</v>
      </c>
      <c r="I331" s="10">
        <v>0.60328999999999999</v>
      </c>
      <c r="J331" s="10">
        <v>66.15719</v>
      </c>
      <c r="K331" s="10">
        <f t="shared" si="30"/>
        <v>114.774</v>
      </c>
      <c r="L331" s="10">
        <f t="shared" si="31"/>
        <v>1489.7740000000001</v>
      </c>
      <c r="M331" s="10">
        <f t="shared" si="32"/>
        <v>0</v>
      </c>
      <c r="N331" s="10">
        <f t="shared" si="33"/>
        <v>1489.7740000000001</v>
      </c>
      <c r="O331" s="10">
        <f t="shared" si="34"/>
        <v>114.774</v>
      </c>
      <c r="P331" s="10">
        <f t="shared" si="35"/>
        <v>0</v>
      </c>
    </row>
    <row r="332" spans="1:16" ht="51">
      <c r="A332" s="5" t="s">
        <v>345</v>
      </c>
      <c r="B332" s="6" t="s">
        <v>287</v>
      </c>
      <c r="C332" s="7">
        <v>1259.2</v>
      </c>
      <c r="D332" s="7">
        <v>1156.8</v>
      </c>
      <c r="E332" s="7">
        <v>155.6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155.6</v>
      </c>
      <c r="L332" s="7">
        <f t="shared" si="31"/>
        <v>1156.8</v>
      </c>
      <c r="M332" s="7">
        <f t="shared" si="32"/>
        <v>0</v>
      </c>
      <c r="N332" s="7">
        <f t="shared" si="33"/>
        <v>1156.8</v>
      </c>
      <c r="O332" s="7">
        <f t="shared" si="34"/>
        <v>155.6</v>
      </c>
      <c r="P332" s="7">
        <f t="shared" si="35"/>
        <v>0</v>
      </c>
    </row>
    <row r="333" spans="1:16">
      <c r="A333" s="8" t="s">
        <v>91</v>
      </c>
      <c r="B333" s="9" t="s">
        <v>92</v>
      </c>
      <c r="C333" s="10">
        <v>1259.2</v>
      </c>
      <c r="D333" s="10">
        <v>1156.8</v>
      </c>
      <c r="E333" s="10">
        <v>155.6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155.6</v>
      </c>
      <c r="L333" s="10">
        <f t="shared" si="31"/>
        <v>1156.8</v>
      </c>
      <c r="M333" s="10">
        <f t="shared" si="32"/>
        <v>0</v>
      </c>
      <c r="N333" s="10">
        <f t="shared" si="33"/>
        <v>1156.8</v>
      </c>
      <c r="O333" s="10">
        <f t="shared" si="34"/>
        <v>155.6</v>
      </c>
      <c r="P333" s="10">
        <f t="shared" si="35"/>
        <v>0</v>
      </c>
    </row>
    <row r="334" spans="1:16" ht="38.25">
      <c r="A334" s="5" t="s">
        <v>111</v>
      </c>
      <c r="B334" s="6" t="s">
        <v>112</v>
      </c>
      <c r="C334" s="7">
        <v>258.04000000000002</v>
      </c>
      <c r="D334" s="7">
        <v>263.54000000000002</v>
      </c>
      <c r="E334" s="7">
        <v>0.42</v>
      </c>
      <c r="F334" s="7">
        <v>22.42</v>
      </c>
      <c r="G334" s="7">
        <v>0</v>
      </c>
      <c r="H334" s="7">
        <v>0.42</v>
      </c>
      <c r="I334" s="7">
        <v>27.232500000000002</v>
      </c>
      <c r="J334" s="7">
        <v>55.75</v>
      </c>
      <c r="K334" s="7">
        <f t="shared" si="30"/>
        <v>-22</v>
      </c>
      <c r="L334" s="7">
        <f t="shared" si="31"/>
        <v>241.12</v>
      </c>
      <c r="M334" s="7">
        <f t="shared" si="32"/>
        <v>5338.0952380952385</v>
      </c>
      <c r="N334" s="7">
        <f t="shared" si="33"/>
        <v>263.12</v>
      </c>
      <c r="O334" s="7">
        <f t="shared" si="34"/>
        <v>0</v>
      </c>
      <c r="P334" s="7">
        <f t="shared" si="35"/>
        <v>100</v>
      </c>
    </row>
    <row r="335" spans="1:16" ht="25.5">
      <c r="A335" s="8" t="s">
        <v>31</v>
      </c>
      <c r="B335" s="9" t="s">
        <v>32</v>
      </c>
      <c r="C335" s="10">
        <v>258.04000000000002</v>
      </c>
      <c r="D335" s="10">
        <v>263.54000000000002</v>
      </c>
      <c r="E335" s="10">
        <v>0.42</v>
      </c>
      <c r="F335" s="10">
        <v>22.42</v>
      </c>
      <c r="G335" s="10">
        <v>0</v>
      </c>
      <c r="H335" s="10">
        <v>0.42</v>
      </c>
      <c r="I335" s="10">
        <v>27.232500000000002</v>
      </c>
      <c r="J335" s="10">
        <v>55.75</v>
      </c>
      <c r="K335" s="10">
        <f t="shared" si="30"/>
        <v>-22</v>
      </c>
      <c r="L335" s="10">
        <f t="shared" si="31"/>
        <v>241.12</v>
      </c>
      <c r="M335" s="10">
        <f t="shared" si="32"/>
        <v>5338.0952380952385</v>
      </c>
      <c r="N335" s="10">
        <f t="shared" si="33"/>
        <v>263.12</v>
      </c>
      <c r="O335" s="10">
        <f t="shared" si="34"/>
        <v>0</v>
      </c>
      <c r="P335" s="10">
        <f t="shared" si="35"/>
        <v>100</v>
      </c>
    </row>
    <row r="336" spans="1:16">
      <c r="A336" s="5" t="s">
        <v>344</v>
      </c>
      <c r="B336" s="6" t="s">
        <v>343</v>
      </c>
      <c r="C336" s="7">
        <v>367.20499999999998</v>
      </c>
      <c r="D336" s="7">
        <v>367.20499999999998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0</v>
      </c>
      <c r="L336" s="7">
        <f t="shared" si="31"/>
        <v>367.20499999999998</v>
      </c>
      <c r="M336" s="7">
        <f t="shared" si="32"/>
        <v>0</v>
      </c>
      <c r="N336" s="7">
        <f t="shared" si="33"/>
        <v>367.20499999999998</v>
      </c>
      <c r="O336" s="7">
        <f t="shared" si="34"/>
        <v>0</v>
      </c>
      <c r="P336" s="7">
        <f t="shared" si="35"/>
        <v>0</v>
      </c>
    </row>
    <row r="337" spans="1:16">
      <c r="A337" s="8" t="s">
        <v>71</v>
      </c>
      <c r="B337" s="9" t="s">
        <v>72</v>
      </c>
      <c r="C337" s="10">
        <v>200.446</v>
      </c>
      <c r="D337" s="10">
        <v>200.446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200.446</v>
      </c>
      <c r="M337" s="10">
        <f t="shared" si="32"/>
        <v>0</v>
      </c>
      <c r="N337" s="10">
        <f t="shared" si="33"/>
        <v>200.446</v>
      </c>
      <c r="O337" s="10">
        <f t="shared" si="34"/>
        <v>0</v>
      </c>
      <c r="P337" s="10">
        <f t="shared" si="35"/>
        <v>0</v>
      </c>
    </row>
    <row r="338" spans="1:16">
      <c r="A338" s="8" t="s">
        <v>73</v>
      </c>
      <c r="B338" s="9" t="s">
        <v>74</v>
      </c>
      <c r="C338" s="10">
        <v>44.097999999999999</v>
      </c>
      <c r="D338" s="10">
        <v>44.097999999999999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44.097999999999999</v>
      </c>
      <c r="M338" s="10">
        <f t="shared" si="32"/>
        <v>0</v>
      </c>
      <c r="N338" s="10">
        <f t="shared" si="33"/>
        <v>44.097999999999999</v>
      </c>
      <c r="O338" s="10">
        <f t="shared" si="34"/>
        <v>0</v>
      </c>
      <c r="P338" s="10">
        <f t="shared" si="35"/>
        <v>0</v>
      </c>
    </row>
    <row r="339" spans="1:16">
      <c r="A339" s="8" t="s">
        <v>93</v>
      </c>
      <c r="B339" s="9" t="s">
        <v>94</v>
      </c>
      <c r="C339" s="10">
        <v>122.661</v>
      </c>
      <c r="D339" s="10">
        <v>122.661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0</v>
      </c>
      <c r="P339" s="10">
        <f t="shared" si="35"/>
        <v>0</v>
      </c>
    </row>
    <row r="340" spans="1:16" ht="63.75">
      <c r="A340" s="5" t="s">
        <v>342</v>
      </c>
      <c r="B340" s="6" t="s">
        <v>341</v>
      </c>
      <c r="C340" s="7">
        <v>4068</v>
      </c>
      <c r="D340" s="7">
        <v>3768</v>
      </c>
      <c r="E340" s="7">
        <v>388.8</v>
      </c>
      <c r="F340" s="7">
        <v>0</v>
      </c>
      <c r="G340" s="7">
        <v>0</v>
      </c>
      <c r="H340" s="7">
        <v>0</v>
      </c>
      <c r="I340" s="7">
        <v>0</v>
      </c>
      <c r="J340" s="7">
        <v>328.03944000000001</v>
      </c>
      <c r="K340" s="7">
        <f t="shared" si="30"/>
        <v>388.8</v>
      </c>
      <c r="L340" s="7">
        <f t="shared" si="31"/>
        <v>3768</v>
      </c>
      <c r="M340" s="7">
        <f t="shared" si="32"/>
        <v>0</v>
      </c>
      <c r="N340" s="7">
        <f t="shared" si="33"/>
        <v>3768</v>
      </c>
      <c r="O340" s="7">
        <f t="shared" si="34"/>
        <v>388.8</v>
      </c>
      <c r="P340" s="7">
        <f t="shared" si="35"/>
        <v>0</v>
      </c>
    </row>
    <row r="341" spans="1:16">
      <c r="A341" s="8" t="s">
        <v>91</v>
      </c>
      <c r="B341" s="9" t="s">
        <v>92</v>
      </c>
      <c r="C341" s="10">
        <v>4068</v>
      </c>
      <c r="D341" s="10">
        <v>3768</v>
      </c>
      <c r="E341" s="10">
        <v>388.8</v>
      </c>
      <c r="F341" s="10">
        <v>0</v>
      </c>
      <c r="G341" s="10">
        <v>0</v>
      </c>
      <c r="H341" s="10">
        <v>0</v>
      </c>
      <c r="I341" s="10">
        <v>0</v>
      </c>
      <c r="J341" s="10">
        <v>328.03944000000001</v>
      </c>
      <c r="K341" s="10">
        <f t="shared" si="30"/>
        <v>388.8</v>
      </c>
      <c r="L341" s="10">
        <f t="shared" si="31"/>
        <v>3768</v>
      </c>
      <c r="M341" s="10">
        <f t="shared" si="32"/>
        <v>0</v>
      </c>
      <c r="N341" s="10">
        <f t="shared" si="33"/>
        <v>3768</v>
      </c>
      <c r="O341" s="10">
        <f t="shared" si="34"/>
        <v>388.8</v>
      </c>
      <c r="P341" s="10">
        <f t="shared" si="35"/>
        <v>0</v>
      </c>
    </row>
    <row r="342" spans="1:16" ht="25.5">
      <c r="A342" s="5" t="s">
        <v>340</v>
      </c>
      <c r="B342" s="6" t="s">
        <v>285</v>
      </c>
      <c r="C342" s="7">
        <v>12280.594000000001</v>
      </c>
      <c r="D342" s="7">
        <v>19618.224000000002</v>
      </c>
      <c r="E342" s="7">
        <v>521.68400000000008</v>
      </c>
      <c r="F342" s="7">
        <v>830.41057999999998</v>
      </c>
      <c r="G342" s="7">
        <v>0</v>
      </c>
      <c r="H342" s="7">
        <v>809.06058000000007</v>
      </c>
      <c r="I342" s="7">
        <v>21.35</v>
      </c>
      <c r="J342" s="7">
        <v>43.814</v>
      </c>
      <c r="K342" s="7">
        <f t="shared" si="30"/>
        <v>-308.7265799999999</v>
      </c>
      <c r="L342" s="7">
        <f t="shared" si="31"/>
        <v>18787.813420000002</v>
      </c>
      <c r="M342" s="7">
        <f t="shared" si="32"/>
        <v>159.17884773157692</v>
      </c>
      <c r="N342" s="7">
        <f t="shared" si="33"/>
        <v>18809.163420000001</v>
      </c>
      <c r="O342" s="7">
        <f t="shared" si="34"/>
        <v>-287.37657999999999</v>
      </c>
      <c r="P342" s="7">
        <f t="shared" si="35"/>
        <v>155.0863319557433</v>
      </c>
    </row>
    <row r="343" spans="1:16">
      <c r="A343" s="8" t="s">
        <v>63</v>
      </c>
      <c r="B343" s="9" t="s">
        <v>64</v>
      </c>
      <c r="C343" s="10">
        <v>10.700000000000001</v>
      </c>
      <c r="D343" s="10">
        <v>10.700000000000001</v>
      </c>
      <c r="E343" s="10">
        <v>0</v>
      </c>
      <c r="F343" s="10">
        <v>1.77</v>
      </c>
      <c r="G343" s="10">
        <v>0</v>
      </c>
      <c r="H343" s="10">
        <v>1.77</v>
      </c>
      <c r="I343" s="10">
        <v>0</v>
      </c>
      <c r="J343" s="10">
        <v>0</v>
      </c>
      <c r="K343" s="10">
        <f t="shared" si="30"/>
        <v>-1.77</v>
      </c>
      <c r="L343" s="10">
        <f t="shared" si="31"/>
        <v>8.9300000000000015</v>
      </c>
      <c r="M343" s="10">
        <f t="shared" si="32"/>
        <v>0</v>
      </c>
      <c r="N343" s="10">
        <f t="shared" si="33"/>
        <v>8.9300000000000015</v>
      </c>
      <c r="O343" s="10">
        <f t="shared" si="34"/>
        <v>-1.77</v>
      </c>
      <c r="P343" s="10">
        <f t="shared" si="35"/>
        <v>0</v>
      </c>
    </row>
    <row r="344" spans="1:16">
      <c r="A344" s="8" t="s">
        <v>67</v>
      </c>
      <c r="B344" s="9" t="s">
        <v>68</v>
      </c>
      <c r="C344" s="10">
        <v>29.7</v>
      </c>
      <c r="D344" s="10">
        <v>17.7</v>
      </c>
      <c r="E344" s="10">
        <v>0.02</v>
      </c>
      <c r="F344" s="10">
        <v>0.46562000000000003</v>
      </c>
      <c r="G344" s="10">
        <v>0</v>
      </c>
      <c r="H344" s="10">
        <v>0.46562000000000003</v>
      </c>
      <c r="I344" s="10">
        <v>0</v>
      </c>
      <c r="J344" s="10">
        <v>0</v>
      </c>
      <c r="K344" s="10">
        <f t="shared" si="30"/>
        <v>-0.44562000000000002</v>
      </c>
      <c r="L344" s="10">
        <f t="shared" si="31"/>
        <v>17.234379999999998</v>
      </c>
      <c r="M344" s="10">
        <f t="shared" si="32"/>
        <v>2328.1000000000004</v>
      </c>
      <c r="N344" s="10">
        <f t="shared" si="33"/>
        <v>17.234379999999998</v>
      </c>
      <c r="O344" s="10">
        <f t="shared" si="34"/>
        <v>-0.44562000000000002</v>
      </c>
      <c r="P344" s="10">
        <f t="shared" si="35"/>
        <v>2328.1000000000004</v>
      </c>
    </row>
    <row r="345" spans="1:16" ht="25.5">
      <c r="A345" s="8" t="s">
        <v>31</v>
      </c>
      <c r="B345" s="9" t="s">
        <v>32</v>
      </c>
      <c r="C345" s="10">
        <v>1176.2</v>
      </c>
      <c r="D345" s="10">
        <v>728.6</v>
      </c>
      <c r="E345" s="10">
        <v>29.8</v>
      </c>
      <c r="F345" s="10">
        <v>4</v>
      </c>
      <c r="G345" s="10">
        <v>0</v>
      </c>
      <c r="H345" s="10">
        <v>0</v>
      </c>
      <c r="I345" s="10">
        <v>4</v>
      </c>
      <c r="J345" s="10">
        <v>4</v>
      </c>
      <c r="K345" s="10">
        <f t="shared" si="30"/>
        <v>25.8</v>
      </c>
      <c r="L345" s="10">
        <f t="shared" si="31"/>
        <v>724.6</v>
      </c>
      <c r="M345" s="10">
        <f t="shared" si="32"/>
        <v>13.422818791946309</v>
      </c>
      <c r="N345" s="10">
        <f t="shared" si="33"/>
        <v>728.6</v>
      </c>
      <c r="O345" s="10">
        <f t="shared" si="34"/>
        <v>29.8</v>
      </c>
      <c r="P345" s="10">
        <f t="shared" si="35"/>
        <v>0</v>
      </c>
    </row>
    <row r="346" spans="1:16">
      <c r="A346" s="8" t="s">
        <v>91</v>
      </c>
      <c r="B346" s="9" t="s">
        <v>92</v>
      </c>
      <c r="C346" s="10">
        <v>11063.994000000001</v>
      </c>
      <c r="D346" s="10">
        <v>18861.224000000002</v>
      </c>
      <c r="E346" s="10">
        <v>491.86400000000003</v>
      </c>
      <c r="F346" s="10">
        <v>824.17495999999994</v>
      </c>
      <c r="G346" s="10">
        <v>0</v>
      </c>
      <c r="H346" s="10">
        <v>806.82496000000003</v>
      </c>
      <c r="I346" s="10">
        <v>17.350000000000001</v>
      </c>
      <c r="J346" s="10">
        <v>39.814</v>
      </c>
      <c r="K346" s="10">
        <f t="shared" si="30"/>
        <v>-332.31095999999991</v>
      </c>
      <c r="L346" s="10">
        <f t="shared" si="31"/>
        <v>18037.049040000002</v>
      </c>
      <c r="M346" s="10">
        <f t="shared" si="32"/>
        <v>167.56155360018215</v>
      </c>
      <c r="N346" s="10">
        <f t="shared" si="33"/>
        <v>18054.39904</v>
      </c>
      <c r="O346" s="10">
        <f t="shared" si="34"/>
        <v>-314.96096</v>
      </c>
      <c r="P346" s="10">
        <f t="shared" si="35"/>
        <v>164.03415578289932</v>
      </c>
    </row>
    <row r="347" spans="1:16">
      <c r="A347" s="5" t="s">
        <v>339</v>
      </c>
      <c r="B347" s="6" t="s">
        <v>259</v>
      </c>
      <c r="C347" s="7">
        <v>33.44</v>
      </c>
      <c r="D347" s="7">
        <v>33.44</v>
      </c>
      <c r="E347" s="7">
        <v>1.034</v>
      </c>
      <c r="F347" s="7">
        <v>1.034</v>
      </c>
      <c r="G347" s="7">
        <v>0</v>
      </c>
      <c r="H347" s="7">
        <v>1.034</v>
      </c>
      <c r="I347" s="7">
        <v>0</v>
      </c>
      <c r="J347" s="7">
        <v>0</v>
      </c>
      <c r="K347" s="7">
        <f t="shared" si="30"/>
        <v>0</v>
      </c>
      <c r="L347" s="7">
        <f t="shared" si="31"/>
        <v>32.405999999999999</v>
      </c>
      <c r="M347" s="7">
        <f t="shared" si="32"/>
        <v>100</v>
      </c>
      <c r="N347" s="7">
        <f t="shared" si="33"/>
        <v>32.405999999999999</v>
      </c>
      <c r="O347" s="7">
        <f t="shared" si="34"/>
        <v>0</v>
      </c>
      <c r="P347" s="7">
        <f t="shared" si="35"/>
        <v>100</v>
      </c>
    </row>
    <row r="348" spans="1:16" ht="25.5">
      <c r="A348" s="8" t="s">
        <v>258</v>
      </c>
      <c r="B348" s="9" t="s">
        <v>257</v>
      </c>
      <c r="C348" s="10">
        <v>33.44</v>
      </c>
      <c r="D348" s="10">
        <v>33.44</v>
      </c>
      <c r="E348" s="10">
        <v>1.034</v>
      </c>
      <c r="F348" s="10">
        <v>1.034</v>
      </c>
      <c r="G348" s="10">
        <v>0</v>
      </c>
      <c r="H348" s="10">
        <v>1.034</v>
      </c>
      <c r="I348" s="10">
        <v>0</v>
      </c>
      <c r="J348" s="10">
        <v>0</v>
      </c>
      <c r="K348" s="10">
        <f t="shared" si="30"/>
        <v>0</v>
      </c>
      <c r="L348" s="10">
        <f t="shared" si="31"/>
        <v>32.405999999999999</v>
      </c>
      <c r="M348" s="10">
        <f t="shared" si="32"/>
        <v>100</v>
      </c>
      <c r="N348" s="10">
        <f t="shared" si="33"/>
        <v>32.405999999999999</v>
      </c>
      <c r="O348" s="10">
        <f t="shared" si="34"/>
        <v>0</v>
      </c>
      <c r="P348" s="10">
        <f t="shared" si="35"/>
        <v>100</v>
      </c>
    </row>
    <row r="349" spans="1:16">
      <c r="A349" s="5" t="s">
        <v>124</v>
      </c>
      <c r="B349" s="6" t="s">
        <v>125</v>
      </c>
      <c r="C349" s="7">
        <v>73482.337270000004</v>
      </c>
      <c r="D349" s="7">
        <v>74169.472270000013</v>
      </c>
      <c r="E349" s="7">
        <v>4976.7330000000002</v>
      </c>
      <c r="F349" s="7">
        <v>3087.3890799999995</v>
      </c>
      <c r="G349" s="7">
        <v>80.678399999999996</v>
      </c>
      <c r="H349" s="7">
        <v>3003.8018700000002</v>
      </c>
      <c r="I349" s="7">
        <v>84.065220000000025</v>
      </c>
      <c r="J349" s="7">
        <v>318.3069099999999</v>
      </c>
      <c r="K349" s="7">
        <f t="shared" si="30"/>
        <v>1889.3439200000007</v>
      </c>
      <c r="L349" s="7">
        <f t="shared" si="31"/>
        <v>71082.083190000019</v>
      </c>
      <c r="M349" s="7">
        <f t="shared" si="32"/>
        <v>62.036462072608664</v>
      </c>
      <c r="N349" s="7">
        <f t="shared" si="33"/>
        <v>71165.670400000017</v>
      </c>
      <c r="O349" s="7">
        <f t="shared" si="34"/>
        <v>1972.9311299999999</v>
      </c>
      <c r="P349" s="7">
        <f t="shared" si="35"/>
        <v>60.356902208738148</v>
      </c>
    </row>
    <row r="350" spans="1:16" ht="38.25">
      <c r="A350" s="5" t="s">
        <v>338</v>
      </c>
      <c r="B350" s="6" t="s">
        <v>60</v>
      </c>
      <c r="C350" s="7">
        <v>1685.8210000000001</v>
      </c>
      <c r="D350" s="7">
        <v>1685.8210000000004</v>
      </c>
      <c r="E350" s="7">
        <v>120.21500000000002</v>
      </c>
      <c r="F350" s="7">
        <v>11.81296</v>
      </c>
      <c r="G350" s="7">
        <v>0</v>
      </c>
      <c r="H350" s="7">
        <v>11.44895</v>
      </c>
      <c r="I350" s="7">
        <v>0.36401</v>
      </c>
      <c r="J350" s="7">
        <v>1.9410100000000001</v>
      </c>
      <c r="K350" s="7">
        <f t="shared" si="30"/>
        <v>108.40204000000001</v>
      </c>
      <c r="L350" s="7">
        <f t="shared" si="31"/>
        <v>1674.0080400000004</v>
      </c>
      <c r="M350" s="7">
        <f t="shared" si="32"/>
        <v>9.8265274716133586</v>
      </c>
      <c r="N350" s="7">
        <f t="shared" si="33"/>
        <v>1674.3720500000004</v>
      </c>
      <c r="O350" s="7">
        <f t="shared" si="34"/>
        <v>108.76605000000002</v>
      </c>
      <c r="P350" s="7">
        <f t="shared" si="35"/>
        <v>9.5237283200931646</v>
      </c>
    </row>
    <row r="351" spans="1:16">
      <c r="A351" s="8" t="s">
        <v>71</v>
      </c>
      <c r="B351" s="9" t="s">
        <v>72</v>
      </c>
      <c r="C351" s="10">
        <v>1396.5989999999999</v>
      </c>
      <c r="D351" s="10">
        <v>1396.5989999999999</v>
      </c>
      <c r="E351" s="10">
        <v>97.088000000000008</v>
      </c>
      <c r="F351" s="10">
        <v>9.9378899999999994</v>
      </c>
      <c r="G351" s="10">
        <v>0</v>
      </c>
      <c r="H351" s="10">
        <v>9.9378899999999994</v>
      </c>
      <c r="I351" s="10">
        <v>0</v>
      </c>
      <c r="J351" s="10">
        <v>0</v>
      </c>
      <c r="K351" s="10">
        <f t="shared" si="30"/>
        <v>87.150110000000012</v>
      </c>
      <c r="L351" s="10">
        <f t="shared" si="31"/>
        <v>1386.66111</v>
      </c>
      <c r="M351" s="10">
        <f t="shared" si="32"/>
        <v>10.235961189848384</v>
      </c>
      <c r="N351" s="10">
        <f t="shared" si="33"/>
        <v>1386.66111</v>
      </c>
      <c r="O351" s="10">
        <f t="shared" si="34"/>
        <v>87.150110000000012</v>
      </c>
      <c r="P351" s="10">
        <f t="shared" si="35"/>
        <v>10.235961189848384</v>
      </c>
    </row>
    <row r="352" spans="1:16">
      <c r="A352" s="8" t="s">
        <v>73</v>
      </c>
      <c r="B352" s="9" t="s">
        <v>74</v>
      </c>
      <c r="C352" s="10">
        <v>221.09200000000001</v>
      </c>
      <c r="D352" s="10">
        <v>221.09200000000001</v>
      </c>
      <c r="E352" s="10">
        <v>15.607000000000001</v>
      </c>
      <c r="F352" s="10">
        <v>1.5110600000000001</v>
      </c>
      <c r="G352" s="10">
        <v>0</v>
      </c>
      <c r="H352" s="10">
        <v>1.5110600000000001</v>
      </c>
      <c r="I352" s="10">
        <v>0</v>
      </c>
      <c r="J352" s="10">
        <v>0</v>
      </c>
      <c r="K352" s="10">
        <f t="shared" si="30"/>
        <v>14.095940000000001</v>
      </c>
      <c r="L352" s="10">
        <f t="shared" si="31"/>
        <v>219.58094000000003</v>
      </c>
      <c r="M352" s="10">
        <f t="shared" si="32"/>
        <v>9.6819375921061059</v>
      </c>
      <c r="N352" s="10">
        <f t="shared" si="33"/>
        <v>219.58094000000003</v>
      </c>
      <c r="O352" s="10">
        <f t="shared" si="34"/>
        <v>14.095940000000001</v>
      </c>
      <c r="P352" s="10">
        <f t="shared" si="35"/>
        <v>9.6819375921061059</v>
      </c>
    </row>
    <row r="353" spans="1:16">
      <c r="A353" s="8" t="s">
        <v>63</v>
      </c>
      <c r="B353" s="9" t="s">
        <v>64</v>
      </c>
      <c r="C353" s="10">
        <v>9.4619999999999997</v>
      </c>
      <c r="D353" s="10">
        <v>9.4619999999999997</v>
      </c>
      <c r="E353" s="10">
        <v>0.78800000000000003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1.577</v>
      </c>
      <c r="K353" s="10">
        <f t="shared" si="30"/>
        <v>0.78800000000000003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0.78800000000000003</v>
      </c>
      <c r="P353" s="10">
        <f t="shared" si="35"/>
        <v>0</v>
      </c>
    </row>
    <row r="354" spans="1:16">
      <c r="A354" s="8" t="s">
        <v>67</v>
      </c>
      <c r="B354" s="9" t="s">
        <v>68</v>
      </c>
      <c r="C354" s="10">
        <v>14.435</v>
      </c>
      <c r="D354" s="10">
        <v>13.814</v>
      </c>
      <c r="E354" s="10">
        <v>1.155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1.155</v>
      </c>
      <c r="L354" s="10">
        <f t="shared" si="31"/>
        <v>13.814</v>
      </c>
      <c r="M354" s="10">
        <f t="shared" si="32"/>
        <v>0</v>
      </c>
      <c r="N354" s="10">
        <f t="shared" si="33"/>
        <v>13.814</v>
      </c>
      <c r="O354" s="10">
        <f t="shared" si="34"/>
        <v>1.155</v>
      </c>
      <c r="P354" s="10">
        <f t="shared" si="35"/>
        <v>0</v>
      </c>
    </row>
    <row r="355" spans="1:16">
      <c r="A355" s="8" t="s">
        <v>85</v>
      </c>
      <c r="B355" s="9" t="s">
        <v>86</v>
      </c>
      <c r="C355" s="10">
        <v>6.1539999999999999</v>
      </c>
      <c r="D355" s="10">
        <v>6.1539999999999999</v>
      </c>
      <c r="E355" s="10">
        <v>0.14000000000000001</v>
      </c>
      <c r="F355" s="10">
        <v>0.14000000000000001</v>
      </c>
      <c r="G355" s="10">
        <v>0</v>
      </c>
      <c r="H355" s="10">
        <v>0</v>
      </c>
      <c r="I355" s="10">
        <v>0.14000000000000001</v>
      </c>
      <c r="J355" s="10">
        <v>0.14000000000000001</v>
      </c>
      <c r="K355" s="10">
        <f t="shared" si="30"/>
        <v>0</v>
      </c>
      <c r="L355" s="10">
        <f t="shared" si="31"/>
        <v>6.0140000000000002</v>
      </c>
      <c r="M355" s="10">
        <f t="shared" si="32"/>
        <v>100</v>
      </c>
      <c r="N355" s="10">
        <f t="shared" si="33"/>
        <v>6.1539999999999999</v>
      </c>
      <c r="O355" s="10">
        <f t="shared" si="34"/>
        <v>0.14000000000000001</v>
      </c>
      <c r="P355" s="10">
        <f t="shared" si="35"/>
        <v>0</v>
      </c>
    </row>
    <row r="356" spans="1:16">
      <c r="A356" s="8" t="s">
        <v>75</v>
      </c>
      <c r="B356" s="9" t="s">
        <v>76</v>
      </c>
      <c r="C356" s="10">
        <v>21.92</v>
      </c>
      <c r="D356" s="10">
        <v>21.92</v>
      </c>
      <c r="E356" s="10">
        <v>3.653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3.653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3.653</v>
      </c>
      <c r="P356" s="10">
        <f t="shared" si="35"/>
        <v>0</v>
      </c>
    </row>
    <row r="357" spans="1:16">
      <c r="A357" s="8" t="s">
        <v>77</v>
      </c>
      <c r="B357" s="9" t="s">
        <v>78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7.4999999999999997E-2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79</v>
      </c>
      <c r="B358" s="9" t="s">
        <v>80</v>
      </c>
      <c r="C358" s="10">
        <v>15.259</v>
      </c>
      <c r="D358" s="10">
        <v>15.259</v>
      </c>
      <c r="E358" s="10">
        <v>1.6620000000000001</v>
      </c>
      <c r="F358" s="10">
        <v>0.22400999999999999</v>
      </c>
      <c r="G358" s="10">
        <v>0</v>
      </c>
      <c r="H358" s="10">
        <v>0</v>
      </c>
      <c r="I358" s="10">
        <v>0.22400999999999999</v>
      </c>
      <c r="J358" s="10">
        <v>0.22400999999999999</v>
      </c>
      <c r="K358" s="10">
        <f t="shared" si="30"/>
        <v>1.4379900000000001</v>
      </c>
      <c r="L358" s="10">
        <f t="shared" si="31"/>
        <v>15.034990000000001</v>
      </c>
      <c r="M358" s="10">
        <f t="shared" si="32"/>
        <v>13.478339350180505</v>
      </c>
      <c r="N358" s="10">
        <f t="shared" si="33"/>
        <v>15.259</v>
      </c>
      <c r="O358" s="10">
        <f t="shared" si="34"/>
        <v>1.6620000000000001</v>
      </c>
      <c r="P358" s="10">
        <f t="shared" si="35"/>
        <v>0</v>
      </c>
    </row>
    <row r="359" spans="1:16">
      <c r="A359" s="8" t="s">
        <v>87</v>
      </c>
      <c r="B359" s="9" t="s">
        <v>88</v>
      </c>
      <c r="C359" s="10">
        <v>0</v>
      </c>
      <c r="D359" s="10">
        <v>0.621</v>
      </c>
      <c r="E359" s="10">
        <v>4.7E-2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4.7E-2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4.7E-2</v>
      </c>
      <c r="P359" s="10">
        <f t="shared" si="35"/>
        <v>0</v>
      </c>
    </row>
    <row r="360" spans="1:16" ht="38.25">
      <c r="A360" s="5" t="s">
        <v>126</v>
      </c>
      <c r="B360" s="6" t="s">
        <v>127</v>
      </c>
      <c r="C360" s="7">
        <v>44492.604299999999</v>
      </c>
      <c r="D360" s="7">
        <v>44514.604299999999</v>
      </c>
      <c r="E360" s="7">
        <v>3470.9999999999995</v>
      </c>
      <c r="F360" s="7">
        <v>2173.4826899999998</v>
      </c>
      <c r="G360" s="7">
        <v>23.862780000000001</v>
      </c>
      <c r="H360" s="7">
        <v>2114.7250300000001</v>
      </c>
      <c r="I360" s="7">
        <v>58.757660000000008</v>
      </c>
      <c r="J360" s="7">
        <v>105.09197999999999</v>
      </c>
      <c r="K360" s="7">
        <f t="shared" si="30"/>
        <v>1297.5173099999997</v>
      </c>
      <c r="L360" s="7">
        <f t="shared" si="31"/>
        <v>42341.121610000002</v>
      </c>
      <c r="M360" s="7">
        <f t="shared" si="32"/>
        <v>62.618343128781326</v>
      </c>
      <c r="N360" s="7">
        <f t="shared" si="33"/>
        <v>42399.879269999998</v>
      </c>
      <c r="O360" s="7">
        <f t="shared" si="34"/>
        <v>1356.2749699999995</v>
      </c>
      <c r="P360" s="7">
        <f t="shared" si="35"/>
        <v>60.925526649380593</v>
      </c>
    </row>
    <row r="361" spans="1:16">
      <c r="A361" s="8" t="s">
        <v>71</v>
      </c>
      <c r="B361" s="9" t="s">
        <v>72</v>
      </c>
      <c r="C361" s="10">
        <v>34002.300000000003</v>
      </c>
      <c r="D361" s="10">
        <v>34002.300000000003</v>
      </c>
      <c r="E361" s="10">
        <v>2603.9</v>
      </c>
      <c r="F361" s="10">
        <v>1735.7344499999999</v>
      </c>
      <c r="G361" s="10">
        <v>0</v>
      </c>
      <c r="H361" s="10">
        <v>1734.31105</v>
      </c>
      <c r="I361" s="10">
        <v>1.4234000000000002</v>
      </c>
      <c r="J361" s="10">
        <v>1.4234000000000002</v>
      </c>
      <c r="K361" s="10">
        <f t="shared" si="30"/>
        <v>868.16555000000017</v>
      </c>
      <c r="L361" s="10">
        <f t="shared" si="31"/>
        <v>32266.565550000003</v>
      </c>
      <c r="M361" s="10">
        <f t="shared" si="32"/>
        <v>66.659028764545482</v>
      </c>
      <c r="N361" s="10">
        <f t="shared" si="33"/>
        <v>32267.988950000003</v>
      </c>
      <c r="O361" s="10">
        <f t="shared" si="34"/>
        <v>869.58895000000007</v>
      </c>
      <c r="P361" s="10">
        <f t="shared" si="35"/>
        <v>66.604364606935746</v>
      </c>
    </row>
    <row r="362" spans="1:16">
      <c r="A362" s="8" t="s">
        <v>73</v>
      </c>
      <c r="B362" s="9" t="s">
        <v>74</v>
      </c>
      <c r="C362" s="10">
        <v>7426.9000000000005</v>
      </c>
      <c r="D362" s="10">
        <v>7426.9000000000005</v>
      </c>
      <c r="E362" s="10">
        <v>570</v>
      </c>
      <c r="F362" s="10">
        <v>380.72712999999999</v>
      </c>
      <c r="G362" s="10">
        <v>0</v>
      </c>
      <c r="H362" s="10">
        <v>380.41397999999998</v>
      </c>
      <c r="I362" s="10">
        <v>0.31314999999999998</v>
      </c>
      <c r="J362" s="10">
        <v>0.31314999999999998</v>
      </c>
      <c r="K362" s="10">
        <f t="shared" si="30"/>
        <v>189.27287000000001</v>
      </c>
      <c r="L362" s="10">
        <f t="shared" si="31"/>
        <v>7046.1728700000003</v>
      </c>
      <c r="M362" s="10">
        <f t="shared" si="32"/>
        <v>66.794233333333324</v>
      </c>
      <c r="N362" s="10">
        <f t="shared" si="33"/>
        <v>7046.4860200000003</v>
      </c>
      <c r="O362" s="10">
        <f t="shared" si="34"/>
        <v>189.58602000000002</v>
      </c>
      <c r="P362" s="10">
        <f t="shared" si="35"/>
        <v>66.739294736842098</v>
      </c>
    </row>
    <row r="363" spans="1:16">
      <c r="A363" s="8" t="s">
        <v>63</v>
      </c>
      <c r="B363" s="9" t="s">
        <v>64</v>
      </c>
      <c r="C363" s="10">
        <v>309.37376</v>
      </c>
      <c r="D363" s="10">
        <v>331.37376</v>
      </c>
      <c r="E363" s="10">
        <v>4</v>
      </c>
      <c r="F363" s="10">
        <v>0</v>
      </c>
      <c r="G363" s="10">
        <v>3.0667800000000001</v>
      </c>
      <c r="H363" s="10">
        <v>0</v>
      </c>
      <c r="I363" s="10">
        <v>0</v>
      </c>
      <c r="J363" s="10">
        <v>4.5201200000000004</v>
      </c>
      <c r="K363" s="10">
        <f t="shared" si="30"/>
        <v>4</v>
      </c>
      <c r="L363" s="10">
        <f t="shared" si="31"/>
        <v>331.37376</v>
      </c>
      <c r="M363" s="10">
        <f t="shared" si="32"/>
        <v>0</v>
      </c>
      <c r="N363" s="10">
        <f t="shared" si="33"/>
        <v>331.37376</v>
      </c>
      <c r="O363" s="10">
        <f t="shared" si="34"/>
        <v>4</v>
      </c>
      <c r="P363" s="10">
        <f t="shared" si="35"/>
        <v>0</v>
      </c>
    </row>
    <row r="364" spans="1:16">
      <c r="A364" s="8" t="s">
        <v>67</v>
      </c>
      <c r="B364" s="9" t="s">
        <v>68</v>
      </c>
      <c r="C364" s="10">
        <v>1269.0605400000002</v>
      </c>
      <c r="D364" s="10">
        <v>1258.4085400000001</v>
      </c>
      <c r="E364" s="10">
        <v>41.816000000000003</v>
      </c>
      <c r="F364" s="10">
        <v>15.6</v>
      </c>
      <c r="G364" s="10">
        <v>20.388999999999999</v>
      </c>
      <c r="H364" s="10">
        <v>0</v>
      </c>
      <c r="I364" s="10">
        <v>15.6</v>
      </c>
      <c r="J364" s="10">
        <v>56.547199999999997</v>
      </c>
      <c r="K364" s="10">
        <f t="shared" si="30"/>
        <v>26.216000000000001</v>
      </c>
      <c r="L364" s="10">
        <f t="shared" si="31"/>
        <v>1242.8085400000002</v>
      </c>
      <c r="M364" s="10">
        <f t="shared" si="32"/>
        <v>37.306294241438678</v>
      </c>
      <c r="N364" s="10">
        <f t="shared" si="33"/>
        <v>1258.4085400000001</v>
      </c>
      <c r="O364" s="10">
        <f t="shared" si="34"/>
        <v>41.816000000000003</v>
      </c>
      <c r="P364" s="10">
        <f t="shared" si="35"/>
        <v>0</v>
      </c>
    </row>
    <row r="365" spans="1:16">
      <c r="A365" s="8" t="s">
        <v>85</v>
      </c>
      <c r="B365" s="9" t="s">
        <v>86</v>
      </c>
      <c r="C365" s="10">
        <v>24.67</v>
      </c>
      <c r="D365" s="10">
        <v>24.67</v>
      </c>
      <c r="E365" s="10">
        <v>1.2</v>
      </c>
      <c r="F365" s="10">
        <v>0</v>
      </c>
      <c r="G365" s="10">
        <v>0.40700000000000003</v>
      </c>
      <c r="H365" s="10">
        <v>0</v>
      </c>
      <c r="I365" s="10">
        <v>0</v>
      </c>
      <c r="J365" s="10">
        <v>0.40700000000000003</v>
      </c>
      <c r="K365" s="10">
        <f t="shared" si="30"/>
        <v>1.2</v>
      </c>
      <c r="L365" s="10">
        <f t="shared" si="31"/>
        <v>24.67</v>
      </c>
      <c r="M365" s="10">
        <f t="shared" si="32"/>
        <v>0</v>
      </c>
      <c r="N365" s="10">
        <f t="shared" si="33"/>
        <v>24.67</v>
      </c>
      <c r="O365" s="10">
        <f t="shared" si="34"/>
        <v>1.2</v>
      </c>
      <c r="P365" s="10">
        <f t="shared" si="35"/>
        <v>0</v>
      </c>
    </row>
    <row r="366" spans="1:16">
      <c r="A366" s="8" t="s">
        <v>75</v>
      </c>
      <c r="B366" s="9" t="s">
        <v>76</v>
      </c>
      <c r="C366" s="10">
        <v>1076.7</v>
      </c>
      <c r="D366" s="10">
        <v>1076.7</v>
      </c>
      <c r="E366" s="10">
        <v>177.1</v>
      </c>
      <c r="F366" s="10">
        <v>26.749560000000002</v>
      </c>
      <c r="G366" s="10">
        <v>0</v>
      </c>
      <c r="H366" s="10">
        <v>0</v>
      </c>
      <c r="I366" s="10">
        <v>26.749560000000002</v>
      </c>
      <c r="J366" s="10">
        <v>26.749560000000002</v>
      </c>
      <c r="K366" s="10">
        <f t="shared" si="30"/>
        <v>150.35043999999999</v>
      </c>
      <c r="L366" s="10">
        <f t="shared" si="31"/>
        <v>1049.9504400000001</v>
      </c>
      <c r="M366" s="10">
        <f t="shared" si="32"/>
        <v>15.104212309429702</v>
      </c>
      <c r="N366" s="10">
        <f t="shared" si="33"/>
        <v>1076.7</v>
      </c>
      <c r="O366" s="10">
        <f t="shared" si="34"/>
        <v>177.1</v>
      </c>
      <c r="P366" s="10">
        <f t="shared" si="35"/>
        <v>0</v>
      </c>
    </row>
    <row r="367" spans="1:16">
      <c r="A367" s="8" t="s">
        <v>77</v>
      </c>
      <c r="B367" s="9" t="s">
        <v>78</v>
      </c>
      <c r="C367" s="10">
        <v>20</v>
      </c>
      <c r="D367" s="10">
        <v>20</v>
      </c>
      <c r="E367" s="10">
        <v>1.7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1.7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1.7</v>
      </c>
      <c r="P367" s="10">
        <f t="shared" si="35"/>
        <v>0</v>
      </c>
    </row>
    <row r="368" spans="1:16">
      <c r="A368" s="8" t="s">
        <v>79</v>
      </c>
      <c r="B368" s="9" t="s">
        <v>80</v>
      </c>
      <c r="C368" s="10">
        <v>125.5</v>
      </c>
      <c r="D368" s="10">
        <v>125.5</v>
      </c>
      <c r="E368" s="10">
        <v>16.5</v>
      </c>
      <c r="F368" s="10">
        <v>7.3784999999999998</v>
      </c>
      <c r="G368" s="10">
        <v>0</v>
      </c>
      <c r="H368" s="10">
        <v>0</v>
      </c>
      <c r="I368" s="10">
        <v>7.3784999999999998</v>
      </c>
      <c r="J368" s="10">
        <v>7.3784999999999998</v>
      </c>
      <c r="K368" s="10">
        <f t="shared" si="30"/>
        <v>9.1215000000000011</v>
      </c>
      <c r="L368" s="10">
        <f t="shared" si="31"/>
        <v>118.1215</v>
      </c>
      <c r="M368" s="10">
        <f t="shared" si="32"/>
        <v>44.718181818181819</v>
      </c>
      <c r="N368" s="10">
        <f t="shared" si="33"/>
        <v>125.5</v>
      </c>
      <c r="O368" s="10">
        <f t="shared" si="34"/>
        <v>16.5</v>
      </c>
      <c r="P368" s="10">
        <f t="shared" si="35"/>
        <v>0</v>
      </c>
    </row>
    <row r="369" spans="1:16">
      <c r="A369" s="8" t="s">
        <v>128</v>
      </c>
      <c r="B369" s="9" t="s">
        <v>129</v>
      </c>
      <c r="C369" s="10">
        <v>236.5</v>
      </c>
      <c r="D369" s="10">
        <v>236.5</v>
      </c>
      <c r="E369" s="10">
        <v>53.9</v>
      </c>
      <c r="F369" s="10">
        <v>5.9996800000000006</v>
      </c>
      <c r="G369" s="10">
        <v>0</v>
      </c>
      <c r="H369" s="10">
        <v>0</v>
      </c>
      <c r="I369" s="10">
        <v>5.9996800000000006</v>
      </c>
      <c r="J369" s="10">
        <v>5.9996800000000006</v>
      </c>
      <c r="K369" s="10">
        <f t="shared" si="30"/>
        <v>47.900320000000001</v>
      </c>
      <c r="L369" s="10">
        <f t="shared" si="31"/>
        <v>230.50031999999999</v>
      </c>
      <c r="M369" s="10">
        <f t="shared" si="32"/>
        <v>11.131131725417442</v>
      </c>
      <c r="N369" s="10">
        <f t="shared" si="33"/>
        <v>236.5</v>
      </c>
      <c r="O369" s="10">
        <f t="shared" si="34"/>
        <v>53.9</v>
      </c>
      <c r="P369" s="10">
        <f t="shared" si="35"/>
        <v>0</v>
      </c>
    </row>
    <row r="370" spans="1:16">
      <c r="A370" s="8" t="s">
        <v>87</v>
      </c>
      <c r="B370" s="9" t="s">
        <v>88</v>
      </c>
      <c r="C370" s="10">
        <v>0</v>
      </c>
      <c r="D370" s="10">
        <v>10.652000000000001</v>
      </c>
      <c r="E370" s="10">
        <v>0.88400000000000001</v>
      </c>
      <c r="F370" s="10">
        <v>1.2933699999999999</v>
      </c>
      <c r="G370" s="10">
        <v>0</v>
      </c>
      <c r="H370" s="10">
        <v>0</v>
      </c>
      <c r="I370" s="10">
        <v>1.2933699999999999</v>
      </c>
      <c r="J370" s="10">
        <v>1.2933699999999999</v>
      </c>
      <c r="K370" s="10">
        <f t="shared" si="30"/>
        <v>-0.4093699999999999</v>
      </c>
      <c r="L370" s="10">
        <f t="shared" si="31"/>
        <v>9.3586300000000016</v>
      </c>
      <c r="M370" s="10">
        <f t="shared" si="32"/>
        <v>146.30882352941174</v>
      </c>
      <c r="N370" s="10">
        <f t="shared" si="33"/>
        <v>10.652000000000001</v>
      </c>
      <c r="O370" s="10">
        <f t="shared" si="34"/>
        <v>0.88400000000000001</v>
      </c>
      <c r="P370" s="10">
        <f t="shared" si="35"/>
        <v>0</v>
      </c>
    </row>
    <row r="371" spans="1:16" ht="25.5">
      <c r="A371" s="8" t="s">
        <v>89</v>
      </c>
      <c r="B371" s="9" t="s">
        <v>90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0.46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130</v>
      </c>
      <c r="B372" s="6" t="s">
        <v>131</v>
      </c>
      <c r="C372" s="7">
        <v>7456.4670899999992</v>
      </c>
      <c r="D372" s="7">
        <v>7456.4670899999992</v>
      </c>
      <c r="E372" s="7">
        <v>530.1</v>
      </c>
      <c r="F372" s="7">
        <v>304.85400000000004</v>
      </c>
      <c r="G372" s="7">
        <v>44.135419999999996</v>
      </c>
      <c r="H372" s="7">
        <v>288.61506000000003</v>
      </c>
      <c r="I372" s="7">
        <v>16.238939999999999</v>
      </c>
      <c r="J372" s="7">
        <v>79.982459999999989</v>
      </c>
      <c r="K372" s="7">
        <f t="shared" si="30"/>
        <v>225.24599999999998</v>
      </c>
      <c r="L372" s="7">
        <f t="shared" si="31"/>
        <v>7151.6130899999989</v>
      </c>
      <c r="M372" s="7">
        <f t="shared" si="32"/>
        <v>57.508771929824562</v>
      </c>
      <c r="N372" s="7">
        <f t="shared" si="33"/>
        <v>7167.8520299999991</v>
      </c>
      <c r="O372" s="7">
        <f t="shared" si="34"/>
        <v>241.48493999999999</v>
      </c>
      <c r="P372" s="7">
        <f t="shared" si="35"/>
        <v>54.445398981324274</v>
      </c>
    </row>
    <row r="373" spans="1:16">
      <c r="A373" s="8" t="s">
        <v>71</v>
      </c>
      <c r="B373" s="9" t="s">
        <v>72</v>
      </c>
      <c r="C373" s="10">
        <v>4385.5</v>
      </c>
      <c r="D373" s="10">
        <v>4385.5</v>
      </c>
      <c r="E373" s="10">
        <v>345.5</v>
      </c>
      <c r="F373" s="10">
        <v>238.09834000000001</v>
      </c>
      <c r="G373" s="10">
        <v>0</v>
      </c>
      <c r="H373" s="10">
        <v>238.09834000000001</v>
      </c>
      <c r="I373" s="10">
        <v>0</v>
      </c>
      <c r="J373" s="10">
        <v>8.39419</v>
      </c>
      <c r="K373" s="10">
        <f t="shared" si="30"/>
        <v>107.40165999999999</v>
      </c>
      <c r="L373" s="10">
        <f t="shared" si="31"/>
        <v>4147.4016599999995</v>
      </c>
      <c r="M373" s="10">
        <f t="shared" si="32"/>
        <v>68.91413603473228</v>
      </c>
      <c r="N373" s="10">
        <f t="shared" si="33"/>
        <v>4147.4016599999995</v>
      </c>
      <c r="O373" s="10">
        <f t="shared" si="34"/>
        <v>107.40165999999999</v>
      </c>
      <c r="P373" s="10">
        <f t="shared" si="35"/>
        <v>68.91413603473228</v>
      </c>
    </row>
    <row r="374" spans="1:16">
      <c r="A374" s="8" t="s">
        <v>73</v>
      </c>
      <c r="B374" s="9" t="s">
        <v>74</v>
      </c>
      <c r="C374" s="10">
        <v>1023.2</v>
      </c>
      <c r="D374" s="10">
        <v>1023.2</v>
      </c>
      <c r="E374" s="10">
        <v>81.2</v>
      </c>
      <c r="F374" s="10">
        <v>52.378390000000003</v>
      </c>
      <c r="G374" s="10">
        <v>0</v>
      </c>
      <c r="H374" s="10">
        <v>52.378390000000003</v>
      </c>
      <c r="I374" s="10">
        <v>0</v>
      </c>
      <c r="J374" s="10">
        <v>1.86538</v>
      </c>
      <c r="K374" s="10">
        <f t="shared" si="30"/>
        <v>28.82161</v>
      </c>
      <c r="L374" s="10">
        <f t="shared" si="31"/>
        <v>970.82161000000008</v>
      </c>
      <c r="M374" s="10">
        <f t="shared" si="32"/>
        <v>64.505406403940896</v>
      </c>
      <c r="N374" s="10">
        <f t="shared" si="33"/>
        <v>970.82161000000008</v>
      </c>
      <c r="O374" s="10">
        <f t="shared" si="34"/>
        <v>28.82161</v>
      </c>
      <c r="P374" s="10">
        <f t="shared" si="35"/>
        <v>64.505406403940896</v>
      </c>
    </row>
    <row r="375" spans="1:16">
      <c r="A375" s="8" t="s">
        <v>63</v>
      </c>
      <c r="B375" s="9" t="s">
        <v>64</v>
      </c>
      <c r="C375" s="10">
        <v>285.62459999999999</v>
      </c>
      <c r="D375" s="10">
        <v>285.62459999999999</v>
      </c>
      <c r="E375" s="10">
        <v>5</v>
      </c>
      <c r="F375" s="10">
        <v>0</v>
      </c>
      <c r="G375" s="10">
        <v>0</v>
      </c>
      <c r="H375" s="10">
        <v>0</v>
      </c>
      <c r="I375" s="10">
        <v>0</v>
      </c>
      <c r="J375" s="10">
        <v>5.0026000000000002</v>
      </c>
      <c r="K375" s="10">
        <f t="shared" si="30"/>
        <v>5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5</v>
      </c>
      <c r="P375" s="10">
        <f t="shared" si="35"/>
        <v>0</v>
      </c>
    </row>
    <row r="376" spans="1:16">
      <c r="A376" s="8" t="s">
        <v>67</v>
      </c>
      <c r="B376" s="9" t="s">
        <v>68</v>
      </c>
      <c r="C376" s="10">
        <v>1026.14249</v>
      </c>
      <c r="D376" s="10">
        <v>1023.6424900000001</v>
      </c>
      <c r="E376" s="10">
        <v>11.9</v>
      </c>
      <c r="F376" s="10">
        <v>0</v>
      </c>
      <c r="G376" s="10">
        <v>3.58358</v>
      </c>
      <c r="H376" s="10">
        <v>0</v>
      </c>
      <c r="I376" s="10">
        <v>0</v>
      </c>
      <c r="J376" s="10">
        <v>9.7911800000000007</v>
      </c>
      <c r="K376" s="10">
        <f t="shared" si="30"/>
        <v>11.9</v>
      </c>
      <c r="L376" s="10">
        <f t="shared" si="31"/>
        <v>1023.6424900000001</v>
      </c>
      <c r="M376" s="10">
        <f t="shared" si="32"/>
        <v>0</v>
      </c>
      <c r="N376" s="10">
        <f t="shared" si="33"/>
        <v>1023.6424900000001</v>
      </c>
      <c r="O376" s="10">
        <f t="shared" si="34"/>
        <v>11.9</v>
      </c>
      <c r="P376" s="10">
        <f t="shared" si="35"/>
        <v>0</v>
      </c>
    </row>
    <row r="377" spans="1:16">
      <c r="A377" s="8" t="s">
        <v>85</v>
      </c>
      <c r="B377" s="9" t="s">
        <v>86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75</v>
      </c>
      <c r="B378" s="9" t="s">
        <v>76</v>
      </c>
      <c r="C378" s="10">
        <v>528.9</v>
      </c>
      <c r="D378" s="10">
        <v>516.9</v>
      </c>
      <c r="E378" s="10">
        <v>63.9</v>
      </c>
      <c r="F378" s="10">
        <v>0</v>
      </c>
      <c r="G378" s="10">
        <v>40.551839999999999</v>
      </c>
      <c r="H378" s="10">
        <v>0</v>
      </c>
      <c r="I378" s="10">
        <v>0</v>
      </c>
      <c r="J378" s="10">
        <v>40.551839999999999</v>
      </c>
      <c r="K378" s="10">
        <f t="shared" si="30"/>
        <v>63.9</v>
      </c>
      <c r="L378" s="10">
        <f t="shared" si="31"/>
        <v>516.9</v>
      </c>
      <c r="M378" s="10">
        <f t="shared" si="32"/>
        <v>0</v>
      </c>
      <c r="N378" s="10">
        <f t="shared" si="33"/>
        <v>516.9</v>
      </c>
      <c r="O378" s="10">
        <f t="shared" si="34"/>
        <v>63.9</v>
      </c>
      <c r="P378" s="10">
        <f t="shared" si="35"/>
        <v>0</v>
      </c>
    </row>
    <row r="379" spans="1:16">
      <c r="A379" s="8" t="s">
        <v>77</v>
      </c>
      <c r="B379" s="9" t="s">
        <v>78</v>
      </c>
      <c r="C379" s="10">
        <v>6.4</v>
      </c>
      <c r="D379" s="10">
        <v>6.4</v>
      </c>
      <c r="E379" s="10">
        <v>0.5</v>
      </c>
      <c r="F379" s="10">
        <v>1.9429999999999999E-2</v>
      </c>
      <c r="G379" s="10">
        <v>0</v>
      </c>
      <c r="H379" s="10">
        <v>0</v>
      </c>
      <c r="I379" s="10">
        <v>1.9429999999999999E-2</v>
      </c>
      <c r="J379" s="10">
        <v>1.9429999999999999E-2</v>
      </c>
      <c r="K379" s="10">
        <f t="shared" si="30"/>
        <v>0.48057</v>
      </c>
      <c r="L379" s="10">
        <f t="shared" si="31"/>
        <v>6.3805700000000005</v>
      </c>
      <c r="M379" s="10">
        <f t="shared" si="32"/>
        <v>3.8859999999999997</v>
      </c>
      <c r="N379" s="10">
        <f t="shared" si="33"/>
        <v>6.4</v>
      </c>
      <c r="O379" s="10">
        <f t="shared" si="34"/>
        <v>0.5</v>
      </c>
      <c r="P379" s="10">
        <f t="shared" si="35"/>
        <v>0</v>
      </c>
    </row>
    <row r="380" spans="1:16">
      <c r="A380" s="8" t="s">
        <v>79</v>
      </c>
      <c r="B380" s="9" t="s">
        <v>80</v>
      </c>
      <c r="C380" s="10">
        <v>198.8</v>
      </c>
      <c r="D380" s="10">
        <v>198.8</v>
      </c>
      <c r="E380" s="10">
        <v>22</v>
      </c>
      <c r="F380" s="10">
        <v>9.6833600000000004</v>
      </c>
      <c r="G380" s="10">
        <v>0</v>
      </c>
      <c r="H380" s="10">
        <v>-1.8616700000000002</v>
      </c>
      <c r="I380" s="10">
        <v>11.545030000000001</v>
      </c>
      <c r="J380" s="10">
        <v>9.6833600000000004</v>
      </c>
      <c r="K380" s="10">
        <f t="shared" si="30"/>
        <v>12.31664</v>
      </c>
      <c r="L380" s="10">
        <f t="shared" si="31"/>
        <v>189.11664000000002</v>
      </c>
      <c r="M380" s="10">
        <f t="shared" si="32"/>
        <v>44.01527272727273</v>
      </c>
      <c r="N380" s="10">
        <f t="shared" si="33"/>
        <v>200.66167000000002</v>
      </c>
      <c r="O380" s="10">
        <f t="shared" si="34"/>
        <v>23.86167</v>
      </c>
      <c r="P380" s="10">
        <f t="shared" si="35"/>
        <v>-8.4621363636363647</v>
      </c>
    </row>
    <row r="381" spans="1:16">
      <c r="A381" s="8" t="s">
        <v>87</v>
      </c>
      <c r="B381" s="9" t="s">
        <v>88</v>
      </c>
      <c r="C381" s="10">
        <v>0</v>
      </c>
      <c r="D381" s="10">
        <v>14.5</v>
      </c>
      <c r="E381" s="10">
        <v>0.1</v>
      </c>
      <c r="F381" s="10">
        <v>4.67448</v>
      </c>
      <c r="G381" s="10">
        <v>0</v>
      </c>
      <c r="H381" s="10">
        <v>0</v>
      </c>
      <c r="I381" s="10">
        <v>4.67448</v>
      </c>
      <c r="J381" s="10">
        <v>4.67448</v>
      </c>
      <c r="K381" s="10">
        <f t="shared" si="30"/>
        <v>-4.5744800000000003</v>
      </c>
      <c r="L381" s="10">
        <f t="shared" si="31"/>
        <v>9.8255200000000009</v>
      </c>
      <c r="M381" s="10">
        <f t="shared" si="32"/>
        <v>4674.4799999999996</v>
      </c>
      <c r="N381" s="10">
        <f t="shared" si="33"/>
        <v>14.5</v>
      </c>
      <c r="O381" s="10">
        <f t="shared" si="34"/>
        <v>0.1</v>
      </c>
      <c r="P381" s="10">
        <f t="shared" si="35"/>
        <v>0</v>
      </c>
    </row>
    <row r="382" spans="1:16" ht="25.5">
      <c r="A382" s="5" t="s">
        <v>132</v>
      </c>
      <c r="B382" s="6" t="s">
        <v>133</v>
      </c>
      <c r="C382" s="7">
        <v>6721.5184600000011</v>
      </c>
      <c r="D382" s="7">
        <v>6734.5184600000011</v>
      </c>
      <c r="E382" s="7">
        <v>509.5</v>
      </c>
      <c r="F382" s="7">
        <v>453.50359000000003</v>
      </c>
      <c r="G382" s="7">
        <v>12.680200000000001</v>
      </c>
      <c r="H382" s="7">
        <v>453.37952000000001</v>
      </c>
      <c r="I382" s="7">
        <v>0.12407</v>
      </c>
      <c r="J382" s="7">
        <v>39.740920000000003</v>
      </c>
      <c r="K382" s="7">
        <f t="shared" si="30"/>
        <v>55.996409999999969</v>
      </c>
      <c r="L382" s="7">
        <f t="shared" si="31"/>
        <v>6281.0148700000009</v>
      </c>
      <c r="M382" s="7">
        <f t="shared" si="32"/>
        <v>89.009536800785099</v>
      </c>
      <c r="N382" s="7">
        <f t="shared" si="33"/>
        <v>6281.1389400000007</v>
      </c>
      <c r="O382" s="7">
        <f t="shared" si="34"/>
        <v>56.120479999999986</v>
      </c>
      <c r="P382" s="7">
        <f t="shared" si="35"/>
        <v>88.985185475956825</v>
      </c>
    </row>
    <row r="383" spans="1:16">
      <c r="A383" s="8" t="s">
        <v>71</v>
      </c>
      <c r="B383" s="9" t="s">
        <v>72</v>
      </c>
      <c r="C383" s="10">
        <v>4690.7</v>
      </c>
      <c r="D383" s="10">
        <v>4690.7</v>
      </c>
      <c r="E383" s="10">
        <v>350</v>
      </c>
      <c r="F383" s="10">
        <v>352.84164000000004</v>
      </c>
      <c r="G383" s="10">
        <v>0</v>
      </c>
      <c r="H383" s="10">
        <v>352.84164000000004</v>
      </c>
      <c r="I383" s="10">
        <v>0</v>
      </c>
      <c r="J383" s="10">
        <v>0</v>
      </c>
      <c r="K383" s="10">
        <f t="shared" si="30"/>
        <v>-2.8416400000000408</v>
      </c>
      <c r="L383" s="10">
        <f t="shared" si="31"/>
        <v>4337.8583600000002</v>
      </c>
      <c r="M383" s="10">
        <f t="shared" si="32"/>
        <v>100.81189714285716</v>
      </c>
      <c r="N383" s="10">
        <f t="shared" si="33"/>
        <v>4337.8583600000002</v>
      </c>
      <c r="O383" s="10">
        <f t="shared" si="34"/>
        <v>-2.8416400000000408</v>
      </c>
      <c r="P383" s="10">
        <f t="shared" si="35"/>
        <v>100.81189714285716</v>
      </c>
    </row>
    <row r="384" spans="1:16">
      <c r="A384" s="8" t="s">
        <v>73</v>
      </c>
      <c r="B384" s="9" t="s">
        <v>74</v>
      </c>
      <c r="C384" s="10">
        <v>1109.1000000000001</v>
      </c>
      <c r="D384" s="10">
        <v>1109.1000000000001</v>
      </c>
      <c r="E384" s="10">
        <v>85</v>
      </c>
      <c r="F384" s="10">
        <v>75.328919999999997</v>
      </c>
      <c r="G384" s="10">
        <v>0</v>
      </c>
      <c r="H384" s="10">
        <v>75.328919999999997</v>
      </c>
      <c r="I384" s="10">
        <v>0</v>
      </c>
      <c r="J384" s="10">
        <v>0</v>
      </c>
      <c r="K384" s="10">
        <f t="shared" si="30"/>
        <v>9.6710800000000035</v>
      </c>
      <c r="L384" s="10">
        <f t="shared" si="31"/>
        <v>1033.7710800000002</v>
      </c>
      <c r="M384" s="10">
        <f t="shared" si="32"/>
        <v>88.622258823529407</v>
      </c>
      <c r="N384" s="10">
        <f t="shared" si="33"/>
        <v>1033.7710800000002</v>
      </c>
      <c r="O384" s="10">
        <f t="shared" si="34"/>
        <v>9.6710800000000035</v>
      </c>
      <c r="P384" s="10">
        <f t="shared" si="35"/>
        <v>88.622258823529407</v>
      </c>
    </row>
    <row r="385" spans="1:16">
      <c r="A385" s="8" t="s">
        <v>63</v>
      </c>
      <c r="B385" s="9" t="s">
        <v>64</v>
      </c>
      <c r="C385" s="10">
        <v>318.19947999999999</v>
      </c>
      <c r="D385" s="10">
        <v>342.59947999999997</v>
      </c>
      <c r="E385" s="10">
        <v>5</v>
      </c>
      <c r="F385" s="10">
        <v>25.208960000000001</v>
      </c>
      <c r="G385" s="10">
        <v>12.680200000000001</v>
      </c>
      <c r="H385" s="10">
        <v>25.208960000000001</v>
      </c>
      <c r="I385" s="10">
        <v>0</v>
      </c>
      <c r="J385" s="10">
        <v>19.254200000000001</v>
      </c>
      <c r="K385" s="10">
        <f t="shared" si="30"/>
        <v>-20.208960000000001</v>
      </c>
      <c r="L385" s="10">
        <f t="shared" si="31"/>
        <v>317.39051999999998</v>
      </c>
      <c r="M385" s="10">
        <f t="shared" si="32"/>
        <v>504.17919999999998</v>
      </c>
      <c r="N385" s="10">
        <f t="shared" si="33"/>
        <v>317.39051999999998</v>
      </c>
      <c r="O385" s="10">
        <f t="shared" si="34"/>
        <v>-20.208960000000001</v>
      </c>
      <c r="P385" s="10">
        <f t="shared" si="35"/>
        <v>504.17919999999998</v>
      </c>
    </row>
    <row r="386" spans="1:16">
      <c r="A386" s="8" t="s">
        <v>67</v>
      </c>
      <c r="B386" s="9" t="s">
        <v>68</v>
      </c>
      <c r="C386" s="10">
        <v>198.11898000000002</v>
      </c>
      <c r="D386" s="10">
        <v>195.78898000000001</v>
      </c>
      <c r="E386" s="10">
        <v>4.8</v>
      </c>
      <c r="F386" s="10">
        <v>0</v>
      </c>
      <c r="G386" s="10">
        <v>0</v>
      </c>
      <c r="H386" s="10">
        <v>0</v>
      </c>
      <c r="I386" s="10">
        <v>0</v>
      </c>
      <c r="J386" s="10">
        <v>1.2296</v>
      </c>
      <c r="K386" s="10">
        <f t="shared" si="30"/>
        <v>4.8</v>
      </c>
      <c r="L386" s="10">
        <f t="shared" si="31"/>
        <v>195.78898000000001</v>
      </c>
      <c r="M386" s="10">
        <f t="shared" si="32"/>
        <v>0</v>
      </c>
      <c r="N386" s="10">
        <f t="shared" si="33"/>
        <v>195.78898000000001</v>
      </c>
      <c r="O386" s="10">
        <f t="shared" si="34"/>
        <v>4.8</v>
      </c>
      <c r="P386" s="10">
        <f t="shared" si="35"/>
        <v>0</v>
      </c>
    </row>
    <row r="387" spans="1:16">
      <c r="A387" s="8" t="s">
        <v>85</v>
      </c>
      <c r="B387" s="9" t="s">
        <v>86</v>
      </c>
      <c r="C387" s="10">
        <v>11.4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0</v>
      </c>
      <c r="M387" s="10">
        <f t="shared" si="32"/>
        <v>0</v>
      </c>
      <c r="N387" s="10">
        <f t="shared" si="33"/>
        <v>0</v>
      </c>
      <c r="O387" s="10">
        <f t="shared" si="34"/>
        <v>0</v>
      </c>
      <c r="P387" s="10">
        <f t="shared" si="35"/>
        <v>0</v>
      </c>
    </row>
    <row r="388" spans="1:16">
      <c r="A388" s="8" t="s">
        <v>75</v>
      </c>
      <c r="B388" s="9" t="s">
        <v>76</v>
      </c>
      <c r="C388" s="10">
        <v>344.1</v>
      </c>
      <c r="D388" s="10">
        <v>344.1</v>
      </c>
      <c r="E388" s="10">
        <v>60</v>
      </c>
      <c r="F388" s="10">
        <v>0</v>
      </c>
      <c r="G388" s="10">
        <v>0</v>
      </c>
      <c r="H388" s="10">
        <v>0</v>
      </c>
      <c r="I388" s="10">
        <v>0</v>
      </c>
      <c r="J388" s="10">
        <v>19.133050000000001</v>
      </c>
      <c r="K388" s="10">
        <f t="shared" si="30"/>
        <v>60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60</v>
      </c>
      <c r="P388" s="10">
        <f t="shared" si="35"/>
        <v>0</v>
      </c>
    </row>
    <row r="389" spans="1:16">
      <c r="A389" s="8" t="s">
        <v>77</v>
      </c>
      <c r="B389" s="9" t="s">
        <v>78</v>
      </c>
      <c r="C389" s="10">
        <v>5.6000000000000005</v>
      </c>
      <c r="D389" s="10">
        <v>5.6000000000000005</v>
      </c>
      <c r="E389" s="10">
        <v>0.5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0.5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0.5</v>
      </c>
      <c r="P389" s="10">
        <f t="shared" si="35"/>
        <v>0</v>
      </c>
    </row>
    <row r="390" spans="1:16">
      <c r="A390" s="8" t="s">
        <v>79</v>
      </c>
      <c r="B390" s="9" t="s">
        <v>80</v>
      </c>
      <c r="C390" s="10">
        <v>44.300000000000004</v>
      </c>
      <c r="D390" s="10">
        <v>44.300000000000004</v>
      </c>
      <c r="E390" s="10">
        <v>4</v>
      </c>
      <c r="F390" s="10">
        <v>0.12407</v>
      </c>
      <c r="G390" s="10">
        <v>0</v>
      </c>
      <c r="H390" s="10">
        <v>0</v>
      </c>
      <c r="I390" s="10">
        <v>0.12407</v>
      </c>
      <c r="J390" s="10">
        <v>0.12407</v>
      </c>
      <c r="K390" s="10">
        <f t="shared" ref="K390:K453" si="36">E390-F390</f>
        <v>3.8759299999999999</v>
      </c>
      <c r="L390" s="10">
        <f t="shared" ref="L390:L453" si="37">D390-F390</f>
        <v>44.175930000000001</v>
      </c>
      <c r="M390" s="10">
        <f t="shared" ref="M390:M453" si="38">IF(E390=0,0,(F390/E390)*100)</f>
        <v>3.10175</v>
      </c>
      <c r="N390" s="10">
        <f t="shared" ref="N390:N453" si="39">D390-H390</f>
        <v>44.300000000000004</v>
      </c>
      <c r="O390" s="10">
        <f t="shared" ref="O390:O453" si="40">E390-H390</f>
        <v>4</v>
      </c>
      <c r="P390" s="10">
        <f t="shared" ref="P390:P453" si="41">IF(E390=0,0,(H390/E390)*100)</f>
        <v>0</v>
      </c>
    </row>
    <row r="391" spans="1:16">
      <c r="A391" s="8" t="s">
        <v>87</v>
      </c>
      <c r="B391" s="9" t="s">
        <v>88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337</v>
      </c>
      <c r="B392" s="6" t="s">
        <v>336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78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78</v>
      </c>
      <c r="P392" s="7">
        <f t="shared" si="41"/>
        <v>0</v>
      </c>
    </row>
    <row r="393" spans="1:16" ht="25.5">
      <c r="A393" s="8" t="s">
        <v>31</v>
      </c>
      <c r="B393" s="9" t="s">
        <v>32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78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78</v>
      </c>
      <c r="P393" s="10">
        <f t="shared" si="41"/>
        <v>0</v>
      </c>
    </row>
    <row r="394" spans="1:16" ht="25.5">
      <c r="A394" s="5" t="s">
        <v>335</v>
      </c>
      <c r="B394" s="6" t="s">
        <v>334</v>
      </c>
      <c r="C394" s="7">
        <v>1606.4000000000003</v>
      </c>
      <c r="D394" s="7">
        <v>1606.4000000000003</v>
      </c>
      <c r="E394" s="7">
        <v>129.69999999999999</v>
      </c>
      <c r="F394" s="7">
        <v>8.5571300000000008</v>
      </c>
      <c r="G394" s="7">
        <v>0</v>
      </c>
      <c r="H394" s="7">
        <v>1.9945999999999999</v>
      </c>
      <c r="I394" s="7">
        <v>7.0405400000000009</v>
      </c>
      <c r="J394" s="7">
        <v>6.8955400000000004</v>
      </c>
      <c r="K394" s="7">
        <f t="shared" si="36"/>
        <v>121.14286999999999</v>
      </c>
      <c r="L394" s="7">
        <f t="shared" si="37"/>
        <v>1597.8428700000004</v>
      </c>
      <c r="M394" s="7">
        <f t="shared" si="38"/>
        <v>6.5976329992289919</v>
      </c>
      <c r="N394" s="7">
        <f t="shared" si="39"/>
        <v>1604.4054000000003</v>
      </c>
      <c r="O394" s="7">
        <f t="shared" si="40"/>
        <v>127.70539999999998</v>
      </c>
      <c r="P394" s="7">
        <f t="shared" si="41"/>
        <v>1.5378565921356979</v>
      </c>
    </row>
    <row r="395" spans="1:16">
      <c r="A395" s="8" t="s">
        <v>71</v>
      </c>
      <c r="B395" s="9" t="s">
        <v>72</v>
      </c>
      <c r="C395" s="10">
        <v>1150.9000000000001</v>
      </c>
      <c r="D395" s="10">
        <v>1150.9000000000001</v>
      </c>
      <c r="E395" s="10">
        <v>93.3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93.3</v>
      </c>
      <c r="L395" s="10">
        <f t="shared" si="37"/>
        <v>1150.9000000000001</v>
      </c>
      <c r="M395" s="10">
        <f t="shared" si="38"/>
        <v>0</v>
      </c>
      <c r="N395" s="10">
        <f t="shared" si="39"/>
        <v>1150.9000000000001</v>
      </c>
      <c r="O395" s="10">
        <f t="shared" si="40"/>
        <v>93.3</v>
      </c>
      <c r="P395" s="10">
        <f t="shared" si="41"/>
        <v>0</v>
      </c>
    </row>
    <row r="396" spans="1:16">
      <c r="A396" s="8" t="s">
        <v>73</v>
      </c>
      <c r="B396" s="9" t="s">
        <v>74</v>
      </c>
      <c r="C396" s="10">
        <v>261.89999999999998</v>
      </c>
      <c r="D396" s="10">
        <v>261.89999999999998</v>
      </c>
      <c r="E396" s="10">
        <v>21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21</v>
      </c>
      <c r="L396" s="10">
        <f t="shared" si="37"/>
        <v>261.89999999999998</v>
      </c>
      <c r="M396" s="10">
        <f t="shared" si="38"/>
        <v>0</v>
      </c>
      <c r="N396" s="10">
        <f t="shared" si="39"/>
        <v>261.89999999999998</v>
      </c>
      <c r="O396" s="10">
        <f t="shared" si="40"/>
        <v>21</v>
      </c>
      <c r="P396" s="10">
        <f t="shared" si="41"/>
        <v>0</v>
      </c>
    </row>
    <row r="397" spans="1:16">
      <c r="A397" s="8" t="s">
        <v>63</v>
      </c>
      <c r="B397" s="9" t="s">
        <v>64</v>
      </c>
      <c r="C397" s="10">
        <v>25</v>
      </c>
      <c r="D397" s="10">
        <v>25</v>
      </c>
      <c r="E397" s="10">
        <v>2</v>
      </c>
      <c r="F397" s="10">
        <v>1.9945999999999999</v>
      </c>
      <c r="G397" s="10">
        <v>0</v>
      </c>
      <c r="H397" s="10">
        <v>1.9945999999999999</v>
      </c>
      <c r="I397" s="10">
        <v>0</v>
      </c>
      <c r="J397" s="10">
        <v>0</v>
      </c>
      <c r="K397" s="10">
        <f t="shared" si="36"/>
        <v>5.4000000000000714E-3</v>
      </c>
      <c r="L397" s="10">
        <f t="shared" si="37"/>
        <v>23.005400000000002</v>
      </c>
      <c r="M397" s="10">
        <f t="shared" si="38"/>
        <v>99.72999999999999</v>
      </c>
      <c r="N397" s="10">
        <f t="shared" si="39"/>
        <v>23.005400000000002</v>
      </c>
      <c r="O397" s="10">
        <f t="shared" si="40"/>
        <v>5.4000000000000714E-3</v>
      </c>
      <c r="P397" s="10">
        <f t="shared" si="41"/>
        <v>99.72999999999999</v>
      </c>
    </row>
    <row r="398" spans="1:16">
      <c r="A398" s="8" t="s">
        <v>67</v>
      </c>
      <c r="B398" s="9" t="s">
        <v>68</v>
      </c>
      <c r="C398" s="10">
        <v>70</v>
      </c>
      <c r="D398" s="10">
        <v>68.350000000000009</v>
      </c>
      <c r="E398" s="10">
        <v>2.86</v>
      </c>
      <c r="F398" s="10">
        <v>0</v>
      </c>
      <c r="G398" s="10">
        <v>0</v>
      </c>
      <c r="H398" s="10">
        <v>0</v>
      </c>
      <c r="I398" s="10">
        <v>0.14499999999999999</v>
      </c>
      <c r="J398" s="10">
        <v>0</v>
      </c>
      <c r="K398" s="10">
        <f t="shared" si="36"/>
        <v>2.86</v>
      </c>
      <c r="L398" s="10">
        <f t="shared" si="37"/>
        <v>68.350000000000009</v>
      </c>
      <c r="M398" s="10">
        <f t="shared" si="38"/>
        <v>0</v>
      </c>
      <c r="N398" s="10">
        <f t="shared" si="39"/>
        <v>68.350000000000009</v>
      </c>
      <c r="O398" s="10">
        <f t="shared" si="40"/>
        <v>2.86</v>
      </c>
      <c r="P398" s="10">
        <f t="shared" si="41"/>
        <v>0</v>
      </c>
    </row>
    <row r="399" spans="1:16">
      <c r="A399" s="8" t="s">
        <v>85</v>
      </c>
      <c r="B399" s="9" t="s">
        <v>86</v>
      </c>
      <c r="C399" s="10">
        <v>1.7</v>
      </c>
      <c r="D399" s="10">
        <v>1.7</v>
      </c>
      <c r="E399" s="10">
        <v>0.1</v>
      </c>
      <c r="F399" s="10">
        <v>0.14000000000000001</v>
      </c>
      <c r="G399" s="10">
        <v>0</v>
      </c>
      <c r="H399" s="10">
        <v>0</v>
      </c>
      <c r="I399" s="10">
        <v>0.14000000000000001</v>
      </c>
      <c r="J399" s="10">
        <v>0.14000000000000001</v>
      </c>
      <c r="K399" s="10">
        <f t="shared" si="36"/>
        <v>-4.0000000000000008E-2</v>
      </c>
      <c r="L399" s="10">
        <f t="shared" si="37"/>
        <v>1.56</v>
      </c>
      <c r="M399" s="10">
        <f t="shared" si="38"/>
        <v>140</v>
      </c>
      <c r="N399" s="10">
        <f t="shared" si="39"/>
        <v>1.7</v>
      </c>
      <c r="O399" s="10">
        <f t="shared" si="40"/>
        <v>0.1</v>
      </c>
      <c r="P399" s="10">
        <f t="shared" si="41"/>
        <v>0</v>
      </c>
    </row>
    <row r="400" spans="1:16">
      <c r="A400" s="8" t="s">
        <v>75</v>
      </c>
      <c r="B400" s="9" t="s">
        <v>76</v>
      </c>
      <c r="C400" s="10">
        <v>32.4</v>
      </c>
      <c r="D400" s="10">
        <v>32.4</v>
      </c>
      <c r="E400" s="10">
        <v>5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5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5</v>
      </c>
      <c r="P400" s="10">
        <f t="shared" si="41"/>
        <v>0</v>
      </c>
    </row>
    <row r="401" spans="1:16">
      <c r="A401" s="8" t="s">
        <v>77</v>
      </c>
      <c r="B401" s="9" t="s">
        <v>78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0.3</v>
      </c>
      <c r="L401" s="10">
        <f t="shared" si="37"/>
        <v>3.7</v>
      </c>
      <c r="M401" s="10">
        <f t="shared" si="38"/>
        <v>0</v>
      </c>
      <c r="N401" s="10">
        <f t="shared" si="39"/>
        <v>3.7</v>
      </c>
      <c r="O401" s="10">
        <f t="shared" si="40"/>
        <v>0.3</v>
      </c>
      <c r="P401" s="10">
        <f t="shared" si="41"/>
        <v>0</v>
      </c>
    </row>
    <row r="402" spans="1:16">
      <c r="A402" s="8" t="s">
        <v>79</v>
      </c>
      <c r="B402" s="9" t="s">
        <v>80</v>
      </c>
      <c r="C402" s="10">
        <v>11.9</v>
      </c>
      <c r="D402" s="10">
        <v>11.9</v>
      </c>
      <c r="E402" s="10">
        <v>1</v>
      </c>
      <c r="F402" s="10">
        <v>9.0810000000000002E-2</v>
      </c>
      <c r="G402" s="10">
        <v>0</v>
      </c>
      <c r="H402" s="10">
        <v>0</v>
      </c>
      <c r="I402" s="10">
        <v>0.42381999999999997</v>
      </c>
      <c r="J402" s="10">
        <v>0.42381999999999997</v>
      </c>
      <c r="K402" s="10">
        <f t="shared" si="36"/>
        <v>0.90918999999999994</v>
      </c>
      <c r="L402" s="10">
        <f t="shared" si="37"/>
        <v>11.809190000000001</v>
      </c>
      <c r="M402" s="10">
        <f t="shared" si="38"/>
        <v>9.0809999999999995</v>
      </c>
      <c r="N402" s="10">
        <f t="shared" si="39"/>
        <v>11.9</v>
      </c>
      <c r="O402" s="10">
        <f t="shared" si="40"/>
        <v>1</v>
      </c>
      <c r="P402" s="10">
        <f t="shared" si="41"/>
        <v>0</v>
      </c>
    </row>
    <row r="403" spans="1:16">
      <c r="A403" s="8" t="s">
        <v>87</v>
      </c>
      <c r="B403" s="9" t="s">
        <v>88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0.14000000000000001</v>
      </c>
      <c r="L403" s="10">
        <f t="shared" si="37"/>
        <v>1.6500000000000001</v>
      </c>
      <c r="M403" s="10">
        <f t="shared" si="38"/>
        <v>0</v>
      </c>
      <c r="N403" s="10">
        <f t="shared" si="39"/>
        <v>1.6500000000000001</v>
      </c>
      <c r="O403" s="10">
        <f t="shared" si="40"/>
        <v>0.14000000000000001</v>
      </c>
      <c r="P403" s="10">
        <f t="shared" si="41"/>
        <v>0</v>
      </c>
    </row>
    <row r="404" spans="1:16" ht="25.5">
      <c r="A404" s="8" t="s">
        <v>89</v>
      </c>
      <c r="B404" s="9" t="s">
        <v>90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93</v>
      </c>
      <c r="B405" s="9" t="s">
        <v>94</v>
      </c>
      <c r="C405" s="10">
        <v>48.300000000000004</v>
      </c>
      <c r="D405" s="10">
        <v>48.300000000000004</v>
      </c>
      <c r="E405" s="10">
        <v>4</v>
      </c>
      <c r="F405" s="10">
        <v>6.3317200000000007</v>
      </c>
      <c r="G405" s="10">
        <v>0</v>
      </c>
      <c r="H405" s="10">
        <v>0</v>
      </c>
      <c r="I405" s="10">
        <v>6.3317200000000007</v>
      </c>
      <c r="J405" s="10">
        <v>6.3317200000000007</v>
      </c>
      <c r="K405" s="10">
        <f t="shared" si="36"/>
        <v>-2.3317200000000007</v>
      </c>
      <c r="L405" s="10">
        <f t="shared" si="37"/>
        <v>41.968280000000007</v>
      </c>
      <c r="M405" s="10">
        <f t="shared" si="38"/>
        <v>158.29300000000001</v>
      </c>
      <c r="N405" s="10">
        <f t="shared" si="39"/>
        <v>48.300000000000004</v>
      </c>
      <c r="O405" s="10">
        <f t="shared" si="40"/>
        <v>4</v>
      </c>
      <c r="P405" s="10">
        <f t="shared" si="41"/>
        <v>0</v>
      </c>
    </row>
    <row r="406" spans="1:16">
      <c r="A406" s="5" t="s">
        <v>333</v>
      </c>
      <c r="B406" s="6" t="s">
        <v>218</v>
      </c>
      <c r="C406" s="7">
        <v>7718</v>
      </c>
      <c r="D406" s="7">
        <v>8190</v>
      </c>
      <c r="E406" s="7">
        <v>40</v>
      </c>
      <c r="F406" s="7">
        <v>3.04</v>
      </c>
      <c r="G406" s="7">
        <v>0</v>
      </c>
      <c r="H406" s="7">
        <v>1.5</v>
      </c>
      <c r="I406" s="7">
        <v>1.54</v>
      </c>
      <c r="J406" s="7">
        <v>84.655000000000001</v>
      </c>
      <c r="K406" s="7">
        <f t="shared" si="36"/>
        <v>36.96</v>
      </c>
      <c r="L406" s="7">
        <f t="shared" si="37"/>
        <v>8186.96</v>
      </c>
      <c r="M406" s="7">
        <f t="shared" si="38"/>
        <v>7.6</v>
      </c>
      <c r="N406" s="7">
        <f t="shared" si="39"/>
        <v>8188.5</v>
      </c>
      <c r="O406" s="7">
        <f t="shared" si="40"/>
        <v>38.5</v>
      </c>
      <c r="P406" s="7">
        <f t="shared" si="41"/>
        <v>3.75</v>
      </c>
    </row>
    <row r="407" spans="1:16">
      <c r="A407" s="8" t="s">
        <v>63</v>
      </c>
      <c r="B407" s="9" t="s">
        <v>64</v>
      </c>
      <c r="C407" s="10">
        <v>1930</v>
      </c>
      <c r="D407" s="10">
        <v>1930</v>
      </c>
      <c r="E407" s="10">
        <v>30</v>
      </c>
      <c r="F407" s="10">
        <v>1.54</v>
      </c>
      <c r="G407" s="10">
        <v>0</v>
      </c>
      <c r="H407" s="10">
        <v>0</v>
      </c>
      <c r="I407" s="10">
        <v>1.54</v>
      </c>
      <c r="J407" s="10">
        <v>66.155000000000001</v>
      </c>
      <c r="K407" s="10">
        <f t="shared" si="36"/>
        <v>28.46</v>
      </c>
      <c r="L407" s="10">
        <f t="shared" si="37"/>
        <v>1928.46</v>
      </c>
      <c r="M407" s="10">
        <f t="shared" si="38"/>
        <v>5.1333333333333337</v>
      </c>
      <c r="N407" s="10">
        <f t="shared" si="39"/>
        <v>1930</v>
      </c>
      <c r="O407" s="10">
        <f t="shared" si="40"/>
        <v>30</v>
      </c>
      <c r="P407" s="10">
        <f t="shared" si="41"/>
        <v>0</v>
      </c>
    </row>
    <row r="408" spans="1:16">
      <c r="A408" s="8" t="s">
        <v>67</v>
      </c>
      <c r="B408" s="9" t="s">
        <v>68</v>
      </c>
      <c r="C408" s="10">
        <v>4238</v>
      </c>
      <c r="D408" s="10">
        <v>3850</v>
      </c>
      <c r="E408" s="10">
        <v>10</v>
      </c>
      <c r="F408" s="10">
        <v>1.5</v>
      </c>
      <c r="G408" s="10">
        <v>0</v>
      </c>
      <c r="H408" s="10">
        <v>1.5</v>
      </c>
      <c r="I408" s="10">
        <v>0</v>
      </c>
      <c r="J408" s="10">
        <v>16.5</v>
      </c>
      <c r="K408" s="10">
        <f t="shared" si="36"/>
        <v>8.5</v>
      </c>
      <c r="L408" s="10">
        <f t="shared" si="37"/>
        <v>3848.5</v>
      </c>
      <c r="M408" s="10">
        <f t="shared" si="38"/>
        <v>15</v>
      </c>
      <c r="N408" s="10">
        <f t="shared" si="39"/>
        <v>3848.5</v>
      </c>
      <c r="O408" s="10">
        <f t="shared" si="40"/>
        <v>8.5</v>
      </c>
      <c r="P408" s="10">
        <f t="shared" si="41"/>
        <v>15</v>
      </c>
    </row>
    <row r="409" spans="1:16" ht="25.5">
      <c r="A409" s="8" t="s">
        <v>31</v>
      </c>
      <c r="B409" s="9" t="s">
        <v>32</v>
      </c>
      <c r="C409" s="10">
        <v>1400</v>
      </c>
      <c r="D409" s="10">
        <v>2260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2</v>
      </c>
      <c r="K409" s="10">
        <f t="shared" si="36"/>
        <v>0</v>
      </c>
      <c r="L409" s="10">
        <f t="shared" si="37"/>
        <v>2260</v>
      </c>
      <c r="M409" s="10">
        <f t="shared" si="38"/>
        <v>0</v>
      </c>
      <c r="N409" s="10">
        <f t="shared" si="39"/>
        <v>2260</v>
      </c>
      <c r="O409" s="10">
        <f t="shared" si="40"/>
        <v>0</v>
      </c>
      <c r="P409" s="10">
        <f t="shared" si="41"/>
        <v>0</v>
      </c>
    </row>
    <row r="410" spans="1:16">
      <c r="A410" s="8" t="s">
        <v>91</v>
      </c>
      <c r="B410" s="9" t="s">
        <v>92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134</v>
      </c>
      <c r="B411" s="6" t="s">
        <v>135</v>
      </c>
      <c r="C411" s="7">
        <v>2812.5264200000001</v>
      </c>
      <c r="D411" s="7">
        <v>2812.6614199999999</v>
      </c>
      <c r="E411" s="7">
        <v>98.218000000000004</v>
      </c>
      <c r="F411" s="7">
        <v>132.13871</v>
      </c>
      <c r="G411" s="7">
        <v>0</v>
      </c>
      <c r="H411" s="7">
        <v>132.13871</v>
      </c>
      <c r="I411" s="7">
        <v>0</v>
      </c>
      <c r="J411" s="7">
        <v>0</v>
      </c>
      <c r="K411" s="7">
        <f t="shared" si="36"/>
        <v>-33.92071</v>
      </c>
      <c r="L411" s="7">
        <f t="shared" si="37"/>
        <v>2680.5227099999997</v>
      </c>
      <c r="M411" s="7">
        <f t="shared" si="38"/>
        <v>134.53614408764179</v>
      </c>
      <c r="N411" s="7">
        <f t="shared" si="39"/>
        <v>2680.5227099999997</v>
      </c>
      <c r="O411" s="7">
        <f t="shared" si="40"/>
        <v>-33.92071</v>
      </c>
      <c r="P411" s="7">
        <f t="shared" si="41"/>
        <v>134.53614408764179</v>
      </c>
    </row>
    <row r="412" spans="1:16" ht="25.5">
      <c r="A412" s="8" t="s">
        <v>31</v>
      </c>
      <c r="B412" s="9" t="s">
        <v>32</v>
      </c>
      <c r="C412" s="10">
        <v>2812.5264200000001</v>
      </c>
      <c r="D412" s="10">
        <v>2812.6614199999999</v>
      </c>
      <c r="E412" s="10">
        <v>98.218000000000004</v>
      </c>
      <c r="F412" s="10">
        <v>132.13871</v>
      </c>
      <c r="G412" s="10">
        <v>0</v>
      </c>
      <c r="H412" s="10">
        <v>132.13871</v>
      </c>
      <c r="I412" s="10">
        <v>0</v>
      </c>
      <c r="J412" s="10">
        <v>0</v>
      </c>
      <c r="K412" s="10">
        <f t="shared" si="36"/>
        <v>-33.92071</v>
      </c>
      <c r="L412" s="10">
        <f t="shared" si="37"/>
        <v>2680.5227099999997</v>
      </c>
      <c r="M412" s="10">
        <f t="shared" si="38"/>
        <v>134.53614408764179</v>
      </c>
      <c r="N412" s="10">
        <f t="shared" si="39"/>
        <v>2680.5227099999997</v>
      </c>
      <c r="O412" s="10">
        <f t="shared" si="40"/>
        <v>-33.92071</v>
      </c>
      <c r="P412" s="10">
        <f t="shared" si="41"/>
        <v>134.53614408764179</v>
      </c>
    </row>
    <row r="413" spans="1:16">
      <c r="A413" s="5" t="s">
        <v>332</v>
      </c>
      <c r="B413" s="6" t="s">
        <v>221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31</v>
      </c>
      <c r="B414" s="9" t="s">
        <v>32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139</v>
      </c>
      <c r="B415" s="6" t="s">
        <v>140</v>
      </c>
      <c r="C415" s="7">
        <v>34611.86705999999</v>
      </c>
      <c r="D415" s="7">
        <v>39671.559119999998</v>
      </c>
      <c r="E415" s="7">
        <v>1677.4530000000002</v>
      </c>
      <c r="F415" s="7">
        <v>101.62476000000001</v>
      </c>
      <c r="G415" s="7">
        <v>140.9692</v>
      </c>
      <c r="H415" s="7">
        <v>0</v>
      </c>
      <c r="I415" s="7">
        <v>101.62476000000001</v>
      </c>
      <c r="J415" s="7">
        <v>675.83772999999997</v>
      </c>
      <c r="K415" s="7">
        <f t="shared" si="36"/>
        <v>1575.8282400000003</v>
      </c>
      <c r="L415" s="7">
        <f t="shared" si="37"/>
        <v>39569.934359999999</v>
      </c>
      <c r="M415" s="7">
        <f t="shared" si="38"/>
        <v>6.0582776387773603</v>
      </c>
      <c r="N415" s="7">
        <f t="shared" si="39"/>
        <v>39671.559119999998</v>
      </c>
      <c r="O415" s="7">
        <f t="shared" si="40"/>
        <v>1677.4530000000002</v>
      </c>
      <c r="P415" s="7">
        <f t="shared" si="41"/>
        <v>0</v>
      </c>
    </row>
    <row r="416" spans="1:16" ht="25.5">
      <c r="A416" s="5" t="s">
        <v>141</v>
      </c>
      <c r="B416" s="6" t="s">
        <v>142</v>
      </c>
      <c r="C416" s="7">
        <v>4129.4801600000001</v>
      </c>
      <c r="D416" s="7">
        <v>4007.9122200000002</v>
      </c>
      <c r="E416" s="7">
        <v>287.67</v>
      </c>
      <c r="F416" s="7">
        <v>0</v>
      </c>
      <c r="G416" s="7">
        <v>0</v>
      </c>
      <c r="H416" s="7">
        <v>0</v>
      </c>
      <c r="I416" s="7">
        <v>0</v>
      </c>
      <c r="J416" s="7">
        <v>16.044920000000001</v>
      </c>
      <c r="K416" s="7">
        <f t="shared" si="36"/>
        <v>287.67</v>
      </c>
      <c r="L416" s="7">
        <f t="shared" si="37"/>
        <v>4007.9122200000002</v>
      </c>
      <c r="M416" s="7">
        <f t="shared" si="38"/>
        <v>0</v>
      </c>
      <c r="N416" s="7">
        <f t="shared" si="39"/>
        <v>4007.9122200000002</v>
      </c>
      <c r="O416" s="7">
        <f t="shared" si="40"/>
        <v>287.67</v>
      </c>
      <c r="P416" s="7">
        <f t="shared" si="41"/>
        <v>0</v>
      </c>
    </row>
    <row r="417" spans="1:16">
      <c r="A417" s="8" t="s">
        <v>71</v>
      </c>
      <c r="B417" s="9" t="s">
        <v>72</v>
      </c>
      <c r="C417" s="10">
        <v>2735.7000000000003</v>
      </c>
      <c r="D417" s="10">
        <v>2735.7000000000003</v>
      </c>
      <c r="E417" s="10">
        <v>207.4</v>
      </c>
      <c r="F417" s="10">
        <v>0</v>
      </c>
      <c r="G417" s="10">
        <v>0</v>
      </c>
      <c r="H417" s="10">
        <v>0</v>
      </c>
      <c r="I417" s="10">
        <v>0</v>
      </c>
      <c r="J417" s="10">
        <v>4.8827600000000002</v>
      </c>
      <c r="K417" s="10">
        <f t="shared" si="36"/>
        <v>207.4</v>
      </c>
      <c r="L417" s="10">
        <f t="shared" si="37"/>
        <v>2735.7000000000003</v>
      </c>
      <c r="M417" s="10">
        <f t="shared" si="38"/>
        <v>0</v>
      </c>
      <c r="N417" s="10">
        <f t="shared" si="39"/>
        <v>2735.7000000000003</v>
      </c>
      <c r="O417" s="10">
        <f t="shared" si="40"/>
        <v>207.4</v>
      </c>
      <c r="P417" s="10">
        <f t="shared" si="41"/>
        <v>0</v>
      </c>
    </row>
    <row r="418" spans="1:16">
      <c r="A418" s="8" t="s">
        <v>73</v>
      </c>
      <c r="B418" s="9" t="s">
        <v>74</v>
      </c>
      <c r="C418" s="10">
        <v>630.62238000000002</v>
      </c>
      <c r="D418" s="10">
        <v>630.62238000000002</v>
      </c>
      <c r="E418" s="10">
        <v>45.67</v>
      </c>
      <c r="F418" s="10">
        <v>0</v>
      </c>
      <c r="G418" s="10">
        <v>0</v>
      </c>
      <c r="H418" s="10">
        <v>0</v>
      </c>
      <c r="I418" s="10">
        <v>0</v>
      </c>
      <c r="J418" s="10">
        <v>1.0742100000000001</v>
      </c>
      <c r="K418" s="10">
        <f t="shared" si="36"/>
        <v>45.67</v>
      </c>
      <c r="L418" s="10">
        <f t="shared" si="37"/>
        <v>630.62238000000002</v>
      </c>
      <c r="M418" s="10">
        <f t="shared" si="38"/>
        <v>0</v>
      </c>
      <c r="N418" s="10">
        <f t="shared" si="39"/>
        <v>630.62238000000002</v>
      </c>
      <c r="O418" s="10">
        <f t="shared" si="40"/>
        <v>45.67</v>
      </c>
      <c r="P418" s="10">
        <f t="shared" si="41"/>
        <v>0</v>
      </c>
    </row>
    <row r="419" spans="1:16">
      <c r="A419" s="8" t="s">
        <v>63</v>
      </c>
      <c r="B419" s="9" t="s">
        <v>64</v>
      </c>
      <c r="C419" s="10">
        <v>509.20992999999999</v>
      </c>
      <c r="D419" s="10">
        <v>363.88299000000001</v>
      </c>
      <c r="E419" s="10">
        <v>10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10</v>
      </c>
      <c r="L419" s="10">
        <f t="shared" si="37"/>
        <v>363.88299000000001</v>
      </c>
      <c r="M419" s="10">
        <f t="shared" si="38"/>
        <v>0</v>
      </c>
      <c r="N419" s="10">
        <f t="shared" si="39"/>
        <v>363.88299000000001</v>
      </c>
      <c r="O419" s="10">
        <f t="shared" si="40"/>
        <v>10</v>
      </c>
      <c r="P419" s="10">
        <f t="shared" si="41"/>
        <v>0</v>
      </c>
    </row>
    <row r="420" spans="1:16">
      <c r="A420" s="8" t="s">
        <v>67</v>
      </c>
      <c r="B420" s="9" t="s">
        <v>68</v>
      </c>
      <c r="C420" s="10">
        <v>85.667850000000001</v>
      </c>
      <c r="D420" s="10">
        <v>128.44685000000001</v>
      </c>
      <c r="E420" s="10">
        <v>4.992</v>
      </c>
      <c r="F420" s="10">
        <v>0</v>
      </c>
      <c r="G420" s="10">
        <v>0</v>
      </c>
      <c r="H420" s="10">
        <v>0</v>
      </c>
      <c r="I420" s="10">
        <v>0</v>
      </c>
      <c r="J420" s="10">
        <v>2.1515</v>
      </c>
      <c r="K420" s="10">
        <f t="shared" si="36"/>
        <v>4.992</v>
      </c>
      <c r="L420" s="10">
        <f t="shared" si="37"/>
        <v>128.44685000000001</v>
      </c>
      <c r="M420" s="10">
        <f t="shared" si="38"/>
        <v>0</v>
      </c>
      <c r="N420" s="10">
        <f t="shared" si="39"/>
        <v>128.44685000000001</v>
      </c>
      <c r="O420" s="10">
        <f t="shared" si="40"/>
        <v>4.992</v>
      </c>
      <c r="P420" s="10">
        <f t="shared" si="41"/>
        <v>0</v>
      </c>
    </row>
    <row r="421" spans="1:16">
      <c r="A421" s="8" t="s">
        <v>85</v>
      </c>
      <c r="B421" s="9" t="s">
        <v>86</v>
      </c>
      <c r="C421" s="10">
        <v>49.18</v>
      </c>
      <c r="D421" s="10">
        <v>30.060000000000002</v>
      </c>
      <c r="E421" s="10">
        <v>4</v>
      </c>
      <c r="F421" s="10">
        <v>0</v>
      </c>
      <c r="G421" s="10">
        <v>0</v>
      </c>
      <c r="H421" s="10">
        <v>0</v>
      </c>
      <c r="I421" s="10">
        <v>0</v>
      </c>
      <c r="J421" s="10">
        <v>1.96</v>
      </c>
      <c r="K421" s="10">
        <f t="shared" si="36"/>
        <v>4</v>
      </c>
      <c r="L421" s="10">
        <f t="shared" si="37"/>
        <v>30.060000000000002</v>
      </c>
      <c r="M421" s="10">
        <f t="shared" si="38"/>
        <v>0</v>
      </c>
      <c r="N421" s="10">
        <f t="shared" si="39"/>
        <v>30.060000000000002</v>
      </c>
      <c r="O421" s="10">
        <f t="shared" si="40"/>
        <v>4</v>
      </c>
      <c r="P421" s="10">
        <f t="shared" si="41"/>
        <v>0</v>
      </c>
    </row>
    <row r="422" spans="1:16">
      <c r="A422" s="8" t="s">
        <v>75</v>
      </c>
      <c r="B422" s="9" t="s">
        <v>76</v>
      </c>
      <c r="C422" s="10">
        <v>84</v>
      </c>
      <c r="D422" s="10">
        <v>84</v>
      </c>
      <c r="E422" s="10">
        <v>13</v>
      </c>
      <c r="F422" s="10">
        <v>0</v>
      </c>
      <c r="G422" s="10">
        <v>0</v>
      </c>
      <c r="H422" s="10">
        <v>0</v>
      </c>
      <c r="I422" s="10">
        <v>0</v>
      </c>
      <c r="J422" s="10">
        <v>5.9764499999999998</v>
      </c>
      <c r="K422" s="10">
        <f t="shared" si="36"/>
        <v>13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13</v>
      </c>
      <c r="P422" s="10">
        <f t="shared" si="41"/>
        <v>0</v>
      </c>
    </row>
    <row r="423" spans="1:16">
      <c r="A423" s="8" t="s">
        <v>77</v>
      </c>
      <c r="B423" s="9" t="s">
        <v>78</v>
      </c>
      <c r="C423" s="10">
        <v>6.2</v>
      </c>
      <c r="D423" s="10">
        <v>6.2</v>
      </c>
      <c r="E423" s="10">
        <v>0.5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0.5</v>
      </c>
      <c r="L423" s="10">
        <f t="shared" si="37"/>
        <v>6.2</v>
      </c>
      <c r="M423" s="10">
        <f t="shared" si="38"/>
        <v>0</v>
      </c>
      <c r="N423" s="10">
        <f t="shared" si="39"/>
        <v>6.2</v>
      </c>
      <c r="O423" s="10">
        <f t="shared" si="40"/>
        <v>0.5</v>
      </c>
      <c r="P423" s="10">
        <f t="shared" si="41"/>
        <v>0</v>
      </c>
    </row>
    <row r="424" spans="1:16">
      <c r="A424" s="8" t="s">
        <v>79</v>
      </c>
      <c r="B424" s="9" t="s">
        <v>80</v>
      </c>
      <c r="C424" s="10">
        <v>28</v>
      </c>
      <c r="D424" s="10">
        <v>28</v>
      </c>
      <c r="E424" s="10">
        <v>2.1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2.1</v>
      </c>
      <c r="L424" s="10">
        <f t="shared" si="37"/>
        <v>28</v>
      </c>
      <c r="M424" s="10">
        <f t="shared" si="38"/>
        <v>0</v>
      </c>
      <c r="N424" s="10">
        <f t="shared" si="39"/>
        <v>28</v>
      </c>
      <c r="O424" s="10">
        <f t="shared" si="40"/>
        <v>2.1</v>
      </c>
      <c r="P424" s="10">
        <f t="shared" si="41"/>
        <v>0</v>
      </c>
    </row>
    <row r="425" spans="1:16">
      <c r="A425" s="8" t="s">
        <v>87</v>
      </c>
      <c r="B425" s="9" t="s">
        <v>88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8.0000000000000002E-3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8.0000000000000002E-3</v>
      </c>
      <c r="P425" s="10">
        <f t="shared" si="41"/>
        <v>0</v>
      </c>
    </row>
    <row r="426" spans="1:16">
      <c r="A426" s="8" t="s">
        <v>93</v>
      </c>
      <c r="B426" s="9" t="s">
        <v>94</v>
      </c>
      <c r="C426" s="10">
        <v>0.9</v>
      </c>
      <c r="D426" s="10">
        <v>0.9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</v>
      </c>
      <c r="P426" s="10">
        <f t="shared" si="41"/>
        <v>0</v>
      </c>
    </row>
    <row r="427" spans="1:16">
      <c r="A427" s="5" t="s">
        <v>331</v>
      </c>
      <c r="B427" s="6" t="s">
        <v>330</v>
      </c>
      <c r="C427" s="7">
        <v>340.39947000000001</v>
      </c>
      <c r="D427" s="7">
        <v>468.39947000000001</v>
      </c>
      <c r="E427" s="7">
        <v>0</v>
      </c>
      <c r="F427" s="7">
        <v>0</v>
      </c>
      <c r="G427" s="7">
        <v>49.596139999999998</v>
      </c>
      <c r="H427" s="7">
        <v>0</v>
      </c>
      <c r="I427" s="7">
        <v>0</v>
      </c>
      <c r="J427" s="7">
        <v>49.596139999999998</v>
      </c>
      <c r="K427" s="7">
        <f t="shared" si="36"/>
        <v>0</v>
      </c>
      <c r="L427" s="7">
        <f t="shared" si="37"/>
        <v>468.39947000000001</v>
      </c>
      <c r="M427" s="7">
        <f t="shared" si="38"/>
        <v>0</v>
      </c>
      <c r="N427" s="7">
        <f t="shared" si="39"/>
        <v>468.39947000000001</v>
      </c>
      <c r="O427" s="7">
        <f t="shared" si="40"/>
        <v>0</v>
      </c>
      <c r="P427" s="7">
        <f t="shared" si="41"/>
        <v>0</v>
      </c>
    </row>
    <row r="428" spans="1:16">
      <c r="A428" s="8" t="s">
        <v>63</v>
      </c>
      <c r="B428" s="9" t="s">
        <v>64</v>
      </c>
      <c r="C428" s="10">
        <v>296.80847</v>
      </c>
      <c r="D428" s="10">
        <v>281.50846999999999</v>
      </c>
      <c r="E428" s="10">
        <v>0</v>
      </c>
      <c r="F428" s="10">
        <v>0</v>
      </c>
      <c r="G428" s="10">
        <v>43.596139999999998</v>
      </c>
      <c r="H428" s="10">
        <v>0</v>
      </c>
      <c r="I428" s="10">
        <v>0</v>
      </c>
      <c r="J428" s="10">
        <v>43.596139999999998</v>
      </c>
      <c r="K428" s="10">
        <f t="shared" si="36"/>
        <v>0</v>
      </c>
      <c r="L428" s="10">
        <f t="shared" si="37"/>
        <v>281.50846999999999</v>
      </c>
      <c r="M428" s="10">
        <f t="shared" si="38"/>
        <v>0</v>
      </c>
      <c r="N428" s="10">
        <f t="shared" si="39"/>
        <v>281.50846999999999</v>
      </c>
      <c r="O428" s="10">
        <f t="shared" si="40"/>
        <v>0</v>
      </c>
      <c r="P428" s="10">
        <f t="shared" si="41"/>
        <v>0</v>
      </c>
    </row>
    <row r="429" spans="1:16">
      <c r="A429" s="8" t="s">
        <v>67</v>
      </c>
      <c r="B429" s="9" t="s">
        <v>68</v>
      </c>
      <c r="C429" s="10">
        <v>43.591000000000001</v>
      </c>
      <c r="D429" s="10">
        <v>58.890999999999998</v>
      </c>
      <c r="E429" s="10">
        <v>0</v>
      </c>
      <c r="F429" s="10">
        <v>0</v>
      </c>
      <c r="G429" s="10">
        <v>6</v>
      </c>
      <c r="H429" s="10">
        <v>0</v>
      </c>
      <c r="I429" s="10">
        <v>0</v>
      </c>
      <c r="J429" s="10">
        <v>6</v>
      </c>
      <c r="K429" s="10">
        <f t="shared" si="36"/>
        <v>0</v>
      </c>
      <c r="L429" s="10">
        <f t="shared" si="37"/>
        <v>58.890999999999998</v>
      </c>
      <c r="M429" s="10">
        <f t="shared" si="38"/>
        <v>0</v>
      </c>
      <c r="N429" s="10">
        <f t="shared" si="39"/>
        <v>58.890999999999998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31</v>
      </c>
      <c r="B430" s="9" t="s">
        <v>32</v>
      </c>
      <c r="C430" s="10">
        <v>0</v>
      </c>
      <c r="D430" s="10">
        <v>128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329</v>
      </c>
      <c r="B431" s="6" t="s">
        <v>328</v>
      </c>
      <c r="C431" s="7">
        <v>1034.0475300000001</v>
      </c>
      <c r="D431" s="7">
        <v>1034.0475300000001</v>
      </c>
      <c r="E431" s="7">
        <v>0</v>
      </c>
      <c r="F431" s="7">
        <v>41.759680000000003</v>
      </c>
      <c r="G431" s="7">
        <v>0</v>
      </c>
      <c r="H431" s="7">
        <v>0</v>
      </c>
      <c r="I431" s="7">
        <v>41.759680000000003</v>
      </c>
      <c r="J431" s="7">
        <v>59.159680000000009</v>
      </c>
      <c r="K431" s="7">
        <f t="shared" si="36"/>
        <v>-41.759680000000003</v>
      </c>
      <c r="L431" s="7">
        <f t="shared" si="37"/>
        <v>992.28785000000005</v>
      </c>
      <c r="M431" s="7">
        <f t="shared" si="38"/>
        <v>0</v>
      </c>
      <c r="N431" s="7">
        <f t="shared" si="39"/>
        <v>1034.0475300000001</v>
      </c>
      <c r="O431" s="7">
        <f t="shared" si="40"/>
        <v>0</v>
      </c>
      <c r="P431" s="7">
        <f t="shared" si="41"/>
        <v>0</v>
      </c>
    </row>
    <row r="432" spans="1:16">
      <c r="A432" s="8" t="s">
        <v>63</v>
      </c>
      <c r="B432" s="9" t="s">
        <v>64</v>
      </c>
      <c r="C432" s="10">
        <v>366.03153000000003</v>
      </c>
      <c r="D432" s="10">
        <v>515.03153000000009</v>
      </c>
      <c r="E432" s="10">
        <v>0</v>
      </c>
      <c r="F432" s="10">
        <v>21.859680000000001</v>
      </c>
      <c r="G432" s="10">
        <v>0</v>
      </c>
      <c r="H432" s="10">
        <v>0</v>
      </c>
      <c r="I432" s="10">
        <v>21.859680000000001</v>
      </c>
      <c r="J432" s="10">
        <v>39.259680000000003</v>
      </c>
      <c r="K432" s="10">
        <f t="shared" si="36"/>
        <v>-21.859680000000001</v>
      </c>
      <c r="L432" s="10">
        <f t="shared" si="37"/>
        <v>493.17185000000006</v>
      </c>
      <c r="M432" s="10">
        <f t="shared" si="38"/>
        <v>0</v>
      </c>
      <c r="N432" s="10">
        <f t="shared" si="39"/>
        <v>515.03153000000009</v>
      </c>
      <c r="O432" s="10">
        <f t="shared" si="40"/>
        <v>0</v>
      </c>
      <c r="P432" s="10">
        <f t="shared" si="41"/>
        <v>0</v>
      </c>
    </row>
    <row r="433" spans="1:16">
      <c r="A433" s="8" t="s">
        <v>67</v>
      </c>
      <c r="B433" s="9" t="s">
        <v>68</v>
      </c>
      <c r="C433" s="10">
        <v>467.01600000000002</v>
      </c>
      <c r="D433" s="10">
        <v>483.01600000000002</v>
      </c>
      <c r="E433" s="10">
        <v>0</v>
      </c>
      <c r="F433" s="10">
        <v>19.900000000000002</v>
      </c>
      <c r="G433" s="10">
        <v>0</v>
      </c>
      <c r="H433" s="10">
        <v>0</v>
      </c>
      <c r="I433" s="10">
        <v>19.900000000000002</v>
      </c>
      <c r="J433" s="10">
        <v>19.900000000000002</v>
      </c>
      <c r="K433" s="10">
        <f t="shared" si="36"/>
        <v>-19.900000000000002</v>
      </c>
      <c r="L433" s="10">
        <f t="shared" si="37"/>
        <v>463.11600000000004</v>
      </c>
      <c r="M433" s="10">
        <f t="shared" si="38"/>
        <v>0</v>
      </c>
      <c r="N433" s="10">
        <f t="shared" si="39"/>
        <v>483.01600000000002</v>
      </c>
      <c r="O433" s="10">
        <f t="shared" si="40"/>
        <v>0</v>
      </c>
      <c r="P433" s="10">
        <f t="shared" si="41"/>
        <v>0</v>
      </c>
    </row>
    <row r="434" spans="1:16">
      <c r="A434" s="8" t="s">
        <v>91</v>
      </c>
      <c r="B434" s="9" t="s">
        <v>92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143</v>
      </c>
      <c r="B435" s="6" t="s">
        <v>144</v>
      </c>
      <c r="C435" s="7">
        <v>7382.7825400000011</v>
      </c>
      <c r="D435" s="7">
        <v>7386.7825400000002</v>
      </c>
      <c r="E435" s="7">
        <v>616</v>
      </c>
      <c r="F435" s="7">
        <v>19.987030000000001</v>
      </c>
      <c r="G435" s="7">
        <v>0</v>
      </c>
      <c r="H435" s="7">
        <v>0</v>
      </c>
      <c r="I435" s="7">
        <v>19.987030000000001</v>
      </c>
      <c r="J435" s="7">
        <v>110.90526</v>
      </c>
      <c r="K435" s="7">
        <f t="shared" si="36"/>
        <v>596.01297</v>
      </c>
      <c r="L435" s="7">
        <f t="shared" si="37"/>
        <v>7366.7955099999999</v>
      </c>
      <c r="M435" s="7">
        <f t="shared" si="38"/>
        <v>3.2446477272727274</v>
      </c>
      <c r="N435" s="7">
        <f t="shared" si="39"/>
        <v>7386.7825400000002</v>
      </c>
      <c r="O435" s="7">
        <f t="shared" si="40"/>
        <v>616</v>
      </c>
      <c r="P435" s="7">
        <f t="shared" si="41"/>
        <v>0</v>
      </c>
    </row>
    <row r="436" spans="1:16">
      <c r="A436" s="8" t="s">
        <v>71</v>
      </c>
      <c r="B436" s="9" t="s">
        <v>72</v>
      </c>
      <c r="C436" s="10">
        <v>4586.9319999999998</v>
      </c>
      <c r="D436" s="10">
        <v>4846.9319999999998</v>
      </c>
      <c r="E436" s="10">
        <v>240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240</v>
      </c>
      <c r="L436" s="10">
        <f t="shared" si="37"/>
        <v>4846.9319999999998</v>
      </c>
      <c r="M436" s="10">
        <f t="shared" si="38"/>
        <v>0</v>
      </c>
      <c r="N436" s="10">
        <f t="shared" si="39"/>
        <v>4846.9319999999998</v>
      </c>
      <c r="O436" s="10">
        <f t="shared" si="40"/>
        <v>240</v>
      </c>
      <c r="P436" s="10">
        <f t="shared" si="41"/>
        <v>0</v>
      </c>
    </row>
    <row r="437" spans="1:16">
      <c r="A437" s="8" t="s">
        <v>73</v>
      </c>
      <c r="B437" s="9" t="s">
        <v>74</v>
      </c>
      <c r="C437" s="10">
        <v>1057.64633</v>
      </c>
      <c r="D437" s="10">
        <v>1137.2463300000002</v>
      </c>
      <c r="E437" s="10">
        <v>52.800000000000004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52.800000000000004</v>
      </c>
      <c r="L437" s="10">
        <f t="shared" si="37"/>
        <v>1137.2463300000002</v>
      </c>
      <c r="M437" s="10">
        <f t="shared" si="38"/>
        <v>0</v>
      </c>
      <c r="N437" s="10">
        <f t="shared" si="39"/>
        <v>1137.2463300000002</v>
      </c>
      <c r="O437" s="10">
        <f t="shared" si="40"/>
        <v>52.800000000000004</v>
      </c>
      <c r="P437" s="10">
        <f t="shared" si="41"/>
        <v>0</v>
      </c>
    </row>
    <row r="438" spans="1:16">
      <c r="A438" s="8" t="s">
        <v>63</v>
      </c>
      <c r="B438" s="9" t="s">
        <v>64</v>
      </c>
      <c r="C438" s="10">
        <v>88</v>
      </c>
      <c r="D438" s="10">
        <v>92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0</v>
      </c>
      <c r="P438" s="10">
        <f t="shared" si="41"/>
        <v>0</v>
      </c>
    </row>
    <row r="439" spans="1:16">
      <c r="A439" s="8" t="s">
        <v>67</v>
      </c>
      <c r="B439" s="9" t="s">
        <v>68</v>
      </c>
      <c r="C439" s="10">
        <v>321.00420999999994</v>
      </c>
      <c r="D439" s="10">
        <v>321.00420999999994</v>
      </c>
      <c r="E439" s="10">
        <v>9</v>
      </c>
      <c r="F439" s="10">
        <v>3.2458899999999997</v>
      </c>
      <c r="G439" s="10">
        <v>0</v>
      </c>
      <c r="H439" s="10">
        <v>0</v>
      </c>
      <c r="I439" s="10">
        <v>3.2458899999999997</v>
      </c>
      <c r="J439" s="10">
        <v>16.30434</v>
      </c>
      <c r="K439" s="10">
        <f t="shared" si="36"/>
        <v>5.7541100000000007</v>
      </c>
      <c r="L439" s="10">
        <f t="shared" si="37"/>
        <v>317.75831999999997</v>
      </c>
      <c r="M439" s="10">
        <f t="shared" si="38"/>
        <v>36.065444444444438</v>
      </c>
      <c r="N439" s="10">
        <f t="shared" si="39"/>
        <v>321.00420999999994</v>
      </c>
      <c r="O439" s="10">
        <f t="shared" si="40"/>
        <v>9</v>
      </c>
      <c r="P439" s="10">
        <f t="shared" si="41"/>
        <v>0</v>
      </c>
    </row>
    <row r="440" spans="1:16">
      <c r="A440" s="8" t="s">
        <v>75</v>
      </c>
      <c r="B440" s="9" t="s">
        <v>76</v>
      </c>
      <c r="C440" s="10">
        <v>1125.8</v>
      </c>
      <c r="D440" s="10">
        <v>809.2</v>
      </c>
      <c r="E440" s="10">
        <v>295</v>
      </c>
      <c r="F440" s="10">
        <v>0</v>
      </c>
      <c r="G440" s="10">
        <v>0</v>
      </c>
      <c r="H440" s="10">
        <v>0</v>
      </c>
      <c r="I440" s="10">
        <v>0</v>
      </c>
      <c r="J440" s="10">
        <v>77.859780000000001</v>
      </c>
      <c r="K440" s="10">
        <f t="shared" si="36"/>
        <v>295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295</v>
      </c>
      <c r="P440" s="10">
        <f t="shared" si="41"/>
        <v>0</v>
      </c>
    </row>
    <row r="441" spans="1:16">
      <c r="A441" s="8" t="s">
        <v>77</v>
      </c>
      <c r="B441" s="9" t="s">
        <v>78</v>
      </c>
      <c r="C441" s="10">
        <v>21.6</v>
      </c>
      <c r="D441" s="10">
        <v>21.6</v>
      </c>
      <c r="E441" s="10">
        <v>2.2000000000000002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2.2000000000000002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2.2000000000000002</v>
      </c>
      <c r="P441" s="10">
        <f t="shared" si="41"/>
        <v>0</v>
      </c>
    </row>
    <row r="442" spans="1:16">
      <c r="A442" s="8" t="s">
        <v>79</v>
      </c>
      <c r="B442" s="9" t="s">
        <v>80</v>
      </c>
      <c r="C442" s="10">
        <v>181.8</v>
      </c>
      <c r="D442" s="10">
        <v>158.80000000000001</v>
      </c>
      <c r="E442" s="10">
        <v>17</v>
      </c>
      <c r="F442" s="10">
        <v>16.741140000000001</v>
      </c>
      <c r="G442" s="10">
        <v>0</v>
      </c>
      <c r="H442" s="10">
        <v>0</v>
      </c>
      <c r="I442" s="10">
        <v>16.741140000000001</v>
      </c>
      <c r="J442" s="10">
        <v>16.741140000000001</v>
      </c>
      <c r="K442" s="10">
        <f t="shared" si="36"/>
        <v>0.25885999999999854</v>
      </c>
      <c r="L442" s="10">
        <f t="shared" si="37"/>
        <v>142.05886000000001</v>
      </c>
      <c r="M442" s="10">
        <f t="shared" si="38"/>
        <v>98.477294117647062</v>
      </c>
      <c r="N442" s="10">
        <f t="shared" si="39"/>
        <v>158.80000000000001</v>
      </c>
      <c r="O442" s="10">
        <f t="shared" si="40"/>
        <v>17</v>
      </c>
      <c r="P442" s="10">
        <f t="shared" si="41"/>
        <v>0</v>
      </c>
    </row>
    <row r="443" spans="1:16">
      <c r="A443" s="5" t="s">
        <v>327</v>
      </c>
      <c r="B443" s="6" t="s">
        <v>326</v>
      </c>
      <c r="C443" s="7">
        <v>328.57299999999998</v>
      </c>
      <c r="D443" s="7">
        <v>343.57299999999998</v>
      </c>
      <c r="E443" s="7">
        <v>26.84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26.84</v>
      </c>
      <c r="L443" s="7">
        <f t="shared" si="37"/>
        <v>343.57299999999998</v>
      </c>
      <c r="M443" s="7">
        <f t="shared" si="38"/>
        <v>0</v>
      </c>
      <c r="N443" s="7">
        <f t="shared" si="39"/>
        <v>343.57299999999998</v>
      </c>
      <c r="O443" s="7">
        <f t="shared" si="40"/>
        <v>26.84</v>
      </c>
      <c r="P443" s="7">
        <f t="shared" si="41"/>
        <v>0</v>
      </c>
    </row>
    <row r="444" spans="1:16">
      <c r="A444" s="8" t="s">
        <v>71</v>
      </c>
      <c r="B444" s="9" t="s">
        <v>72</v>
      </c>
      <c r="C444" s="10">
        <v>269.322</v>
      </c>
      <c r="D444" s="10">
        <v>269.322</v>
      </c>
      <c r="E444" s="10">
        <v>22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22</v>
      </c>
      <c r="L444" s="10">
        <f t="shared" si="37"/>
        <v>269.322</v>
      </c>
      <c r="M444" s="10">
        <f t="shared" si="38"/>
        <v>0</v>
      </c>
      <c r="N444" s="10">
        <f t="shared" si="39"/>
        <v>269.322</v>
      </c>
      <c r="O444" s="10">
        <f t="shared" si="40"/>
        <v>22</v>
      </c>
      <c r="P444" s="10">
        <f t="shared" si="41"/>
        <v>0</v>
      </c>
    </row>
    <row r="445" spans="1:16">
      <c r="A445" s="8" t="s">
        <v>73</v>
      </c>
      <c r="B445" s="9" t="s">
        <v>74</v>
      </c>
      <c r="C445" s="10">
        <v>59.251000000000005</v>
      </c>
      <c r="D445" s="10">
        <v>59.251000000000005</v>
      </c>
      <c r="E445" s="10">
        <v>4.84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4.84</v>
      </c>
      <c r="L445" s="10">
        <f t="shared" si="37"/>
        <v>59.251000000000005</v>
      </c>
      <c r="M445" s="10">
        <f t="shared" si="38"/>
        <v>0</v>
      </c>
      <c r="N445" s="10">
        <f t="shared" si="39"/>
        <v>59.251000000000005</v>
      </c>
      <c r="O445" s="10">
        <f t="shared" si="40"/>
        <v>4.84</v>
      </c>
      <c r="P445" s="10">
        <f t="shared" si="41"/>
        <v>0</v>
      </c>
    </row>
    <row r="446" spans="1:16">
      <c r="A446" s="8" t="s">
        <v>63</v>
      </c>
      <c r="B446" s="9" t="s">
        <v>64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145</v>
      </c>
      <c r="B447" s="6" t="s">
        <v>146</v>
      </c>
      <c r="C447" s="7">
        <v>4866.6000000000004</v>
      </c>
      <c r="D447" s="7">
        <v>6711.3600000000006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0</v>
      </c>
      <c r="L447" s="7">
        <f t="shared" si="37"/>
        <v>6711.3600000000006</v>
      </c>
      <c r="M447" s="7">
        <f t="shared" si="38"/>
        <v>0</v>
      </c>
      <c r="N447" s="7">
        <f t="shared" si="39"/>
        <v>6711.3600000000006</v>
      </c>
      <c r="O447" s="7">
        <f t="shared" si="40"/>
        <v>0</v>
      </c>
      <c r="P447" s="7">
        <f t="shared" si="41"/>
        <v>0</v>
      </c>
    </row>
    <row r="448" spans="1:16" ht="25.5">
      <c r="A448" s="8" t="s">
        <v>31</v>
      </c>
      <c r="B448" s="9" t="s">
        <v>32</v>
      </c>
      <c r="C448" s="10">
        <v>4866.6000000000004</v>
      </c>
      <c r="D448" s="10">
        <v>4445.6289999999999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4445.6289999999999</v>
      </c>
      <c r="M448" s="10">
        <f t="shared" si="38"/>
        <v>0</v>
      </c>
      <c r="N448" s="10">
        <f t="shared" si="39"/>
        <v>4445.6289999999999</v>
      </c>
      <c r="O448" s="10">
        <f t="shared" si="40"/>
        <v>0</v>
      </c>
      <c r="P448" s="10">
        <f t="shared" si="41"/>
        <v>0</v>
      </c>
    </row>
    <row r="449" spans="1:16">
      <c r="A449" s="8" t="s">
        <v>91</v>
      </c>
      <c r="B449" s="9" t="s">
        <v>92</v>
      </c>
      <c r="C449" s="10">
        <v>0</v>
      </c>
      <c r="D449" s="10">
        <v>2265.7310000000002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2265.7310000000002</v>
      </c>
      <c r="M449" s="10">
        <f t="shared" si="38"/>
        <v>0</v>
      </c>
      <c r="N449" s="10">
        <f t="shared" si="39"/>
        <v>2265.7310000000002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325</v>
      </c>
      <c r="B450" s="6" t="s">
        <v>324</v>
      </c>
      <c r="C450" s="7">
        <v>1538.7670000000001</v>
      </c>
      <c r="D450" s="7">
        <v>2088.7669999999998</v>
      </c>
      <c r="E450" s="7">
        <v>25</v>
      </c>
      <c r="F450" s="7">
        <v>0</v>
      </c>
      <c r="G450" s="7">
        <v>0</v>
      </c>
      <c r="H450" s="7">
        <v>0</v>
      </c>
      <c r="I450" s="7">
        <v>0</v>
      </c>
      <c r="J450" s="7">
        <v>118.72290000000001</v>
      </c>
      <c r="K450" s="7">
        <f t="shared" si="36"/>
        <v>25</v>
      </c>
      <c r="L450" s="7">
        <f t="shared" si="37"/>
        <v>2088.7669999999998</v>
      </c>
      <c r="M450" s="7">
        <f t="shared" si="38"/>
        <v>0</v>
      </c>
      <c r="N450" s="7">
        <f t="shared" si="39"/>
        <v>2088.7669999999998</v>
      </c>
      <c r="O450" s="7">
        <f t="shared" si="40"/>
        <v>25</v>
      </c>
      <c r="P450" s="7">
        <f t="shared" si="41"/>
        <v>0</v>
      </c>
    </row>
    <row r="451" spans="1:16">
      <c r="A451" s="8" t="s">
        <v>63</v>
      </c>
      <c r="B451" s="9" t="s">
        <v>64</v>
      </c>
      <c r="C451" s="10">
        <v>264.86500000000001</v>
      </c>
      <c r="D451" s="10">
        <v>348.73900000000003</v>
      </c>
      <c r="E451" s="10">
        <v>25</v>
      </c>
      <c r="F451" s="10">
        <v>0</v>
      </c>
      <c r="G451" s="10">
        <v>0</v>
      </c>
      <c r="H451" s="10">
        <v>0</v>
      </c>
      <c r="I451" s="10">
        <v>0</v>
      </c>
      <c r="J451" s="10">
        <v>1.1000000000000001</v>
      </c>
      <c r="K451" s="10">
        <f t="shared" si="36"/>
        <v>25</v>
      </c>
      <c r="L451" s="10">
        <f t="shared" si="37"/>
        <v>348.73900000000003</v>
      </c>
      <c r="M451" s="10">
        <f t="shared" si="38"/>
        <v>0</v>
      </c>
      <c r="N451" s="10">
        <f t="shared" si="39"/>
        <v>348.73900000000003</v>
      </c>
      <c r="O451" s="10">
        <f t="shared" si="40"/>
        <v>25</v>
      </c>
      <c r="P451" s="10">
        <f t="shared" si="41"/>
        <v>0</v>
      </c>
    </row>
    <row r="452" spans="1:16">
      <c r="A452" s="8" t="s">
        <v>67</v>
      </c>
      <c r="B452" s="9" t="s">
        <v>68</v>
      </c>
      <c r="C452" s="10">
        <v>790.17200000000003</v>
      </c>
      <c r="D452" s="10">
        <v>795.17200000000003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5.55</v>
      </c>
      <c r="K452" s="10">
        <f t="shared" si="36"/>
        <v>0</v>
      </c>
      <c r="L452" s="10">
        <f t="shared" si="37"/>
        <v>795.17200000000003</v>
      </c>
      <c r="M452" s="10">
        <f t="shared" si="38"/>
        <v>0</v>
      </c>
      <c r="N452" s="10">
        <f t="shared" si="39"/>
        <v>795.17200000000003</v>
      </c>
      <c r="O452" s="10">
        <f t="shared" si="40"/>
        <v>0</v>
      </c>
      <c r="P452" s="10">
        <f t="shared" si="41"/>
        <v>0</v>
      </c>
    </row>
    <row r="453" spans="1:16">
      <c r="A453" s="8" t="s">
        <v>85</v>
      </c>
      <c r="B453" s="9" t="s">
        <v>86</v>
      </c>
      <c r="C453" s="10">
        <v>208.35599999999999</v>
      </c>
      <c r="D453" s="10">
        <v>197.35599999999999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2.7109000000000001</v>
      </c>
      <c r="K453" s="10">
        <f t="shared" si="36"/>
        <v>0</v>
      </c>
      <c r="L453" s="10">
        <f t="shared" si="37"/>
        <v>197.35599999999999</v>
      </c>
      <c r="M453" s="10">
        <f t="shared" si="38"/>
        <v>0</v>
      </c>
      <c r="N453" s="10">
        <f t="shared" si="39"/>
        <v>197.35599999999999</v>
      </c>
      <c r="O453" s="10">
        <f t="shared" si="40"/>
        <v>0</v>
      </c>
      <c r="P453" s="10">
        <f t="shared" si="41"/>
        <v>0</v>
      </c>
    </row>
    <row r="454" spans="1:16" ht="25.5">
      <c r="A454" s="8" t="s">
        <v>31</v>
      </c>
      <c r="B454" s="9" t="s">
        <v>32</v>
      </c>
      <c r="C454" s="10">
        <v>0</v>
      </c>
      <c r="D454" s="10">
        <v>550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109.36200000000001</v>
      </c>
      <c r="K454" s="10">
        <f t="shared" ref="K454:K517" si="42">E454-F454</f>
        <v>0</v>
      </c>
      <c r="L454" s="10">
        <f t="shared" ref="L454:L517" si="43">D454-F454</f>
        <v>550</v>
      </c>
      <c r="M454" s="10">
        <f t="shared" ref="M454:M517" si="44">IF(E454=0,0,(F454/E454)*100)</f>
        <v>0</v>
      </c>
      <c r="N454" s="10">
        <f t="shared" ref="N454:N517" si="45">D454-H454</f>
        <v>550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91</v>
      </c>
      <c r="B455" s="9" t="s">
        <v>92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147</v>
      </c>
      <c r="B456" s="6" t="s">
        <v>148</v>
      </c>
      <c r="C456" s="7">
        <v>1711.5920000000001</v>
      </c>
      <c r="D456" s="7">
        <v>2384.0919999999996</v>
      </c>
      <c r="E456" s="7">
        <v>47</v>
      </c>
      <c r="F456" s="7">
        <v>0</v>
      </c>
      <c r="G456" s="7">
        <v>0</v>
      </c>
      <c r="H456" s="7">
        <v>0</v>
      </c>
      <c r="I456" s="7">
        <v>0</v>
      </c>
      <c r="J456" s="7">
        <v>76.127200000000002</v>
      </c>
      <c r="K456" s="7">
        <f t="shared" si="42"/>
        <v>47</v>
      </c>
      <c r="L456" s="7">
        <f t="shared" si="43"/>
        <v>2384.0919999999996</v>
      </c>
      <c r="M456" s="7">
        <f t="shared" si="44"/>
        <v>0</v>
      </c>
      <c r="N456" s="7">
        <f t="shared" si="45"/>
        <v>2384.0919999999996</v>
      </c>
      <c r="O456" s="7">
        <f t="shared" si="46"/>
        <v>47</v>
      </c>
      <c r="P456" s="7">
        <f t="shared" si="47"/>
        <v>0</v>
      </c>
    </row>
    <row r="457" spans="1:16">
      <c r="A457" s="8" t="s">
        <v>63</v>
      </c>
      <c r="B457" s="9" t="s">
        <v>64</v>
      </c>
      <c r="C457" s="10">
        <v>532.49099999999999</v>
      </c>
      <c r="D457" s="10">
        <v>747.66</v>
      </c>
      <c r="E457" s="10">
        <v>25</v>
      </c>
      <c r="F457" s="10">
        <v>0</v>
      </c>
      <c r="G457" s="10">
        <v>0</v>
      </c>
      <c r="H457" s="10">
        <v>0</v>
      </c>
      <c r="I457" s="10">
        <v>0</v>
      </c>
      <c r="J457" s="10">
        <v>26.9072</v>
      </c>
      <c r="K457" s="10">
        <f t="shared" si="42"/>
        <v>25</v>
      </c>
      <c r="L457" s="10">
        <f t="shared" si="43"/>
        <v>747.66</v>
      </c>
      <c r="M457" s="10">
        <f t="shared" si="44"/>
        <v>0</v>
      </c>
      <c r="N457" s="10">
        <f t="shared" si="45"/>
        <v>747.66</v>
      </c>
      <c r="O457" s="10">
        <f t="shared" si="46"/>
        <v>25</v>
      </c>
      <c r="P457" s="10">
        <f t="shared" si="47"/>
        <v>0</v>
      </c>
    </row>
    <row r="458" spans="1:16">
      <c r="A458" s="8" t="s">
        <v>67</v>
      </c>
      <c r="B458" s="9" t="s">
        <v>68</v>
      </c>
      <c r="C458" s="10">
        <v>690.86</v>
      </c>
      <c r="D458" s="10">
        <v>803.86</v>
      </c>
      <c r="E458" s="10">
        <v>7</v>
      </c>
      <c r="F458" s="10">
        <v>0</v>
      </c>
      <c r="G458" s="10">
        <v>0</v>
      </c>
      <c r="H458" s="10">
        <v>0</v>
      </c>
      <c r="I458" s="10">
        <v>0</v>
      </c>
      <c r="J458" s="10">
        <v>32.42</v>
      </c>
      <c r="K458" s="10">
        <f t="shared" si="42"/>
        <v>7</v>
      </c>
      <c r="L458" s="10">
        <f t="shared" si="43"/>
        <v>803.86</v>
      </c>
      <c r="M458" s="10">
        <f t="shared" si="44"/>
        <v>0</v>
      </c>
      <c r="N458" s="10">
        <f t="shared" si="45"/>
        <v>803.86</v>
      </c>
      <c r="O458" s="10">
        <f t="shared" si="46"/>
        <v>7</v>
      </c>
      <c r="P458" s="10">
        <f t="shared" si="47"/>
        <v>0</v>
      </c>
    </row>
    <row r="459" spans="1:16">
      <c r="A459" s="8" t="s">
        <v>85</v>
      </c>
      <c r="B459" s="9" t="s">
        <v>86</v>
      </c>
      <c r="C459" s="10">
        <v>244.87200000000001</v>
      </c>
      <c r="D459" s="10">
        <v>161.87200000000001</v>
      </c>
      <c r="E459" s="10">
        <v>15</v>
      </c>
      <c r="F459" s="10">
        <v>0</v>
      </c>
      <c r="G459" s="10">
        <v>0</v>
      </c>
      <c r="H459" s="10">
        <v>0</v>
      </c>
      <c r="I459" s="10">
        <v>0</v>
      </c>
      <c r="J459" s="10">
        <v>16.8</v>
      </c>
      <c r="K459" s="10">
        <f t="shared" si="42"/>
        <v>15</v>
      </c>
      <c r="L459" s="10">
        <f t="shared" si="43"/>
        <v>161.87200000000001</v>
      </c>
      <c r="M459" s="10">
        <f t="shared" si="44"/>
        <v>0</v>
      </c>
      <c r="N459" s="10">
        <f t="shared" si="45"/>
        <v>161.87200000000001</v>
      </c>
      <c r="O459" s="10">
        <f t="shared" si="46"/>
        <v>15</v>
      </c>
      <c r="P459" s="10">
        <f t="shared" si="47"/>
        <v>0</v>
      </c>
    </row>
    <row r="460" spans="1:16" ht="25.5">
      <c r="A460" s="8" t="s">
        <v>31</v>
      </c>
      <c r="B460" s="9" t="s">
        <v>32</v>
      </c>
      <c r="C460" s="10">
        <v>0</v>
      </c>
      <c r="D460" s="10">
        <v>500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500</v>
      </c>
      <c r="M460" s="10">
        <f t="shared" si="44"/>
        <v>0</v>
      </c>
      <c r="N460" s="10">
        <f t="shared" si="45"/>
        <v>500</v>
      </c>
      <c r="O460" s="10">
        <f t="shared" si="46"/>
        <v>0</v>
      </c>
      <c r="P460" s="10">
        <f t="shared" si="47"/>
        <v>0</v>
      </c>
    </row>
    <row r="461" spans="1:16">
      <c r="A461" s="8" t="s">
        <v>91</v>
      </c>
      <c r="B461" s="9" t="s">
        <v>92</v>
      </c>
      <c r="C461" s="10">
        <v>243.369</v>
      </c>
      <c r="D461" s="10">
        <v>170.70000000000002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170.70000000000002</v>
      </c>
      <c r="M461" s="10">
        <f t="shared" si="44"/>
        <v>0</v>
      </c>
      <c r="N461" s="10">
        <f t="shared" si="45"/>
        <v>170.70000000000002</v>
      </c>
      <c r="O461" s="10">
        <f t="shared" si="46"/>
        <v>0</v>
      </c>
      <c r="P461" s="10">
        <f t="shared" si="47"/>
        <v>0</v>
      </c>
    </row>
    <row r="462" spans="1:16" ht="25.5">
      <c r="A462" s="5" t="s">
        <v>323</v>
      </c>
      <c r="B462" s="6" t="s">
        <v>322</v>
      </c>
      <c r="C462" s="7">
        <v>252.82491999999999</v>
      </c>
      <c r="D462" s="7">
        <v>252.82492000000002</v>
      </c>
      <c r="E462" s="7">
        <v>10.9</v>
      </c>
      <c r="F462" s="7">
        <v>15.64228</v>
      </c>
      <c r="G462" s="7">
        <v>0</v>
      </c>
      <c r="H462" s="7">
        <v>0</v>
      </c>
      <c r="I462" s="7">
        <v>15.64228</v>
      </c>
      <c r="J462" s="7">
        <v>19.90728</v>
      </c>
      <c r="K462" s="7">
        <f t="shared" si="42"/>
        <v>-4.7422799999999992</v>
      </c>
      <c r="L462" s="7">
        <f t="shared" si="43"/>
        <v>237.18264000000002</v>
      </c>
      <c r="M462" s="7">
        <f t="shared" si="44"/>
        <v>143.50715596330275</v>
      </c>
      <c r="N462" s="7">
        <f t="shared" si="45"/>
        <v>252.82492000000002</v>
      </c>
      <c r="O462" s="7">
        <f t="shared" si="46"/>
        <v>10.9</v>
      </c>
      <c r="P462" s="7">
        <f t="shared" si="47"/>
        <v>0</v>
      </c>
    </row>
    <row r="463" spans="1:16">
      <c r="A463" s="8" t="s">
        <v>63</v>
      </c>
      <c r="B463" s="9" t="s">
        <v>64</v>
      </c>
      <c r="C463" s="10">
        <v>105.82592</v>
      </c>
      <c r="D463" s="10">
        <v>97.825919999999996</v>
      </c>
      <c r="E463" s="10">
        <v>5.9</v>
      </c>
      <c r="F463" s="10">
        <v>7.9198599999999999</v>
      </c>
      <c r="G463" s="10">
        <v>0</v>
      </c>
      <c r="H463" s="10">
        <v>0</v>
      </c>
      <c r="I463" s="10">
        <v>7.9198599999999999</v>
      </c>
      <c r="J463" s="10">
        <v>12.18486</v>
      </c>
      <c r="K463" s="10">
        <f t="shared" si="42"/>
        <v>-2.0198599999999995</v>
      </c>
      <c r="L463" s="10">
        <f t="shared" si="43"/>
        <v>89.906059999999997</v>
      </c>
      <c r="M463" s="10">
        <f t="shared" si="44"/>
        <v>134.23491525423728</v>
      </c>
      <c r="N463" s="10">
        <f t="shared" si="45"/>
        <v>97.825919999999996</v>
      </c>
      <c r="O463" s="10">
        <f t="shared" si="46"/>
        <v>5.9</v>
      </c>
      <c r="P463" s="10">
        <f t="shared" si="47"/>
        <v>0</v>
      </c>
    </row>
    <row r="464" spans="1:16">
      <c r="A464" s="8" t="s">
        <v>67</v>
      </c>
      <c r="B464" s="9" t="s">
        <v>68</v>
      </c>
      <c r="C464" s="10">
        <v>118.645</v>
      </c>
      <c r="D464" s="10">
        <v>106.245</v>
      </c>
      <c r="E464" s="10">
        <v>5</v>
      </c>
      <c r="F464" s="10">
        <v>5.76</v>
      </c>
      <c r="G464" s="10">
        <v>0</v>
      </c>
      <c r="H464" s="10">
        <v>0</v>
      </c>
      <c r="I464" s="10">
        <v>5.76</v>
      </c>
      <c r="J464" s="10">
        <v>5.76</v>
      </c>
      <c r="K464" s="10">
        <f t="shared" si="42"/>
        <v>-0.75999999999999979</v>
      </c>
      <c r="L464" s="10">
        <f t="shared" si="43"/>
        <v>100.485</v>
      </c>
      <c r="M464" s="10">
        <f t="shared" si="44"/>
        <v>115.19999999999999</v>
      </c>
      <c r="N464" s="10">
        <f t="shared" si="45"/>
        <v>106.245</v>
      </c>
      <c r="O464" s="10">
        <f t="shared" si="46"/>
        <v>5</v>
      </c>
      <c r="P464" s="10">
        <f t="shared" si="47"/>
        <v>0</v>
      </c>
    </row>
    <row r="465" spans="1:16">
      <c r="A465" s="8" t="s">
        <v>85</v>
      </c>
      <c r="B465" s="9" t="s">
        <v>86</v>
      </c>
      <c r="C465" s="10">
        <v>17.614000000000001</v>
      </c>
      <c r="D465" s="10">
        <v>17.614000000000001</v>
      </c>
      <c r="E465" s="10">
        <v>0</v>
      </c>
      <c r="F465" s="10">
        <v>1.9624200000000001</v>
      </c>
      <c r="G465" s="10">
        <v>0</v>
      </c>
      <c r="H465" s="10">
        <v>0</v>
      </c>
      <c r="I465" s="10">
        <v>1.9624200000000001</v>
      </c>
      <c r="J465" s="10">
        <v>1.9624200000000001</v>
      </c>
      <c r="K465" s="10">
        <f t="shared" si="42"/>
        <v>-1.9624200000000001</v>
      </c>
      <c r="L465" s="10">
        <f t="shared" si="43"/>
        <v>15.651580000000001</v>
      </c>
      <c r="M465" s="10">
        <f t="shared" si="44"/>
        <v>0</v>
      </c>
      <c r="N465" s="10">
        <f t="shared" si="45"/>
        <v>17.614000000000001</v>
      </c>
      <c r="O465" s="10">
        <f t="shared" si="46"/>
        <v>0</v>
      </c>
      <c r="P465" s="10">
        <f t="shared" si="47"/>
        <v>0</v>
      </c>
    </row>
    <row r="466" spans="1:16">
      <c r="A466" s="8" t="s">
        <v>91</v>
      </c>
      <c r="B466" s="9" t="s">
        <v>92</v>
      </c>
      <c r="C466" s="10">
        <v>10.74</v>
      </c>
      <c r="D466" s="10">
        <v>31.14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31.14</v>
      </c>
      <c r="M466" s="10">
        <f t="shared" si="44"/>
        <v>0</v>
      </c>
      <c r="N466" s="10">
        <f t="shared" si="45"/>
        <v>31.14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149</v>
      </c>
      <c r="B467" s="6" t="s">
        <v>150</v>
      </c>
      <c r="C467" s="7">
        <v>8677.9224799999993</v>
      </c>
      <c r="D467" s="7">
        <v>8436.9224799999993</v>
      </c>
      <c r="E467" s="7">
        <v>574.04300000000001</v>
      </c>
      <c r="F467" s="7">
        <v>3.33162</v>
      </c>
      <c r="G467" s="7">
        <v>23.373060000000002</v>
      </c>
      <c r="H467" s="7">
        <v>0</v>
      </c>
      <c r="I467" s="7">
        <v>3.33162</v>
      </c>
      <c r="J467" s="7">
        <v>59.922200000000011</v>
      </c>
      <c r="K467" s="7">
        <f t="shared" si="42"/>
        <v>570.71137999999996</v>
      </c>
      <c r="L467" s="7">
        <f t="shared" si="43"/>
        <v>8433.5908599999984</v>
      </c>
      <c r="M467" s="7">
        <f t="shared" si="44"/>
        <v>0.58037812498366848</v>
      </c>
      <c r="N467" s="7">
        <f t="shared" si="45"/>
        <v>8436.9224799999993</v>
      </c>
      <c r="O467" s="7">
        <f t="shared" si="46"/>
        <v>574.04300000000001</v>
      </c>
      <c r="P467" s="7">
        <f t="shared" si="47"/>
        <v>0</v>
      </c>
    </row>
    <row r="468" spans="1:16">
      <c r="A468" s="8" t="s">
        <v>71</v>
      </c>
      <c r="B468" s="9" t="s">
        <v>72</v>
      </c>
      <c r="C468" s="10">
        <v>5283.7444699999996</v>
      </c>
      <c r="D468" s="10">
        <v>5283.7444699999996</v>
      </c>
      <c r="E468" s="10">
        <v>396.43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396.43</v>
      </c>
      <c r="L468" s="10">
        <f t="shared" si="43"/>
        <v>5283.7444699999996</v>
      </c>
      <c r="M468" s="10">
        <f t="shared" si="44"/>
        <v>0</v>
      </c>
      <c r="N468" s="10">
        <f t="shared" si="45"/>
        <v>5283.7444699999996</v>
      </c>
      <c r="O468" s="10">
        <f t="shared" si="46"/>
        <v>396.43</v>
      </c>
      <c r="P468" s="10">
        <f t="shared" si="47"/>
        <v>0</v>
      </c>
    </row>
    <row r="469" spans="1:16">
      <c r="A469" s="8" t="s">
        <v>73</v>
      </c>
      <c r="B469" s="9" t="s">
        <v>74</v>
      </c>
      <c r="C469" s="10">
        <v>1161.9983100000002</v>
      </c>
      <c r="D469" s="10">
        <v>1141.9983100000002</v>
      </c>
      <c r="E469" s="10">
        <v>87.213000000000008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87.213000000000008</v>
      </c>
      <c r="L469" s="10">
        <f t="shared" si="43"/>
        <v>1141.9983100000002</v>
      </c>
      <c r="M469" s="10">
        <f t="shared" si="44"/>
        <v>0</v>
      </c>
      <c r="N469" s="10">
        <f t="shared" si="45"/>
        <v>1141.9983100000002</v>
      </c>
      <c r="O469" s="10">
        <f t="shared" si="46"/>
        <v>87.213000000000008</v>
      </c>
      <c r="P469" s="10">
        <f t="shared" si="47"/>
        <v>0</v>
      </c>
    </row>
    <row r="470" spans="1:16">
      <c r="A470" s="8" t="s">
        <v>63</v>
      </c>
      <c r="B470" s="9" t="s">
        <v>64</v>
      </c>
      <c r="C470" s="10">
        <v>936.71944999999994</v>
      </c>
      <c r="D470" s="10">
        <v>836.71944999999994</v>
      </c>
      <c r="E470" s="10">
        <v>35</v>
      </c>
      <c r="F470" s="10">
        <v>0</v>
      </c>
      <c r="G470" s="10">
        <v>1.5030600000000001</v>
      </c>
      <c r="H470" s="10">
        <v>0</v>
      </c>
      <c r="I470" s="10">
        <v>0</v>
      </c>
      <c r="J470" s="10">
        <v>32.442880000000002</v>
      </c>
      <c r="K470" s="10">
        <f t="shared" si="42"/>
        <v>35</v>
      </c>
      <c r="L470" s="10">
        <f t="shared" si="43"/>
        <v>836.71944999999994</v>
      </c>
      <c r="M470" s="10">
        <f t="shared" si="44"/>
        <v>0</v>
      </c>
      <c r="N470" s="10">
        <f t="shared" si="45"/>
        <v>836.71944999999994</v>
      </c>
      <c r="O470" s="10">
        <f t="shared" si="46"/>
        <v>35</v>
      </c>
      <c r="P470" s="10">
        <f t="shared" si="47"/>
        <v>0</v>
      </c>
    </row>
    <row r="471" spans="1:16">
      <c r="A471" s="8" t="s">
        <v>83</v>
      </c>
      <c r="B471" s="9" t="s">
        <v>84</v>
      </c>
      <c r="C471" s="10">
        <v>60</v>
      </c>
      <c r="D471" s="10">
        <v>40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40</v>
      </c>
      <c r="M471" s="10">
        <f t="shared" si="44"/>
        <v>0</v>
      </c>
      <c r="N471" s="10">
        <f t="shared" si="45"/>
        <v>40</v>
      </c>
      <c r="O471" s="10">
        <f t="shared" si="46"/>
        <v>0</v>
      </c>
      <c r="P471" s="10">
        <f t="shared" si="47"/>
        <v>0</v>
      </c>
    </row>
    <row r="472" spans="1:16">
      <c r="A472" s="8" t="s">
        <v>67</v>
      </c>
      <c r="B472" s="9" t="s">
        <v>68</v>
      </c>
      <c r="C472" s="10">
        <v>824.91025000000002</v>
      </c>
      <c r="D472" s="10">
        <v>803.91025000000002</v>
      </c>
      <c r="E472" s="10">
        <v>20</v>
      </c>
      <c r="F472" s="10">
        <v>2.0177900000000002</v>
      </c>
      <c r="G472" s="10">
        <v>21.87</v>
      </c>
      <c r="H472" s="10">
        <v>0</v>
      </c>
      <c r="I472" s="10">
        <v>2.0177900000000002</v>
      </c>
      <c r="J472" s="10">
        <v>26.025490000000001</v>
      </c>
      <c r="K472" s="10">
        <f t="shared" si="42"/>
        <v>17.982209999999998</v>
      </c>
      <c r="L472" s="10">
        <f t="shared" si="43"/>
        <v>801.89246000000003</v>
      </c>
      <c r="M472" s="10">
        <f t="shared" si="44"/>
        <v>10.088950000000001</v>
      </c>
      <c r="N472" s="10">
        <f t="shared" si="45"/>
        <v>803.91025000000002</v>
      </c>
      <c r="O472" s="10">
        <f t="shared" si="46"/>
        <v>20</v>
      </c>
      <c r="P472" s="10">
        <f t="shared" si="47"/>
        <v>0</v>
      </c>
    </row>
    <row r="473" spans="1:16">
      <c r="A473" s="8" t="s">
        <v>85</v>
      </c>
      <c r="B473" s="9" t="s">
        <v>86</v>
      </c>
      <c r="C473" s="10">
        <v>206.4</v>
      </c>
      <c r="D473" s="10">
        <v>126.4</v>
      </c>
      <c r="E473" s="10">
        <v>7</v>
      </c>
      <c r="F473" s="10">
        <v>0</v>
      </c>
      <c r="G473" s="10">
        <v>0</v>
      </c>
      <c r="H473" s="10">
        <v>0</v>
      </c>
      <c r="I473" s="10">
        <v>0</v>
      </c>
      <c r="J473" s="10">
        <v>0.14000000000000001</v>
      </c>
      <c r="K473" s="10">
        <f t="shared" si="42"/>
        <v>7</v>
      </c>
      <c r="L473" s="10">
        <f t="shared" si="43"/>
        <v>126.4</v>
      </c>
      <c r="M473" s="10">
        <f t="shared" si="44"/>
        <v>0</v>
      </c>
      <c r="N473" s="10">
        <f t="shared" si="45"/>
        <v>126.4</v>
      </c>
      <c r="O473" s="10">
        <f t="shared" si="46"/>
        <v>7</v>
      </c>
      <c r="P473" s="10">
        <f t="shared" si="47"/>
        <v>0</v>
      </c>
    </row>
    <row r="474" spans="1:16">
      <c r="A474" s="8" t="s">
        <v>77</v>
      </c>
      <c r="B474" s="9" t="s">
        <v>78</v>
      </c>
      <c r="C474" s="10">
        <v>6.05</v>
      </c>
      <c r="D474" s="10">
        <v>6.05</v>
      </c>
      <c r="E474" s="10">
        <v>0.4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0.4</v>
      </c>
      <c r="L474" s="10">
        <f t="shared" si="43"/>
        <v>6.05</v>
      </c>
      <c r="M474" s="10">
        <f t="shared" si="44"/>
        <v>0</v>
      </c>
      <c r="N474" s="10">
        <f t="shared" si="45"/>
        <v>6.05</v>
      </c>
      <c r="O474" s="10">
        <f t="shared" si="46"/>
        <v>0.4</v>
      </c>
      <c r="P474" s="10">
        <f t="shared" si="47"/>
        <v>0</v>
      </c>
    </row>
    <row r="475" spans="1:16">
      <c r="A475" s="8" t="s">
        <v>79</v>
      </c>
      <c r="B475" s="9" t="s">
        <v>80</v>
      </c>
      <c r="C475" s="10">
        <v>60</v>
      </c>
      <c r="D475" s="10">
        <v>60</v>
      </c>
      <c r="E475" s="10">
        <v>7</v>
      </c>
      <c r="F475" s="10">
        <v>1.3138300000000001</v>
      </c>
      <c r="G475" s="10">
        <v>0</v>
      </c>
      <c r="H475" s="10">
        <v>0</v>
      </c>
      <c r="I475" s="10">
        <v>1.3138300000000001</v>
      </c>
      <c r="J475" s="10">
        <v>1.3138300000000001</v>
      </c>
      <c r="K475" s="10">
        <f t="shared" si="42"/>
        <v>5.6861699999999997</v>
      </c>
      <c r="L475" s="10">
        <f t="shared" si="43"/>
        <v>58.686169999999997</v>
      </c>
      <c r="M475" s="10">
        <f t="shared" si="44"/>
        <v>18.768999999999998</v>
      </c>
      <c r="N475" s="10">
        <f t="shared" si="45"/>
        <v>60</v>
      </c>
      <c r="O475" s="10">
        <f t="shared" si="46"/>
        <v>7</v>
      </c>
      <c r="P475" s="10">
        <f t="shared" si="47"/>
        <v>0</v>
      </c>
    </row>
    <row r="476" spans="1:16">
      <c r="A476" s="8" t="s">
        <v>128</v>
      </c>
      <c r="B476" s="9" t="s">
        <v>129</v>
      </c>
      <c r="C476" s="10">
        <v>138.1</v>
      </c>
      <c r="D476" s="10">
        <v>138.1</v>
      </c>
      <c r="E476" s="10">
        <v>21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21</v>
      </c>
      <c r="L476" s="10">
        <f t="shared" si="43"/>
        <v>138.1</v>
      </c>
      <c r="M476" s="10">
        <f t="shared" si="44"/>
        <v>0</v>
      </c>
      <c r="N476" s="10">
        <f t="shared" si="45"/>
        <v>138.1</v>
      </c>
      <c r="O476" s="10">
        <f t="shared" si="46"/>
        <v>21</v>
      </c>
      <c r="P476" s="10">
        <f t="shared" si="47"/>
        <v>0</v>
      </c>
    </row>
    <row r="477" spans="1:16" ht="38.25">
      <c r="A477" s="5" t="s">
        <v>321</v>
      </c>
      <c r="B477" s="6" t="s">
        <v>320</v>
      </c>
      <c r="C477" s="7">
        <v>1848.87796</v>
      </c>
      <c r="D477" s="7">
        <v>2056.8779599999998</v>
      </c>
      <c r="E477" s="7">
        <v>90</v>
      </c>
      <c r="F477" s="7">
        <v>0</v>
      </c>
      <c r="G477" s="7">
        <v>68</v>
      </c>
      <c r="H477" s="7">
        <v>0</v>
      </c>
      <c r="I477" s="7">
        <v>0</v>
      </c>
      <c r="J477" s="7">
        <v>144.548</v>
      </c>
      <c r="K477" s="7">
        <f t="shared" si="42"/>
        <v>90</v>
      </c>
      <c r="L477" s="7">
        <f t="shared" si="43"/>
        <v>2056.8779599999998</v>
      </c>
      <c r="M477" s="7">
        <f t="shared" si="44"/>
        <v>0</v>
      </c>
      <c r="N477" s="7">
        <f t="shared" si="45"/>
        <v>2056.8779599999998</v>
      </c>
      <c r="O477" s="7">
        <f t="shared" si="46"/>
        <v>90</v>
      </c>
      <c r="P477" s="7">
        <f t="shared" si="47"/>
        <v>0</v>
      </c>
    </row>
    <row r="478" spans="1:16">
      <c r="A478" s="8" t="s">
        <v>63</v>
      </c>
      <c r="B478" s="9" t="s">
        <v>64</v>
      </c>
      <c r="C478" s="10">
        <v>1222.43796</v>
      </c>
      <c r="D478" s="10">
        <v>1092.68496</v>
      </c>
      <c r="E478" s="10">
        <v>90</v>
      </c>
      <c r="F478" s="10">
        <v>0</v>
      </c>
      <c r="G478" s="10">
        <v>0</v>
      </c>
      <c r="H478" s="10">
        <v>0</v>
      </c>
      <c r="I478" s="10">
        <v>0</v>
      </c>
      <c r="J478" s="10">
        <v>37.773000000000003</v>
      </c>
      <c r="K478" s="10">
        <f t="shared" si="42"/>
        <v>90</v>
      </c>
      <c r="L478" s="10">
        <f t="shared" si="43"/>
        <v>1092.68496</v>
      </c>
      <c r="M478" s="10">
        <f t="shared" si="44"/>
        <v>0</v>
      </c>
      <c r="N478" s="10">
        <f t="shared" si="45"/>
        <v>1092.68496</v>
      </c>
      <c r="O478" s="10">
        <f t="shared" si="46"/>
        <v>90</v>
      </c>
      <c r="P478" s="10">
        <f t="shared" si="47"/>
        <v>0</v>
      </c>
    </row>
    <row r="479" spans="1:16">
      <c r="A479" s="8" t="s">
        <v>67</v>
      </c>
      <c r="B479" s="9" t="s">
        <v>68</v>
      </c>
      <c r="C479" s="10">
        <v>553.19299999999998</v>
      </c>
      <c r="D479" s="10">
        <v>964.19299999999998</v>
      </c>
      <c r="E479" s="10">
        <v>0</v>
      </c>
      <c r="F479" s="10">
        <v>0</v>
      </c>
      <c r="G479" s="10">
        <v>68</v>
      </c>
      <c r="H479" s="10">
        <v>0</v>
      </c>
      <c r="I479" s="10">
        <v>0</v>
      </c>
      <c r="J479" s="10">
        <v>106.77500000000001</v>
      </c>
      <c r="K479" s="10">
        <f t="shared" si="42"/>
        <v>0</v>
      </c>
      <c r="L479" s="10">
        <f t="shared" si="43"/>
        <v>964.19299999999998</v>
      </c>
      <c r="M479" s="10">
        <f t="shared" si="44"/>
        <v>0</v>
      </c>
      <c r="N479" s="10">
        <f t="shared" si="45"/>
        <v>964.19299999999998</v>
      </c>
      <c r="O479" s="10">
        <f t="shared" si="46"/>
        <v>0</v>
      </c>
      <c r="P479" s="10">
        <f t="shared" si="47"/>
        <v>0</v>
      </c>
    </row>
    <row r="480" spans="1:16">
      <c r="A480" s="8" t="s">
        <v>91</v>
      </c>
      <c r="B480" s="9" t="s">
        <v>92</v>
      </c>
      <c r="C480" s="10">
        <v>73.247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0</v>
      </c>
      <c r="M480" s="10">
        <f t="shared" si="44"/>
        <v>0</v>
      </c>
      <c r="N480" s="10">
        <f t="shared" si="45"/>
        <v>0</v>
      </c>
      <c r="O480" s="10">
        <f t="shared" si="46"/>
        <v>0</v>
      </c>
      <c r="P480" s="10">
        <f t="shared" si="47"/>
        <v>0</v>
      </c>
    </row>
    <row r="481" spans="1:16" ht="25.5">
      <c r="A481" s="5" t="s">
        <v>319</v>
      </c>
      <c r="B481" s="6" t="s">
        <v>318</v>
      </c>
      <c r="C481" s="7">
        <v>2500</v>
      </c>
      <c r="D481" s="7">
        <v>4000</v>
      </c>
      <c r="E481" s="7">
        <v>0</v>
      </c>
      <c r="F481" s="7">
        <v>20.904150000000001</v>
      </c>
      <c r="G481" s="7">
        <v>0</v>
      </c>
      <c r="H481" s="7">
        <v>0</v>
      </c>
      <c r="I481" s="7">
        <v>20.904150000000001</v>
      </c>
      <c r="J481" s="7">
        <v>20.904150000000001</v>
      </c>
      <c r="K481" s="7">
        <f t="shared" si="42"/>
        <v>-20.904150000000001</v>
      </c>
      <c r="L481" s="7">
        <f t="shared" si="43"/>
        <v>3979.0958500000002</v>
      </c>
      <c r="M481" s="7">
        <f t="shared" si="44"/>
        <v>0</v>
      </c>
      <c r="N481" s="7">
        <f t="shared" si="45"/>
        <v>4000</v>
      </c>
      <c r="O481" s="7">
        <f t="shared" si="46"/>
        <v>0</v>
      </c>
      <c r="P481" s="7">
        <f t="shared" si="47"/>
        <v>0</v>
      </c>
    </row>
    <row r="482" spans="1:16" ht="25.5">
      <c r="A482" s="8" t="s">
        <v>31</v>
      </c>
      <c r="B482" s="9" t="s">
        <v>32</v>
      </c>
      <c r="C482" s="10">
        <v>2500</v>
      </c>
      <c r="D482" s="10">
        <v>4000</v>
      </c>
      <c r="E482" s="10">
        <v>0</v>
      </c>
      <c r="F482" s="10">
        <v>20.904150000000001</v>
      </c>
      <c r="G482" s="10">
        <v>0</v>
      </c>
      <c r="H482" s="10">
        <v>0</v>
      </c>
      <c r="I482" s="10">
        <v>20.904150000000001</v>
      </c>
      <c r="J482" s="10">
        <v>20.904150000000001</v>
      </c>
      <c r="K482" s="10">
        <f t="shared" si="42"/>
        <v>-20.904150000000001</v>
      </c>
      <c r="L482" s="10">
        <f t="shared" si="43"/>
        <v>3979.0958500000002</v>
      </c>
      <c r="M482" s="10">
        <f t="shared" si="44"/>
        <v>0</v>
      </c>
      <c r="N482" s="10">
        <f t="shared" si="45"/>
        <v>4000</v>
      </c>
      <c r="O482" s="10">
        <f t="shared" si="46"/>
        <v>0</v>
      </c>
      <c r="P482" s="10">
        <f t="shared" si="47"/>
        <v>0</v>
      </c>
    </row>
    <row r="483" spans="1:16">
      <c r="A483" s="5" t="s">
        <v>317</v>
      </c>
      <c r="B483" s="6" t="s">
        <v>259</v>
      </c>
      <c r="C483" s="7">
        <v>0</v>
      </c>
      <c r="D483" s="7">
        <v>500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500</v>
      </c>
      <c r="M483" s="7">
        <f t="shared" si="44"/>
        <v>0</v>
      </c>
      <c r="N483" s="7">
        <f t="shared" si="45"/>
        <v>500</v>
      </c>
      <c r="O483" s="7">
        <f t="shared" si="46"/>
        <v>0</v>
      </c>
      <c r="P483" s="7">
        <f t="shared" si="47"/>
        <v>0</v>
      </c>
    </row>
    <row r="484" spans="1:16" ht="25.5">
      <c r="A484" s="8" t="s">
        <v>258</v>
      </c>
      <c r="B484" s="9" t="s">
        <v>257</v>
      </c>
      <c r="C484" s="10">
        <v>0</v>
      </c>
      <c r="D484" s="10">
        <v>500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500</v>
      </c>
      <c r="M484" s="10">
        <f t="shared" si="44"/>
        <v>0</v>
      </c>
      <c r="N484" s="10">
        <f t="shared" si="45"/>
        <v>500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153</v>
      </c>
      <c r="B485" s="6" t="s">
        <v>154</v>
      </c>
      <c r="C485" s="7">
        <v>18838.424560000007</v>
      </c>
      <c r="D485" s="7">
        <v>25625.421170000001</v>
      </c>
      <c r="E485" s="7">
        <v>575.19200000000001</v>
      </c>
      <c r="F485" s="7">
        <v>617.06636000000003</v>
      </c>
      <c r="G485" s="7">
        <v>0</v>
      </c>
      <c r="H485" s="7">
        <v>169.14635999999999</v>
      </c>
      <c r="I485" s="7">
        <v>447.97200000000004</v>
      </c>
      <c r="J485" s="7">
        <v>523.78300000000002</v>
      </c>
      <c r="K485" s="7">
        <f t="shared" si="42"/>
        <v>-41.874360000000024</v>
      </c>
      <c r="L485" s="7">
        <f t="shared" si="43"/>
        <v>25008.354810000001</v>
      </c>
      <c r="M485" s="7">
        <f t="shared" si="44"/>
        <v>107.28006648214858</v>
      </c>
      <c r="N485" s="7">
        <f t="shared" si="45"/>
        <v>25456.274810000003</v>
      </c>
      <c r="O485" s="7">
        <f t="shared" si="46"/>
        <v>406.04564000000005</v>
      </c>
      <c r="P485" s="7">
        <f t="shared" si="47"/>
        <v>29.406938900401951</v>
      </c>
    </row>
    <row r="486" spans="1:16" ht="38.25">
      <c r="A486" s="5" t="s">
        <v>316</v>
      </c>
      <c r="B486" s="6" t="s">
        <v>60</v>
      </c>
      <c r="C486" s="7">
        <v>4636.1790000000001</v>
      </c>
      <c r="D486" s="7">
        <v>4715.1790000000001</v>
      </c>
      <c r="E486" s="7">
        <v>335.67900000000003</v>
      </c>
      <c r="F486" s="7">
        <v>36.6</v>
      </c>
      <c r="G486" s="7">
        <v>0</v>
      </c>
      <c r="H486" s="7">
        <v>36.6</v>
      </c>
      <c r="I486" s="7">
        <v>0</v>
      </c>
      <c r="J486" s="7">
        <v>2.726</v>
      </c>
      <c r="K486" s="7">
        <f t="shared" si="42"/>
        <v>299.07900000000001</v>
      </c>
      <c r="L486" s="7">
        <f t="shared" si="43"/>
        <v>4678.5789999999997</v>
      </c>
      <c r="M486" s="7">
        <f t="shared" si="44"/>
        <v>10.903273663231836</v>
      </c>
      <c r="N486" s="7">
        <f t="shared" si="45"/>
        <v>4678.5789999999997</v>
      </c>
      <c r="O486" s="7">
        <f t="shared" si="46"/>
        <v>299.07900000000001</v>
      </c>
      <c r="P486" s="7">
        <f t="shared" si="47"/>
        <v>10.903273663231836</v>
      </c>
    </row>
    <row r="487" spans="1:16">
      <c r="A487" s="8" t="s">
        <v>71</v>
      </c>
      <c r="B487" s="9" t="s">
        <v>72</v>
      </c>
      <c r="C487" s="10">
        <v>3663.33</v>
      </c>
      <c r="D487" s="10">
        <v>3690.33</v>
      </c>
      <c r="E487" s="10">
        <v>265.73</v>
      </c>
      <c r="F487" s="10">
        <v>30</v>
      </c>
      <c r="G487" s="10">
        <v>0</v>
      </c>
      <c r="H487" s="10">
        <v>30</v>
      </c>
      <c r="I487" s="10">
        <v>0</v>
      </c>
      <c r="J487" s="10">
        <v>0</v>
      </c>
      <c r="K487" s="10">
        <f t="shared" si="42"/>
        <v>235.73000000000002</v>
      </c>
      <c r="L487" s="10">
        <f t="shared" si="43"/>
        <v>3660.33</v>
      </c>
      <c r="M487" s="10">
        <f t="shared" si="44"/>
        <v>11.289654912881495</v>
      </c>
      <c r="N487" s="10">
        <f t="shared" si="45"/>
        <v>3660.33</v>
      </c>
      <c r="O487" s="10">
        <f t="shared" si="46"/>
        <v>235.73000000000002</v>
      </c>
      <c r="P487" s="10">
        <f t="shared" si="47"/>
        <v>11.289654912881495</v>
      </c>
    </row>
    <row r="488" spans="1:16">
      <c r="A488" s="8" t="s">
        <v>73</v>
      </c>
      <c r="B488" s="9" t="s">
        <v>74</v>
      </c>
      <c r="C488" s="10">
        <v>742.22199999999998</v>
      </c>
      <c r="D488" s="10">
        <v>804.22199999999998</v>
      </c>
      <c r="E488" s="10">
        <v>51.898000000000003</v>
      </c>
      <c r="F488" s="10">
        <v>6.6000000000000005</v>
      </c>
      <c r="G488" s="10">
        <v>0</v>
      </c>
      <c r="H488" s="10">
        <v>6.6000000000000005</v>
      </c>
      <c r="I488" s="10">
        <v>0</v>
      </c>
      <c r="J488" s="10">
        <v>0</v>
      </c>
      <c r="K488" s="10">
        <f t="shared" si="42"/>
        <v>45.298000000000002</v>
      </c>
      <c r="L488" s="10">
        <f t="shared" si="43"/>
        <v>797.62199999999996</v>
      </c>
      <c r="M488" s="10">
        <f t="shared" si="44"/>
        <v>12.71725307333616</v>
      </c>
      <c r="N488" s="10">
        <f t="shared" si="45"/>
        <v>797.62199999999996</v>
      </c>
      <c r="O488" s="10">
        <f t="shared" si="46"/>
        <v>45.298000000000002</v>
      </c>
      <c r="P488" s="10">
        <f t="shared" si="47"/>
        <v>12.71725307333616</v>
      </c>
    </row>
    <row r="489" spans="1:16">
      <c r="A489" s="8" t="s">
        <v>63</v>
      </c>
      <c r="B489" s="9" t="s">
        <v>64</v>
      </c>
      <c r="C489" s="10">
        <v>134.28</v>
      </c>
      <c r="D489" s="10">
        <v>134.28</v>
      </c>
      <c r="E489" s="10">
        <v>11.08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11.08</v>
      </c>
      <c r="L489" s="10">
        <f t="shared" si="43"/>
        <v>134.28</v>
      </c>
      <c r="M489" s="10">
        <f t="shared" si="44"/>
        <v>0</v>
      </c>
      <c r="N489" s="10">
        <f t="shared" si="45"/>
        <v>134.28</v>
      </c>
      <c r="O489" s="10">
        <f t="shared" si="46"/>
        <v>11.08</v>
      </c>
      <c r="P489" s="10">
        <f t="shared" si="47"/>
        <v>0</v>
      </c>
    </row>
    <row r="490" spans="1:16">
      <c r="A490" s="8" t="s">
        <v>67</v>
      </c>
      <c r="B490" s="9" t="s">
        <v>68</v>
      </c>
      <c r="C490" s="10">
        <v>80.600000000000009</v>
      </c>
      <c r="D490" s="10">
        <v>70.600000000000009</v>
      </c>
      <c r="E490" s="10">
        <v>5.8</v>
      </c>
      <c r="F490" s="10">
        <v>0</v>
      </c>
      <c r="G490" s="10">
        <v>0</v>
      </c>
      <c r="H490" s="10">
        <v>0</v>
      </c>
      <c r="I490" s="10">
        <v>0</v>
      </c>
      <c r="J490" s="10">
        <v>2.4460000000000002</v>
      </c>
      <c r="K490" s="10">
        <f t="shared" si="42"/>
        <v>5.8</v>
      </c>
      <c r="L490" s="10">
        <f t="shared" si="43"/>
        <v>70.600000000000009</v>
      </c>
      <c r="M490" s="10">
        <f t="shared" si="44"/>
        <v>0</v>
      </c>
      <c r="N490" s="10">
        <f t="shared" si="45"/>
        <v>70.600000000000009</v>
      </c>
      <c r="O490" s="10">
        <f t="shared" si="46"/>
        <v>5.8</v>
      </c>
      <c r="P490" s="10">
        <f t="shared" si="47"/>
        <v>0</v>
      </c>
    </row>
    <row r="491" spans="1:16">
      <c r="A491" s="8" t="s">
        <v>85</v>
      </c>
      <c r="B491" s="9" t="s">
        <v>86</v>
      </c>
      <c r="C491" s="10">
        <v>12.170999999999999</v>
      </c>
      <c r="D491" s="10">
        <v>12.170999999999999</v>
      </c>
      <c r="E491" s="10">
        <v>1.171</v>
      </c>
      <c r="F491" s="10">
        <v>0</v>
      </c>
      <c r="G491" s="10">
        <v>0</v>
      </c>
      <c r="H491" s="10">
        <v>0</v>
      </c>
      <c r="I491" s="10">
        <v>0</v>
      </c>
      <c r="J491" s="10">
        <v>0.28000000000000003</v>
      </c>
      <c r="K491" s="10">
        <f t="shared" si="42"/>
        <v>1.171</v>
      </c>
      <c r="L491" s="10">
        <f t="shared" si="43"/>
        <v>12.170999999999999</v>
      </c>
      <c r="M491" s="10">
        <f t="shared" si="44"/>
        <v>0</v>
      </c>
      <c r="N491" s="10">
        <f t="shared" si="45"/>
        <v>12.170999999999999</v>
      </c>
      <c r="O491" s="10">
        <f t="shared" si="46"/>
        <v>1.171</v>
      </c>
      <c r="P491" s="10">
        <f t="shared" si="47"/>
        <v>0</v>
      </c>
    </row>
    <row r="492" spans="1:16" ht="25.5">
      <c r="A492" s="8" t="s">
        <v>89</v>
      </c>
      <c r="B492" s="9" t="s">
        <v>90</v>
      </c>
      <c r="C492" s="10">
        <v>3.5760000000000001</v>
      </c>
      <c r="D492" s="10">
        <v>3.5760000000000001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3.5760000000000001</v>
      </c>
      <c r="M492" s="10">
        <f t="shared" si="44"/>
        <v>0</v>
      </c>
      <c r="N492" s="10">
        <f t="shared" si="45"/>
        <v>3.5760000000000001</v>
      </c>
      <c r="O492" s="10">
        <f t="shared" si="46"/>
        <v>0</v>
      </c>
      <c r="P492" s="10">
        <f t="shared" si="47"/>
        <v>0</v>
      </c>
    </row>
    <row r="493" spans="1:16">
      <c r="A493" s="5" t="s">
        <v>155</v>
      </c>
      <c r="B493" s="6" t="s">
        <v>156</v>
      </c>
      <c r="C493" s="7">
        <v>0</v>
      </c>
      <c r="D493" s="7">
        <v>1945.2856100000001</v>
      </c>
      <c r="E493" s="7">
        <v>0</v>
      </c>
      <c r="F493" s="7">
        <v>399.92</v>
      </c>
      <c r="G493" s="7">
        <v>0</v>
      </c>
      <c r="H493" s="7">
        <v>0</v>
      </c>
      <c r="I493" s="7">
        <v>399.92</v>
      </c>
      <c r="J493" s="7">
        <v>129.23400000000001</v>
      </c>
      <c r="K493" s="7">
        <f t="shared" si="42"/>
        <v>-399.92</v>
      </c>
      <c r="L493" s="7">
        <f t="shared" si="43"/>
        <v>1545.3656100000001</v>
      </c>
      <c r="M493" s="7">
        <f t="shared" si="44"/>
        <v>0</v>
      </c>
      <c r="N493" s="7">
        <f t="shared" si="45"/>
        <v>1945.2856100000001</v>
      </c>
      <c r="O493" s="7">
        <f t="shared" si="46"/>
        <v>0</v>
      </c>
      <c r="P493" s="7">
        <f t="shared" si="47"/>
        <v>0</v>
      </c>
    </row>
    <row r="494" spans="1:16" ht="25.5">
      <c r="A494" s="8" t="s">
        <v>31</v>
      </c>
      <c r="B494" s="9" t="s">
        <v>32</v>
      </c>
      <c r="C494" s="10">
        <v>0</v>
      </c>
      <c r="D494" s="10">
        <v>1945.2856100000001</v>
      </c>
      <c r="E494" s="10">
        <v>0</v>
      </c>
      <c r="F494" s="10">
        <v>399.92</v>
      </c>
      <c r="G494" s="10">
        <v>0</v>
      </c>
      <c r="H494" s="10">
        <v>0</v>
      </c>
      <c r="I494" s="10">
        <v>399.92</v>
      </c>
      <c r="J494" s="10">
        <v>129.23400000000001</v>
      </c>
      <c r="K494" s="10">
        <f t="shared" si="42"/>
        <v>-399.92</v>
      </c>
      <c r="L494" s="10">
        <f t="shared" si="43"/>
        <v>1545.3656100000001</v>
      </c>
      <c r="M494" s="10">
        <f t="shared" si="44"/>
        <v>0</v>
      </c>
      <c r="N494" s="10">
        <f t="shared" si="45"/>
        <v>1945.2856100000001</v>
      </c>
      <c r="O494" s="10">
        <f t="shared" si="46"/>
        <v>0</v>
      </c>
      <c r="P494" s="10">
        <f t="shared" si="47"/>
        <v>0</v>
      </c>
    </row>
    <row r="495" spans="1:16">
      <c r="A495" s="5" t="s">
        <v>315</v>
      </c>
      <c r="B495" s="6" t="s">
        <v>314</v>
      </c>
      <c r="C495" s="7">
        <v>0</v>
      </c>
      <c r="D495" s="7">
        <v>610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293.923</v>
      </c>
      <c r="K495" s="7">
        <f t="shared" si="42"/>
        <v>0</v>
      </c>
      <c r="L495" s="7">
        <f t="shared" si="43"/>
        <v>610</v>
      </c>
      <c r="M495" s="7">
        <f t="shared" si="44"/>
        <v>0</v>
      </c>
      <c r="N495" s="7">
        <f t="shared" si="45"/>
        <v>610</v>
      </c>
      <c r="O495" s="7">
        <f t="shared" si="46"/>
        <v>0</v>
      </c>
      <c r="P495" s="7">
        <f t="shared" si="47"/>
        <v>0</v>
      </c>
    </row>
    <row r="496" spans="1:16" ht="25.5">
      <c r="A496" s="8" t="s">
        <v>31</v>
      </c>
      <c r="B496" s="9" t="s">
        <v>32</v>
      </c>
      <c r="C496" s="10">
        <v>0</v>
      </c>
      <c r="D496" s="10">
        <v>610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293.923</v>
      </c>
      <c r="K496" s="10">
        <f t="shared" si="42"/>
        <v>0</v>
      </c>
      <c r="L496" s="10">
        <f t="shared" si="43"/>
        <v>610</v>
      </c>
      <c r="M496" s="10">
        <f t="shared" si="44"/>
        <v>0</v>
      </c>
      <c r="N496" s="10">
        <f t="shared" si="45"/>
        <v>610</v>
      </c>
      <c r="O496" s="10">
        <f t="shared" si="46"/>
        <v>0</v>
      </c>
      <c r="P496" s="10">
        <f t="shared" si="47"/>
        <v>0</v>
      </c>
    </row>
    <row r="497" spans="1:16">
      <c r="A497" s="5" t="s">
        <v>159</v>
      </c>
      <c r="B497" s="6" t="s">
        <v>160</v>
      </c>
      <c r="C497" s="7">
        <v>674</v>
      </c>
      <c r="D497" s="7">
        <v>689.30000000000007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689.30000000000007</v>
      </c>
      <c r="M497" s="7">
        <f t="shared" si="44"/>
        <v>0</v>
      </c>
      <c r="N497" s="7">
        <f t="shared" si="45"/>
        <v>689.30000000000007</v>
      </c>
      <c r="O497" s="7">
        <f t="shared" si="46"/>
        <v>0</v>
      </c>
      <c r="P497" s="7">
        <f t="shared" si="47"/>
        <v>0</v>
      </c>
    </row>
    <row r="498" spans="1:16" ht="25.5">
      <c r="A498" s="8" t="s">
        <v>31</v>
      </c>
      <c r="B498" s="9" t="s">
        <v>32</v>
      </c>
      <c r="C498" s="10">
        <v>674</v>
      </c>
      <c r="D498" s="10">
        <v>689.30000000000007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689.30000000000007</v>
      </c>
      <c r="M498" s="10">
        <f t="shared" si="44"/>
        <v>0</v>
      </c>
      <c r="N498" s="10">
        <f t="shared" si="45"/>
        <v>689.30000000000007</v>
      </c>
      <c r="O498" s="10">
        <f t="shared" si="46"/>
        <v>0</v>
      </c>
      <c r="P498" s="10">
        <f t="shared" si="47"/>
        <v>0</v>
      </c>
    </row>
    <row r="499" spans="1:16" ht="25.5">
      <c r="A499" s="5" t="s">
        <v>161</v>
      </c>
      <c r="B499" s="6" t="s">
        <v>162</v>
      </c>
      <c r="C499" s="7">
        <v>8259</v>
      </c>
      <c r="D499" s="7">
        <v>10675.897000000001</v>
      </c>
      <c r="E499" s="7">
        <v>0</v>
      </c>
      <c r="F499" s="7">
        <v>48</v>
      </c>
      <c r="G499" s="7">
        <v>0</v>
      </c>
      <c r="H499" s="7">
        <v>0</v>
      </c>
      <c r="I499" s="7">
        <v>48.052</v>
      </c>
      <c r="J499" s="7">
        <v>48</v>
      </c>
      <c r="K499" s="7">
        <f t="shared" si="42"/>
        <v>-48</v>
      </c>
      <c r="L499" s="7">
        <f t="shared" si="43"/>
        <v>10627.897000000001</v>
      </c>
      <c r="M499" s="7">
        <f t="shared" si="44"/>
        <v>0</v>
      </c>
      <c r="N499" s="7">
        <f t="shared" si="45"/>
        <v>10675.897000000001</v>
      </c>
      <c r="O499" s="7">
        <f t="shared" si="46"/>
        <v>0</v>
      </c>
      <c r="P499" s="7">
        <f t="shared" si="47"/>
        <v>0</v>
      </c>
    </row>
    <row r="500" spans="1:16">
      <c r="A500" s="8" t="s">
        <v>63</v>
      </c>
      <c r="B500" s="9" t="s">
        <v>64</v>
      </c>
      <c r="C500" s="10">
        <v>359</v>
      </c>
      <c r="D500" s="10">
        <v>359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359</v>
      </c>
      <c r="M500" s="10">
        <f t="shared" si="44"/>
        <v>0</v>
      </c>
      <c r="N500" s="10">
        <f t="shared" si="45"/>
        <v>359</v>
      </c>
      <c r="O500" s="10">
        <f t="shared" si="46"/>
        <v>0</v>
      </c>
      <c r="P500" s="10">
        <f t="shared" si="47"/>
        <v>0</v>
      </c>
    </row>
    <row r="501" spans="1:16">
      <c r="A501" s="8" t="s">
        <v>67</v>
      </c>
      <c r="B501" s="9" t="s">
        <v>68</v>
      </c>
      <c r="C501" s="10">
        <v>240</v>
      </c>
      <c r="D501" s="10">
        <v>9988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9988</v>
      </c>
      <c r="M501" s="10">
        <f t="shared" si="44"/>
        <v>0</v>
      </c>
      <c r="N501" s="10">
        <f t="shared" si="45"/>
        <v>9988</v>
      </c>
      <c r="O501" s="10">
        <f t="shared" si="46"/>
        <v>0</v>
      </c>
      <c r="P501" s="10">
        <f t="shared" si="47"/>
        <v>0</v>
      </c>
    </row>
    <row r="502" spans="1:16" ht="25.5">
      <c r="A502" s="8" t="s">
        <v>31</v>
      </c>
      <c r="B502" s="9" t="s">
        <v>32</v>
      </c>
      <c r="C502" s="10">
        <v>7660</v>
      </c>
      <c r="D502" s="10">
        <v>328.89699999999999</v>
      </c>
      <c r="E502" s="10">
        <v>0</v>
      </c>
      <c r="F502" s="10">
        <v>48</v>
      </c>
      <c r="G502" s="10">
        <v>0</v>
      </c>
      <c r="H502" s="10">
        <v>0</v>
      </c>
      <c r="I502" s="10">
        <v>48.052</v>
      </c>
      <c r="J502" s="10">
        <v>48</v>
      </c>
      <c r="K502" s="10">
        <f t="shared" si="42"/>
        <v>-48</v>
      </c>
      <c r="L502" s="10">
        <f t="shared" si="43"/>
        <v>280.89699999999999</v>
      </c>
      <c r="M502" s="10">
        <f t="shared" si="44"/>
        <v>0</v>
      </c>
      <c r="N502" s="10">
        <f t="shared" si="45"/>
        <v>328.89699999999999</v>
      </c>
      <c r="O502" s="10">
        <f t="shared" si="46"/>
        <v>0</v>
      </c>
      <c r="P502" s="10">
        <f t="shared" si="47"/>
        <v>0</v>
      </c>
    </row>
    <row r="503" spans="1:16">
      <c r="A503" s="5" t="s">
        <v>313</v>
      </c>
      <c r="B503" s="6" t="s">
        <v>135</v>
      </c>
      <c r="C503" s="7">
        <v>3240.11256</v>
      </c>
      <c r="D503" s="7">
        <v>3332.4925600000001</v>
      </c>
      <c r="E503" s="7">
        <v>131.76300000000001</v>
      </c>
      <c r="F503" s="7">
        <v>132.54635999999999</v>
      </c>
      <c r="G503" s="7">
        <v>0</v>
      </c>
      <c r="H503" s="7">
        <v>132.54635999999999</v>
      </c>
      <c r="I503" s="7">
        <v>0</v>
      </c>
      <c r="J503" s="7">
        <v>49.9</v>
      </c>
      <c r="K503" s="7">
        <f t="shared" si="42"/>
        <v>-0.78335999999998762</v>
      </c>
      <c r="L503" s="7">
        <f t="shared" si="43"/>
        <v>3199.9462000000003</v>
      </c>
      <c r="M503" s="7">
        <f t="shared" si="44"/>
        <v>100.59452198265066</v>
      </c>
      <c r="N503" s="7">
        <f t="shared" si="45"/>
        <v>3199.9462000000003</v>
      </c>
      <c r="O503" s="7">
        <f t="shared" si="46"/>
        <v>-0.78335999999998762</v>
      </c>
      <c r="P503" s="7">
        <f t="shared" si="47"/>
        <v>100.59452198265066</v>
      </c>
    </row>
    <row r="504" spans="1:16">
      <c r="A504" s="8" t="s">
        <v>67</v>
      </c>
      <c r="B504" s="9" t="s">
        <v>68</v>
      </c>
      <c r="C504" s="10">
        <v>0</v>
      </c>
      <c r="D504" s="10">
        <v>1074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49.9</v>
      </c>
      <c r="K504" s="10">
        <f t="shared" si="42"/>
        <v>0</v>
      </c>
      <c r="L504" s="10">
        <f t="shared" si="43"/>
        <v>1074</v>
      </c>
      <c r="M504" s="10">
        <f t="shared" si="44"/>
        <v>0</v>
      </c>
      <c r="N504" s="10">
        <f t="shared" si="45"/>
        <v>1074</v>
      </c>
      <c r="O504" s="10">
        <f t="shared" si="46"/>
        <v>0</v>
      </c>
      <c r="P504" s="10">
        <f t="shared" si="47"/>
        <v>0</v>
      </c>
    </row>
    <row r="505" spans="1:16" ht="25.5">
      <c r="A505" s="8" t="s">
        <v>31</v>
      </c>
      <c r="B505" s="9" t="s">
        <v>32</v>
      </c>
      <c r="C505" s="10">
        <v>3240.11256</v>
      </c>
      <c r="D505" s="10">
        <v>2258.4925600000001</v>
      </c>
      <c r="E505" s="10">
        <v>131.76300000000001</v>
      </c>
      <c r="F505" s="10">
        <v>132.54635999999999</v>
      </c>
      <c r="G505" s="10">
        <v>0</v>
      </c>
      <c r="H505" s="10">
        <v>132.54635999999999</v>
      </c>
      <c r="I505" s="10">
        <v>0</v>
      </c>
      <c r="J505" s="10">
        <v>0</v>
      </c>
      <c r="K505" s="10">
        <f t="shared" si="42"/>
        <v>-0.78335999999998762</v>
      </c>
      <c r="L505" s="10">
        <f t="shared" si="43"/>
        <v>2125.9462000000003</v>
      </c>
      <c r="M505" s="10">
        <f t="shared" si="44"/>
        <v>100.59452198265066</v>
      </c>
      <c r="N505" s="10">
        <f t="shared" si="45"/>
        <v>2125.9462000000003</v>
      </c>
      <c r="O505" s="10">
        <f t="shared" si="46"/>
        <v>-0.78335999999998762</v>
      </c>
      <c r="P505" s="10">
        <f t="shared" si="47"/>
        <v>100.59452198265066</v>
      </c>
    </row>
    <row r="506" spans="1:16" ht="25.5">
      <c r="A506" s="5" t="s">
        <v>163</v>
      </c>
      <c r="B506" s="6" t="s">
        <v>34</v>
      </c>
      <c r="C506" s="7">
        <v>1219.3000000000002</v>
      </c>
      <c r="D506" s="7">
        <v>2847.4340000000002</v>
      </c>
      <c r="E506" s="7">
        <v>34.11699999999999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34.11699999999999</v>
      </c>
      <c r="L506" s="7">
        <f t="shared" si="43"/>
        <v>2847.4340000000002</v>
      </c>
      <c r="M506" s="7">
        <f t="shared" si="44"/>
        <v>0</v>
      </c>
      <c r="N506" s="7">
        <f t="shared" si="45"/>
        <v>2847.4340000000002</v>
      </c>
      <c r="O506" s="7">
        <f t="shared" si="46"/>
        <v>34.11699999999999</v>
      </c>
      <c r="P506" s="7">
        <f t="shared" si="47"/>
        <v>0</v>
      </c>
    </row>
    <row r="507" spans="1:16">
      <c r="A507" s="8" t="s">
        <v>71</v>
      </c>
      <c r="B507" s="9" t="s">
        <v>72</v>
      </c>
      <c r="C507" s="10">
        <v>454.22</v>
      </c>
      <c r="D507" s="10">
        <v>454.22</v>
      </c>
      <c r="E507" s="10">
        <v>26.62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26.62</v>
      </c>
      <c r="L507" s="10">
        <f t="shared" si="43"/>
        <v>454.22</v>
      </c>
      <c r="M507" s="10">
        <f t="shared" si="44"/>
        <v>0</v>
      </c>
      <c r="N507" s="10">
        <f t="shared" si="45"/>
        <v>454.22</v>
      </c>
      <c r="O507" s="10">
        <f t="shared" si="46"/>
        <v>26.62</v>
      </c>
      <c r="P507" s="10">
        <f t="shared" si="47"/>
        <v>0</v>
      </c>
    </row>
    <row r="508" spans="1:16">
      <c r="A508" s="8" t="s">
        <v>73</v>
      </c>
      <c r="B508" s="9" t="s">
        <v>74</v>
      </c>
      <c r="C508" s="10">
        <v>99.93</v>
      </c>
      <c r="D508" s="10">
        <v>99.93</v>
      </c>
      <c r="E508" s="10">
        <v>5.8540000000000001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5.8540000000000001</v>
      </c>
      <c r="L508" s="10">
        <f t="shared" si="43"/>
        <v>99.93</v>
      </c>
      <c r="M508" s="10">
        <f t="shared" si="44"/>
        <v>0</v>
      </c>
      <c r="N508" s="10">
        <f t="shared" si="45"/>
        <v>99.93</v>
      </c>
      <c r="O508" s="10">
        <f t="shared" si="46"/>
        <v>5.8540000000000001</v>
      </c>
      <c r="P508" s="10">
        <f t="shared" si="47"/>
        <v>0</v>
      </c>
    </row>
    <row r="509" spans="1:16">
      <c r="A509" s="8" t="s">
        <v>63</v>
      </c>
      <c r="B509" s="9" t="s">
        <v>64</v>
      </c>
      <c r="C509" s="10">
        <v>3.077</v>
      </c>
      <c r="D509" s="10">
        <v>3.077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3.077</v>
      </c>
      <c r="M509" s="10">
        <f t="shared" si="44"/>
        <v>0</v>
      </c>
      <c r="N509" s="10">
        <f t="shared" si="45"/>
        <v>3.077</v>
      </c>
      <c r="O509" s="10">
        <f t="shared" si="46"/>
        <v>0</v>
      </c>
      <c r="P509" s="10">
        <f t="shared" si="47"/>
        <v>0</v>
      </c>
    </row>
    <row r="510" spans="1:16">
      <c r="A510" s="8" t="s">
        <v>67</v>
      </c>
      <c r="B510" s="9" t="s">
        <v>68</v>
      </c>
      <c r="C510" s="10">
        <v>103.857</v>
      </c>
      <c r="D510" s="10">
        <v>103.857</v>
      </c>
      <c r="E510" s="10">
        <v>0.157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0.157</v>
      </c>
      <c r="L510" s="10">
        <f t="shared" si="43"/>
        <v>103.857</v>
      </c>
      <c r="M510" s="10">
        <f t="shared" si="44"/>
        <v>0</v>
      </c>
      <c r="N510" s="10">
        <f t="shared" si="45"/>
        <v>103.857</v>
      </c>
      <c r="O510" s="10">
        <f t="shared" si="46"/>
        <v>0.157</v>
      </c>
      <c r="P510" s="10">
        <f t="shared" si="47"/>
        <v>0</v>
      </c>
    </row>
    <row r="511" spans="1:16">
      <c r="A511" s="8" t="s">
        <v>85</v>
      </c>
      <c r="B511" s="9" t="s">
        <v>86</v>
      </c>
      <c r="C511" s="10">
        <v>1.696</v>
      </c>
      <c r="D511" s="10">
        <v>1.696</v>
      </c>
      <c r="E511" s="10">
        <v>0.156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0.156</v>
      </c>
      <c r="L511" s="10">
        <f t="shared" si="43"/>
        <v>1.696</v>
      </c>
      <c r="M511" s="10">
        <f t="shared" si="44"/>
        <v>0</v>
      </c>
      <c r="N511" s="10">
        <f t="shared" si="45"/>
        <v>1.696</v>
      </c>
      <c r="O511" s="10">
        <f t="shared" si="46"/>
        <v>0.156</v>
      </c>
      <c r="P511" s="10">
        <f t="shared" si="47"/>
        <v>0</v>
      </c>
    </row>
    <row r="512" spans="1:16">
      <c r="A512" s="8" t="s">
        <v>75</v>
      </c>
      <c r="B512" s="9" t="s">
        <v>76</v>
      </c>
      <c r="C512" s="10">
        <v>4.83</v>
      </c>
      <c r="D512" s="10">
        <v>4.63</v>
      </c>
      <c r="E512" s="10">
        <v>0.73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0.73</v>
      </c>
      <c r="L512" s="10">
        <f t="shared" si="43"/>
        <v>4.63</v>
      </c>
      <c r="M512" s="10">
        <f t="shared" si="44"/>
        <v>0</v>
      </c>
      <c r="N512" s="10">
        <f t="shared" si="45"/>
        <v>4.63</v>
      </c>
      <c r="O512" s="10">
        <f t="shared" si="46"/>
        <v>0.73</v>
      </c>
      <c r="P512" s="10">
        <f t="shared" si="47"/>
        <v>0</v>
      </c>
    </row>
    <row r="513" spans="1:16">
      <c r="A513" s="8" t="s">
        <v>77</v>
      </c>
      <c r="B513" s="9" t="s">
        <v>78</v>
      </c>
      <c r="C513" s="10">
        <v>0.628</v>
      </c>
      <c r="D513" s="10">
        <v>0.82800000000000007</v>
      </c>
      <c r="E513" s="10">
        <v>3.7999999999999999E-2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3.7999999999999999E-2</v>
      </c>
      <c r="L513" s="10">
        <f t="shared" si="43"/>
        <v>0.82800000000000007</v>
      </c>
      <c r="M513" s="10">
        <f t="shared" si="44"/>
        <v>0</v>
      </c>
      <c r="N513" s="10">
        <f t="shared" si="45"/>
        <v>0.82800000000000007</v>
      </c>
      <c r="O513" s="10">
        <f t="shared" si="46"/>
        <v>3.7999999999999999E-2</v>
      </c>
      <c r="P513" s="10">
        <f t="shared" si="47"/>
        <v>0</v>
      </c>
    </row>
    <row r="514" spans="1:16">
      <c r="A514" s="8" t="s">
        <v>79</v>
      </c>
      <c r="B514" s="9" t="s">
        <v>80</v>
      </c>
      <c r="C514" s="10">
        <v>6.0620000000000003</v>
      </c>
      <c r="D514" s="10">
        <v>6.0620000000000003</v>
      </c>
      <c r="E514" s="10">
        <v>0.56200000000000006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0.56200000000000006</v>
      </c>
      <c r="L514" s="10">
        <f t="shared" si="43"/>
        <v>6.0620000000000003</v>
      </c>
      <c r="M514" s="10">
        <f t="shared" si="44"/>
        <v>0</v>
      </c>
      <c r="N514" s="10">
        <f t="shared" si="45"/>
        <v>6.0620000000000003</v>
      </c>
      <c r="O514" s="10">
        <f t="shared" si="46"/>
        <v>0.56200000000000006</v>
      </c>
      <c r="P514" s="10">
        <f t="shared" si="47"/>
        <v>0</v>
      </c>
    </row>
    <row r="515" spans="1:16" ht="25.5">
      <c r="A515" s="8" t="s">
        <v>31</v>
      </c>
      <c r="B515" s="9" t="s">
        <v>32</v>
      </c>
      <c r="C515" s="10">
        <v>545</v>
      </c>
      <c r="D515" s="10">
        <v>2173.134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2173.134</v>
      </c>
      <c r="M515" s="10">
        <f t="shared" si="44"/>
        <v>0</v>
      </c>
      <c r="N515" s="10">
        <f t="shared" si="45"/>
        <v>2173.134</v>
      </c>
      <c r="O515" s="10">
        <f t="shared" si="46"/>
        <v>0</v>
      </c>
      <c r="P515" s="10">
        <f t="shared" si="47"/>
        <v>0</v>
      </c>
    </row>
    <row r="516" spans="1:16" ht="25.5">
      <c r="A516" s="5" t="s">
        <v>166</v>
      </c>
      <c r="B516" s="6" t="s">
        <v>167</v>
      </c>
      <c r="C516" s="7">
        <v>809.83299999999997</v>
      </c>
      <c r="D516" s="7">
        <v>809.83299999999997</v>
      </c>
      <c r="E516" s="7">
        <v>73.632999999999996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73.632999999999996</v>
      </c>
      <c r="L516" s="7">
        <f t="shared" si="43"/>
        <v>809.83299999999997</v>
      </c>
      <c r="M516" s="7">
        <f t="shared" si="44"/>
        <v>0</v>
      </c>
      <c r="N516" s="7">
        <f t="shared" si="45"/>
        <v>809.83299999999997</v>
      </c>
      <c r="O516" s="7">
        <f t="shared" si="46"/>
        <v>73.632999999999996</v>
      </c>
      <c r="P516" s="7">
        <f t="shared" si="47"/>
        <v>0</v>
      </c>
    </row>
    <row r="517" spans="1:16">
      <c r="A517" s="8" t="s">
        <v>67</v>
      </c>
      <c r="B517" s="9" t="s">
        <v>68</v>
      </c>
      <c r="C517" s="10">
        <v>0</v>
      </c>
      <c r="D517" s="10">
        <v>626.5</v>
      </c>
      <c r="E517" s="10">
        <v>73.632999999999996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73.632999999999996</v>
      </c>
      <c r="L517" s="10">
        <f t="shared" si="43"/>
        <v>626.5</v>
      </c>
      <c r="M517" s="10">
        <f t="shared" si="44"/>
        <v>0</v>
      </c>
      <c r="N517" s="10">
        <f t="shared" si="45"/>
        <v>626.5</v>
      </c>
      <c r="O517" s="10">
        <f t="shared" si="46"/>
        <v>73.632999999999996</v>
      </c>
      <c r="P517" s="10">
        <f t="shared" si="47"/>
        <v>0</v>
      </c>
    </row>
    <row r="518" spans="1:16" ht="25.5">
      <c r="A518" s="8" t="s">
        <v>31</v>
      </c>
      <c r="B518" s="9" t="s">
        <v>32</v>
      </c>
      <c r="C518" s="10">
        <v>809.83299999999997</v>
      </c>
      <c r="D518" s="10">
        <v>183.333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183.333</v>
      </c>
      <c r="M518" s="10">
        <f t="shared" ref="M518:M581" si="50">IF(E518=0,0,(F518/E518)*100)</f>
        <v>0</v>
      </c>
      <c r="N518" s="10">
        <f t="shared" ref="N518:N581" si="51">D518-H518</f>
        <v>183.333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 ht="25.5">
      <c r="A519" s="5" t="s">
        <v>169</v>
      </c>
      <c r="B519" s="6" t="s">
        <v>170</v>
      </c>
      <c r="C519" s="7">
        <v>126272.929</v>
      </c>
      <c r="D519" s="7">
        <v>220336.34785000002</v>
      </c>
      <c r="E519" s="7">
        <v>9238.7837699999982</v>
      </c>
      <c r="F519" s="7">
        <v>8158.5920400000005</v>
      </c>
      <c r="G519" s="7">
        <v>0</v>
      </c>
      <c r="H519" s="7">
        <v>8096.6698399999996</v>
      </c>
      <c r="I519" s="7">
        <v>61.922200000000004</v>
      </c>
      <c r="J519" s="7">
        <v>2259.7472800000005</v>
      </c>
      <c r="K519" s="7">
        <f t="shared" si="48"/>
        <v>1080.1917299999977</v>
      </c>
      <c r="L519" s="7">
        <f t="shared" si="49"/>
        <v>212177.75581000003</v>
      </c>
      <c r="M519" s="7">
        <f t="shared" si="50"/>
        <v>88.308074342993336</v>
      </c>
      <c r="N519" s="7">
        <f t="shared" si="51"/>
        <v>212239.67801000003</v>
      </c>
      <c r="O519" s="7">
        <f t="shared" si="52"/>
        <v>1142.1139299999986</v>
      </c>
      <c r="P519" s="7">
        <f t="shared" si="53"/>
        <v>87.637832441661317</v>
      </c>
    </row>
    <row r="520" spans="1:16" ht="38.25">
      <c r="A520" s="5" t="s">
        <v>312</v>
      </c>
      <c r="B520" s="6" t="s">
        <v>60</v>
      </c>
      <c r="C520" s="7">
        <v>4928.6000000000004</v>
      </c>
      <c r="D520" s="7">
        <v>4830.1329999999998</v>
      </c>
      <c r="E520" s="7">
        <v>279.82600000000002</v>
      </c>
      <c r="F520" s="7">
        <v>75.233890000000017</v>
      </c>
      <c r="G520" s="7">
        <v>0</v>
      </c>
      <c r="H520" s="7">
        <v>74.579720000000009</v>
      </c>
      <c r="I520" s="7">
        <v>0.65416999999999992</v>
      </c>
      <c r="J520" s="7">
        <v>0.65416999999999992</v>
      </c>
      <c r="K520" s="7">
        <f t="shared" si="48"/>
        <v>204.59210999999999</v>
      </c>
      <c r="L520" s="7">
        <f t="shared" si="49"/>
        <v>4754.8991099999994</v>
      </c>
      <c r="M520" s="7">
        <f t="shared" si="50"/>
        <v>26.885954128637085</v>
      </c>
      <c r="N520" s="7">
        <f t="shared" si="51"/>
        <v>4755.5532800000001</v>
      </c>
      <c r="O520" s="7">
        <f t="shared" si="52"/>
        <v>205.24628000000001</v>
      </c>
      <c r="P520" s="7">
        <f t="shared" si="53"/>
        <v>26.652176709812526</v>
      </c>
    </row>
    <row r="521" spans="1:16">
      <c r="A521" s="8" t="s">
        <v>71</v>
      </c>
      <c r="B521" s="9" t="s">
        <v>72</v>
      </c>
      <c r="C521" s="10">
        <v>3892.6420000000003</v>
      </c>
      <c r="D521" s="10">
        <v>3817.5550000000003</v>
      </c>
      <c r="E521" s="10">
        <v>219.03800000000001</v>
      </c>
      <c r="F521" s="10">
        <v>61.157000000000004</v>
      </c>
      <c r="G521" s="10">
        <v>0</v>
      </c>
      <c r="H521" s="10">
        <v>61.157000000000004</v>
      </c>
      <c r="I521" s="10">
        <v>0</v>
      </c>
      <c r="J521" s="10">
        <v>0</v>
      </c>
      <c r="K521" s="10">
        <f t="shared" si="48"/>
        <v>157.881</v>
      </c>
      <c r="L521" s="10">
        <f t="shared" si="49"/>
        <v>3756.3980000000001</v>
      </c>
      <c r="M521" s="10">
        <f t="shared" si="50"/>
        <v>27.920726084058472</v>
      </c>
      <c r="N521" s="10">
        <f t="shared" si="51"/>
        <v>3756.3980000000001</v>
      </c>
      <c r="O521" s="10">
        <f t="shared" si="52"/>
        <v>157.881</v>
      </c>
      <c r="P521" s="10">
        <f t="shared" si="53"/>
        <v>27.920726084058472</v>
      </c>
    </row>
    <row r="522" spans="1:16">
      <c r="A522" s="8" t="s">
        <v>73</v>
      </c>
      <c r="B522" s="9" t="s">
        <v>74</v>
      </c>
      <c r="C522" s="10">
        <v>798.87400000000002</v>
      </c>
      <c r="D522" s="10">
        <v>775.49400000000003</v>
      </c>
      <c r="E522" s="10">
        <v>26.34</v>
      </c>
      <c r="F522" s="10">
        <v>12.780000000000001</v>
      </c>
      <c r="G522" s="10">
        <v>0</v>
      </c>
      <c r="H522" s="10">
        <v>12.780000000000001</v>
      </c>
      <c r="I522" s="10">
        <v>0</v>
      </c>
      <c r="J522" s="10">
        <v>0</v>
      </c>
      <c r="K522" s="10">
        <f t="shared" si="48"/>
        <v>13.559999999999999</v>
      </c>
      <c r="L522" s="10">
        <f t="shared" si="49"/>
        <v>762.71400000000006</v>
      </c>
      <c r="M522" s="10">
        <f t="shared" si="50"/>
        <v>48.519362186788165</v>
      </c>
      <c r="N522" s="10">
        <f t="shared" si="51"/>
        <v>762.71400000000006</v>
      </c>
      <c r="O522" s="10">
        <f t="shared" si="52"/>
        <v>13.559999999999999</v>
      </c>
      <c r="P522" s="10">
        <f t="shared" si="53"/>
        <v>48.519362186788165</v>
      </c>
    </row>
    <row r="523" spans="1:16">
      <c r="A523" s="8" t="s">
        <v>63</v>
      </c>
      <c r="B523" s="9" t="s">
        <v>64</v>
      </c>
      <c r="C523" s="10">
        <v>128.62899999999999</v>
      </c>
      <c r="D523" s="10">
        <v>128.62899999999999</v>
      </c>
      <c r="E523" s="10">
        <v>20.715</v>
      </c>
      <c r="F523" s="10">
        <v>0.62741999999999998</v>
      </c>
      <c r="G523" s="10">
        <v>0</v>
      </c>
      <c r="H523" s="10">
        <v>0.62741999999999998</v>
      </c>
      <c r="I523" s="10">
        <v>0</v>
      </c>
      <c r="J523" s="10">
        <v>0</v>
      </c>
      <c r="K523" s="10">
        <f t="shared" si="48"/>
        <v>20.087579999999999</v>
      </c>
      <c r="L523" s="10">
        <f t="shared" si="49"/>
        <v>128.00157999999999</v>
      </c>
      <c r="M523" s="10">
        <f t="shared" si="50"/>
        <v>3.028819695872556</v>
      </c>
      <c r="N523" s="10">
        <f t="shared" si="51"/>
        <v>128.00157999999999</v>
      </c>
      <c r="O523" s="10">
        <f t="shared" si="52"/>
        <v>20.087579999999999</v>
      </c>
      <c r="P523" s="10">
        <f t="shared" si="53"/>
        <v>3.028819695872556</v>
      </c>
    </row>
    <row r="524" spans="1:16">
      <c r="A524" s="8" t="s">
        <v>67</v>
      </c>
      <c r="B524" s="9" t="s">
        <v>68</v>
      </c>
      <c r="C524" s="10">
        <v>92.862000000000009</v>
      </c>
      <c r="D524" s="10">
        <v>92.862000000000009</v>
      </c>
      <c r="E524" s="10">
        <v>12.733000000000001</v>
      </c>
      <c r="F524" s="10">
        <v>0.66947000000000001</v>
      </c>
      <c r="G524" s="10">
        <v>0</v>
      </c>
      <c r="H524" s="10">
        <v>1.5300000000000001E-2</v>
      </c>
      <c r="I524" s="10">
        <v>0.65416999999999992</v>
      </c>
      <c r="J524" s="10">
        <v>0.65416999999999992</v>
      </c>
      <c r="K524" s="10">
        <f t="shared" si="48"/>
        <v>12.06353</v>
      </c>
      <c r="L524" s="10">
        <f t="shared" si="49"/>
        <v>92.192530000000005</v>
      </c>
      <c r="M524" s="10">
        <f t="shared" si="50"/>
        <v>5.2577554386240477</v>
      </c>
      <c r="N524" s="10">
        <f t="shared" si="51"/>
        <v>92.846700000000013</v>
      </c>
      <c r="O524" s="10">
        <f t="shared" si="52"/>
        <v>12.717700000000001</v>
      </c>
      <c r="P524" s="10">
        <f t="shared" si="53"/>
        <v>0.12016021361815755</v>
      </c>
    </row>
    <row r="525" spans="1:16">
      <c r="A525" s="8" t="s">
        <v>85</v>
      </c>
      <c r="B525" s="9" t="s">
        <v>86</v>
      </c>
      <c r="C525" s="10">
        <v>12.016999999999999</v>
      </c>
      <c r="D525" s="10">
        <v>12.016999999999999</v>
      </c>
      <c r="E525" s="10">
        <v>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1</v>
      </c>
      <c r="L525" s="10">
        <f t="shared" si="49"/>
        <v>12.016999999999999</v>
      </c>
      <c r="M525" s="10">
        <f t="shared" si="50"/>
        <v>0</v>
      </c>
      <c r="N525" s="10">
        <f t="shared" si="51"/>
        <v>12.016999999999999</v>
      </c>
      <c r="O525" s="10">
        <f t="shared" si="52"/>
        <v>1</v>
      </c>
      <c r="P525" s="10">
        <f t="shared" si="53"/>
        <v>0</v>
      </c>
    </row>
    <row r="526" spans="1:16" ht="25.5">
      <c r="A526" s="8" t="s">
        <v>89</v>
      </c>
      <c r="B526" s="9" t="s">
        <v>90</v>
      </c>
      <c r="C526" s="10">
        <v>3.5760000000000001</v>
      </c>
      <c r="D526" s="10">
        <v>3.5760000000000001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3.5760000000000001</v>
      </c>
      <c r="M526" s="10">
        <f t="shared" si="50"/>
        <v>0</v>
      </c>
      <c r="N526" s="10">
        <f t="shared" si="51"/>
        <v>3.5760000000000001</v>
      </c>
      <c r="O526" s="10">
        <f t="shared" si="52"/>
        <v>0</v>
      </c>
      <c r="P526" s="10">
        <f t="shared" si="53"/>
        <v>0</v>
      </c>
    </row>
    <row r="527" spans="1:16" ht="25.5">
      <c r="A527" s="5" t="s">
        <v>171</v>
      </c>
      <c r="B527" s="6" t="s">
        <v>172</v>
      </c>
      <c r="C527" s="7">
        <v>29087.213</v>
      </c>
      <c r="D527" s="7">
        <v>82414.62745</v>
      </c>
      <c r="E527" s="7">
        <v>1297.0171499999999</v>
      </c>
      <c r="F527" s="7">
        <v>263.85509999999999</v>
      </c>
      <c r="G527" s="7">
        <v>0</v>
      </c>
      <c r="H527" s="7">
        <v>263.85509999999999</v>
      </c>
      <c r="I527" s="7">
        <v>0</v>
      </c>
      <c r="J527" s="7">
        <v>1176.1175500000002</v>
      </c>
      <c r="K527" s="7">
        <f t="shared" si="48"/>
        <v>1033.1620499999999</v>
      </c>
      <c r="L527" s="7">
        <f t="shared" si="49"/>
        <v>82150.772349999999</v>
      </c>
      <c r="M527" s="7">
        <f t="shared" si="50"/>
        <v>20.34322368058125</v>
      </c>
      <c r="N527" s="7">
        <f t="shared" si="51"/>
        <v>82150.772349999999</v>
      </c>
      <c r="O527" s="7">
        <f t="shared" si="52"/>
        <v>1033.1620499999999</v>
      </c>
      <c r="P527" s="7">
        <f t="shared" si="53"/>
        <v>20.34322368058125</v>
      </c>
    </row>
    <row r="528" spans="1:16" ht="25.5">
      <c r="A528" s="8" t="s">
        <v>31</v>
      </c>
      <c r="B528" s="9" t="s">
        <v>32</v>
      </c>
      <c r="C528" s="10">
        <v>29087.213</v>
      </c>
      <c r="D528" s="10">
        <v>82414.62745</v>
      </c>
      <c r="E528" s="10">
        <v>1297.0171499999999</v>
      </c>
      <c r="F528" s="10">
        <v>263.85509999999999</v>
      </c>
      <c r="G528" s="10">
        <v>0</v>
      </c>
      <c r="H528" s="10">
        <v>263.85509999999999</v>
      </c>
      <c r="I528" s="10">
        <v>0</v>
      </c>
      <c r="J528" s="10">
        <v>1176.1175500000002</v>
      </c>
      <c r="K528" s="10">
        <f t="shared" si="48"/>
        <v>1033.1620499999999</v>
      </c>
      <c r="L528" s="10">
        <f t="shared" si="49"/>
        <v>82150.772349999999</v>
      </c>
      <c r="M528" s="10">
        <f t="shared" si="50"/>
        <v>20.34322368058125</v>
      </c>
      <c r="N528" s="10">
        <f t="shared" si="51"/>
        <v>82150.772349999999</v>
      </c>
      <c r="O528" s="10">
        <f t="shared" si="52"/>
        <v>1033.1620499999999</v>
      </c>
      <c r="P528" s="10">
        <f t="shared" si="53"/>
        <v>20.34322368058125</v>
      </c>
    </row>
    <row r="529" spans="1:16" ht="25.5">
      <c r="A529" s="5" t="s">
        <v>311</v>
      </c>
      <c r="B529" s="6" t="s">
        <v>310</v>
      </c>
      <c r="C529" s="7">
        <v>15000</v>
      </c>
      <c r="D529" s="7">
        <v>51757.5</v>
      </c>
      <c r="E529" s="7">
        <v>2900</v>
      </c>
      <c r="F529" s="7">
        <v>2900</v>
      </c>
      <c r="G529" s="7">
        <v>0</v>
      </c>
      <c r="H529" s="7">
        <v>2900</v>
      </c>
      <c r="I529" s="7">
        <v>0</v>
      </c>
      <c r="J529" s="7">
        <v>0</v>
      </c>
      <c r="K529" s="7">
        <f t="shared" si="48"/>
        <v>0</v>
      </c>
      <c r="L529" s="7">
        <f t="shared" si="49"/>
        <v>48857.5</v>
      </c>
      <c r="M529" s="7">
        <f t="shared" si="50"/>
        <v>100</v>
      </c>
      <c r="N529" s="7">
        <f t="shared" si="51"/>
        <v>48857.5</v>
      </c>
      <c r="O529" s="7">
        <f t="shared" si="52"/>
        <v>0</v>
      </c>
      <c r="P529" s="7">
        <f t="shared" si="53"/>
        <v>100</v>
      </c>
    </row>
    <row r="530" spans="1:16" ht="25.5">
      <c r="A530" s="8" t="s">
        <v>31</v>
      </c>
      <c r="B530" s="9" t="s">
        <v>32</v>
      </c>
      <c r="C530" s="10">
        <v>15000</v>
      </c>
      <c r="D530" s="10">
        <v>51757.5</v>
      </c>
      <c r="E530" s="10">
        <v>2900</v>
      </c>
      <c r="F530" s="10">
        <v>2900</v>
      </c>
      <c r="G530" s="10">
        <v>0</v>
      </c>
      <c r="H530" s="10">
        <v>2900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48857.5</v>
      </c>
      <c r="M530" s="10">
        <f t="shared" si="50"/>
        <v>100</v>
      </c>
      <c r="N530" s="10">
        <f t="shared" si="51"/>
        <v>48857.5</v>
      </c>
      <c r="O530" s="10">
        <f t="shared" si="52"/>
        <v>0</v>
      </c>
      <c r="P530" s="10">
        <f t="shared" si="53"/>
        <v>100</v>
      </c>
    </row>
    <row r="531" spans="1:16" ht="38.25">
      <c r="A531" s="5" t="s">
        <v>309</v>
      </c>
      <c r="B531" s="6" t="s">
        <v>308</v>
      </c>
      <c r="C531" s="7">
        <v>746.64700000000005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0</v>
      </c>
      <c r="M531" s="7">
        <f t="shared" si="50"/>
        <v>0</v>
      </c>
      <c r="N531" s="7">
        <f t="shared" si="51"/>
        <v>0</v>
      </c>
      <c r="O531" s="7">
        <f t="shared" si="52"/>
        <v>0</v>
      </c>
      <c r="P531" s="7">
        <f t="shared" si="53"/>
        <v>0</v>
      </c>
    </row>
    <row r="532" spans="1:16" ht="25.5">
      <c r="A532" s="8" t="s">
        <v>31</v>
      </c>
      <c r="B532" s="9" t="s">
        <v>32</v>
      </c>
      <c r="C532" s="10">
        <v>746.64700000000005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0</v>
      </c>
      <c r="M532" s="10">
        <f t="shared" si="50"/>
        <v>0</v>
      </c>
      <c r="N532" s="10">
        <f t="shared" si="51"/>
        <v>0</v>
      </c>
      <c r="O532" s="10">
        <f t="shared" si="52"/>
        <v>0</v>
      </c>
      <c r="P532" s="10">
        <f t="shared" si="53"/>
        <v>0</v>
      </c>
    </row>
    <row r="533" spans="1:16">
      <c r="A533" s="5" t="s">
        <v>173</v>
      </c>
      <c r="B533" s="6" t="s">
        <v>135</v>
      </c>
      <c r="C533" s="7">
        <v>69891.862999999998</v>
      </c>
      <c r="D533" s="7">
        <v>73697.483000000007</v>
      </c>
      <c r="E533" s="7">
        <v>4359.7846200000004</v>
      </c>
      <c r="F533" s="7">
        <v>4543.8256000000001</v>
      </c>
      <c r="G533" s="7">
        <v>0</v>
      </c>
      <c r="H533" s="7">
        <v>4482.6290799999997</v>
      </c>
      <c r="I533" s="7">
        <v>61.19652</v>
      </c>
      <c r="J533" s="7">
        <v>1082.9040500000001</v>
      </c>
      <c r="K533" s="7">
        <f t="shared" si="48"/>
        <v>-184.04097999999976</v>
      </c>
      <c r="L533" s="7">
        <f t="shared" si="49"/>
        <v>69153.657400000011</v>
      </c>
      <c r="M533" s="7">
        <f t="shared" si="50"/>
        <v>104.22133192441969</v>
      </c>
      <c r="N533" s="7">
        <f t="shared" si="51"/>
        <v>69214.853920000009</v>
      </c>
      <c r="O533" s="7">
        <f t="shared" si="52"/>
        <v>-122.84445999999934</v>
      </c>
      <c r="P533" s="7">
        <f t="shared" si="53"/>
        <v>102.81767267668371</v>
      </c>
    </row>
    <row r="534" spans="1:16">
      <c r="A534" s="8" t="s">
        <v>77</v>
      </c>
      <c r="B534" s="9" t="s">
        <v>78</v>
      </c>
      <c r="C534" s="10">
        <v>159.49</v>
      </c>
      <c r="D534" s="10">
        <v>159.49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159.49</v>
      </c>
      <c r="M534" s="10">
        <f t="shared" si="50"/>
        <v>0</v>
      </c>
      <c r="N534" s="10">
        <f t="shared" si="51"/>
        <v>159.49</v>
      </c>
      <c r="O534" s="10">
        <f t="shared" si="52"/>
        <v>0</v>
      </c>
      <c r="P534" s="10">
        <f t="shared" si="53"/>
        <v>0</v>
      </c>
    </row>
    <row r="535" spans="1:16">
      <c r="A535" s="8" t="s">
        <v>79</v>
      </c>
      <c r="B535" s="9" t="s">
        <v>80</v>
      </c>
      <c r="C535" s="10">
        <v>10000</v>
      </c>
      <c r="D535" s="10">
        <v>8600</v>
      </c>
      <c r="E535" s="10">
        <v>218.15762000000001</v>
      </c>
      <c r="F535" s="10">
        <v>671.28198999999995</v>
      </c>
      <c r="G535" s="10">
        <v>0</v>
      </c>
      <c r="H535" s="10">
        <v>671.28198999999995</v>
      </c>
      <c r="I535" s="10">
        <v>0</v>
      </c>
      <c r="J535" s="10">
        <v>0</v>
      </c>
      <c r="K535" s="10">
        <f t="shared" si="48"/>
        <v>-453.12436999999994</v>
      </c>
      <c r="L535" s="10">
        <f t="shared" si="49"/>
        <v>7928.7180100000005</v>
      </c>
      <c r="M535" s="10">
        <f t="shared" si="50"/>
        <v>307.70503913638214</v>
      </c>
      <c r="N535" s="10">
        <f t="shared" si="51"/>
        <v>7928.7180100000005</v>
      </c>
      <c r="O535" s="10">
        <f t="shared" si="52"/>
        <v>-453.12436999999994</v>
      </c>
      <c r="P535" s="10">
        <f t="shared" si="53"/>
        <v>307.70503913638214</v>
      </c>
    </row>
    <row r="536" spans="1:16">
      <c r="A536" s="8" t="s">
        <v>128</v>
      </c>
      <c r="B536" s="9" t="s">
        <v>129</v>
      </c>
      <c r="C536" s="10">
        <v>63.795000000000002</v>
      </c>
      <c r="D536" s="10">
        <v>63.795000000000002</v>
      </c>
      <c r="E536" s="10">
        <v>6.806</v>
      </c>
      <c r="F536" s="10">
        <v>0</v>
      </c>
      <c r="G536" s="10">
        <v>0</v>
      </c>
      <c r="H536" s="10">
        <v>0</v>
      </c>
      <c r="I536" s="10">
        <v>0</v>
      </c>
      <c r="J536" s="10">
        <v>0.19732</v>
      </c>
      <c r="K536" s="10">
        <f t="shared" si="48"/>
        <v>6.806</v>
      </c>
      <c r="L536" s="10">
        <f t="shared" si="49"/>
        <v>63.795000000000002</v>
      </c>
      <c r="M536" s="10">
        <f t="shared" si="50"/>
        <v>0</v>
      </c>
      <c r="N536" s="10">
        <f t="shared" si="51"/>
        <v>63.795000000000002</v>
      </c>
      <c r="O536" s="10">
        <f t="shared" si="52"/>
        <v>6.806</v>
      </c>
      <c r="P536" s="10">
        <f t="shared" si="53"/>
        <v>0</v>
      </c>
    </row>
    <row r="537" spans="1:16" ht="25.5">
      <c r="A537" s="8" t="s">
        <v>31</v>
      </c>
      <c r="B537" s="9" t="s">
        <v>32</v>
      </c>
      <c r="C537" s="10">
        <v>59668.578000000001</v>
      </c>
      <c r="D537" s="10">
        <v>64874.198000000004</v>
      </c>
      <c r="E537" s="10">
        <v>4134.8209999999999</v>
      </c>
      <c r="F537" s="10">
        <v>3872.5436100000002</v>
      </c>
      <c r="G537" s="10">
        <v>0</v>
      </c>
      <c r="H537" s="10">
        <v>3811.3470899999998</v>
      </c>
      <c r="I537" s="10">
        <v>61.19652</v>
      </c>
      <c r="J537" s="10">
        <v>1082.7067300000001</v>
      </c>
      <c r="K537" s="10">
        <f t="shared" si="48"/>
        <v>262.27738999999974</v>
      </c>
      <c r="L537" s="10">
        <f t="shared" si="49"/>
        <v>61001.654390000003</v>
      </c>
      <c r="M537" s="10">
        <f t="shared" si="50"/>
        <v>93.656862292224986</v>
      </c>
      <c r="N537" s="10">
        <f t="shared" si="51"/>
        <v>61062.850910000001</v>
      </c>
      <c r="O537" s="10">
        <f t="shared" si="52"/>
        <v>323.47391000000016</v>
      </c>
      <c r="P537" s="10">
        <f t="shared" si="53"/>
        <v>92.176834015305616</v>
      </c>
    </row>
    <row r="538" spans="1:16" ht="25.5">
      <c r="A538" s="5" t="s">
        <v>307</v>
      </c>
      <c r="B538" s="6" t="s">
        <v>34</v>
      </c>
      <c r="C538" s="7">
        <v>4681.1989999999996</v>
      </c>
      <c r="D538" s="7">
        <v>5511.0460000000003</v>
      </c>
      <c r="E538" s="7">
        <v>367.15600000000001</v>
      </c>
      <c r="F538" s="7">
        <v>201.04921000000002</v>
      </c>
      <c r="G538" s="7">
        <v>0</v>
      </c>
      <c r="H538" s="7">
        <v>200.97770000000003</v>
      </c>
      <c r="I538" s="7">
        <v>7.1510000000000004E-2</v>
      </c>
      <c r="J538" s="7">
        <v>7.1510000000000004E-2</v>
      </c>
      <c r="K538" s="7">
        <f t="shared" si="48"/>
        <v>166.10678999999999</v>
      </c>
      <c r="L538" s="7">
        <f t="shared" si="49"/>
        <v>5309.9967900000001</v>
      </c>
      <c r="M538" s="7">
        <f t="shared" si="50"/>
        <v>54.75852498665418</v>
      </c>
      <c r="N538" s="7">
        <f t="shared" si="51"/>
        <v>5310.0682999999999</v>
      </c>
      <c r="O538" s="7">
        <f t="shared" si="52"/>
        <v>166.17829999999998</v>
      </c>
      <c r="P538" s="7">
        <f t="shared" si="53"/>
        <v>54.739048251969194</v>
      </c>
    </row>
    <row r="539" spans="1:16">
      <c r="A539" s="8" t="s">
        <v>71</v>
      </c>
      <c r="B539" s="9" t="s">
        <v>72</v>
      </c>
      <c r="C539" s="10">
        <v>457.82800000000003</v>
      </c>
      <c r="D539" s="10">
        <v>457.82800000000003</v>
      </c>
      <c r="E539" s="10">
        <v>37.335999999999999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37.335999999999999</v>
      </c>
      <c r="L539" s="10">
        <f t="shared" si="49"/>
        <v>457.82800000000003</v>
      </c>
      <c r="M539" s="10">
        <f t="shared" si="50"/>
        <v>0</v>
      </c>
      <c r="N539" s="10">
        <f t="shared" si="51"/>
        <v>457.82800000000003</v>
      </c>
      <c r="O539" s="10">
        <f t="shared" si="52"/>
        <v>37.335999999999999</v>
      </c>
      <c r="P539" s="10">
        <f t="shared" si="53"/>
        <v>0</v>
      </c>
    </row>
    <row r="540" spans="1:16">
      <c r="A540" s="8" t="s">
        <v>73</v>
      </c>
      <c r="B540" s="9" t="s">
        <v>74</v>
      </c>
      <c r="C540" s="10">
        <v>100.723</v>
      </c>
      <c r="D540" s="10">
        <v>100.723</v>
      </c>
      <c r="E540" s="10">
        <v>8.2140000000000004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8.2140000000000004</v>
      </c>
      <c r="L540" s="10">
        <f t="shared" si="49"/>
        <v>100.723</v>
      </c>
      <c r="M540" s="10">
        <f t="shared" si="50"/>
        <v>0</v>
      </c>
      <c r="N540" s="10">
        <f t="shared" si="51"/>
        <v>100.723</v>
      </c>
      <c r="O540" s="10">
        <f t="shared" si="52"/>
        <v>8.2140000000000004</v>
      </c>
      <c r="P540" s="10">
        <f t="shared" si="53"/>
        <v>0</v>
      </c>
    </row>
    <row r="541" spans="1:16">
      <c r="A541" s="8" t="s">
        <v>63</v>
      </c>
      <c r="B541" s="9" t="s">
        <v>64</v>
      </c>
      <c r="C541" s="10">
        <v>5</v>
      </c>
      <c r="D541" s="10">
        <v>5</v>
      </c>
      <c r="E541" s="10">
        <v>0.41500000000000004</v>
      </c>
      <c r="F541" s="10">
        <v>0.5</v>
      </c>
      <c r="G541" s="10">
        <v>0</v>
      </c>
      <c r="H541" s="10">
        <v>0.5</v>
      </c>
      <c r="I541" s="10">
        <v>0</v>
      </c>
      <c r="J541" s="10">
        <v>0</v>
      </c>
      <c r="K541" s="10">
        <f t="shared" si="48"/>
        <v>-8.4999999999999964E-2</v>
      </c>
      <c r="L541" s="10">
        <f t="shared" si="49"/>
        <v>4.5</v>
      </c>
      <c r="M541" s="10">
        <f t="shared" si="50"/>
        <v>120.48192771084337</v>
      </c>
      <c r="N541" s="10">
        <f t="shared" si="51"/>
        <v>4.5</v>
      </c>
      <c r="O541" s="10">
        <f t="shared" si="52"/>
        <v>-8.4999999999999964E-2</v>
      </c>
      <c r="P541" s="10">
        <f t="shared" si="53"/>
        <v>120.48192771084337</v>
      </c>
    </row>
    <row r="542" spans="1:16">
      <c r="A542" s="8" t="s">
        <v>67</v>
      </c>
      <c r="B542" s="9" t="s">
        <v>68</v>
      </c>
      <c r="C542" s="10">
        <v>2.2229999999999999</v>
      </c>
      <c r="D542" s="10">
        <v>2.2229999999999999</v>
      </c>
      <c r="E542" s="10">
        <v>0.185</v>
      </c>
      <c r="F542" s="10">
        <v>7.1510000000000004E-2</v>
      </c>
      <c r="G542" s="10">
        <v>0</v>
      </c>
      <c r="H542" s="10">
        <v>0</v>
      </c>
      <c r="I542" s="10">
        <v>7.1510000000000004E-2</v>
      </c>
      <c r="J542" s="10">
        <v>7.1510000000000004E-2</v>
      </c>
      <c r="K542" s="10">
        <f t="shared" si="48"/>
        <v>0.11348999999999999</v>
      </c>
      <c r="L542" s="10">
        <f t="shared" si="49"/>
        <v>2.1514899999999999</v>
      </c>
      <c r="M542" s="10">
        <f t="shared" si="50"/>
        <v>38.654054054054058</v>
      </c>
      <c r="N542" s="10">
        <f t="shared" si="51"/>
        <v>2.2229999999999999</v>
      </c>
      <c r="O542" s="10">
        <f t="shared" si="52"/>
        <v>0.185</v>
      </c>
      <c r="P542" s="10">
        <f t="shared" si="53"/>
        <v>0</v>
      </c>
    </row>
    <row r="543" spans="1:16">
      <c r="A543" s="8" t="s">
        <v>85</v>
      </c>
      <c r="B543" s="9" t="s">
        <v>86</v>
      </c>
      <c r="C543" s="10">
        <v>2.323</v>
      </c>
      <c r="D543" s="10">
        <v>2.323</v>
      </c>
      <c r="E543" s="10">
        <v>0.192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0.192</v>
      </c>
      <c r="L543" s="10">
        <f t="shared" si="49"/>
        <v>2.323</v>
      </c>
      <c r="M543" s="10">
        <f t="shared" si="50"/>
        <v>0</v>
      </c>
      <c r="N543" s="10">
        <f t="shared" si="51"/>
        <v>2.323</v>
      </c>
      <c r="O543" s="10">
        <f t="shared" si="52"/>
        <v>0.192</v>
      </c>
      <c r="P543" s="10">
        <f t="shared" si="53"/>
        <v>0</v>
      </c>
    </row>
    <row r="544" spans="1:16">
      <c r="A544" s="8" t="s">
        <v>75</v>
      </c>
      <c r="B544" s="9" t="s">
        <v>76</v>
      </c>
      <c r="C544" s="10">
        <v>7.1390000000000002</v>
      </c>
      <c r="D544" s="10">
        <v>7.0093900000000007</v>
      </c>
      <c r="E544" s="10">
        <v>1.2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1.2</v>
      </c>
      <c r="L544" s="10">
        <f t="shared" si="49"/>
        <v>7.0093900000000007</v>
      </c>
      <c r="M544" s="10">
        <f t="shared" si="50"/>
        <v>0</v>
      </c>
      <c r="N544" s="10">
        <f t="shared" si="51"/>
        <v>7.0093900000000007</v>
      </c>
      <c r="O544" s="10">
        <f t="shared" si="52"/>
        <v>1.2</v>
      </c>
      <c r="P544" s="10">
        <f t="shared" si="53"/>
        <v>0</v>
      </c>
    </row>
    <row r="545" spans="1:16">
      <c r="A545" s="8" t="s">
        <v>77</v>
      </c>
      <c r="B545" s="9" t="s">
        <v>78</v>
      </c>
      <c r="C545" s="10">
        <v>0.68200000000000005</v>
      </c>
      <c r="D545" s="10">
        <v>0.81161000000000005</v>
      </c>
      <c r="E545" s="10">
        <v>5.0000000000000001E-3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5.0000000000000001E-3</v>
      </c>
      <c r="L545" s="10">
        <f t="shared" si="49"/>
        <v>0.81161000000000005</v>
      </c>
      <c r="M545" s="10">
        <f t="shared" si="50"/>
        <v>0</v>
      </c>
      <c r="N545" s="10">
        <f t="shared" si="51"/>
        <v>0.81161000000000005</v>
      </c>
      <c r="O545" s="10">
        <f t="shared" si="52"/>
        <v>5.0000000000000001E-3</v>
      </c>
      <c r="P545" s="10">
        <f t="shared" si="53"/>
        <v>0</v>
      </c>
    </row>
    <row r="546" spans="1:16">
      <c r="A546" s="8" t="s">
        <v>79</v>
      </c>
      <c r="B546" s="9" t="s">
        <v>80</v>
      </c>
      <c r="C546" s="10">
        <v>3.9410000000000003</v>
      </c>
      <c r="D546" s="10">
        <v>3.9410000000000003</v>
      </c>
      <c r="E546" s="10">
        <v>0.378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0.378</v>
      </c>
      <c r="L546" s="10">
        <f t="shared" si="49"/>
        <v>3.9410000000000003</v>
      </c>
      <c r="M546" s="10">
        <f t="shared" si="50"/>
        <v>0</v>
      </c>
      <c r="N546" s="10">
        <f t="shared" si="51"/>
        <v>3.9410000000000003</v>
      </c>
      <c r="O546" s="10">
        <f t="shared" si="52"/>
        <v>0.378</v>
      </c>
      <c r="P546" s="10">
        <f t="shared" si="53"/>
        <v>0</v>
      </c>
    </row>
    <row r="547" spans="1:16" ht="25.5">
      <c r="A547" s="8" t="s">
        <v>31</v>
      </c>
      <c r="B547" s="9" t="s">
        <v>32</v>
      </c>
      <c r="C547" s="10">
        <v>4012.2840000000001</v>
      </c>
      <c r="D547" s="10">
        <v>4842.1310000000003</v>
      </c>
      <c r="E547" s="10">
        <v>319.23099999999999</v>
      </c>
      <c r="F547" s="10">
        <v>200.47770000000003</v>
      </c>
      <c r="G547" s="10">
        <v>0</v>
      </c>
      <c r="H547" s="10">
        <v>200.47770000000003</v>
      </c>
      <c r="I547" s="10">
        <v>0</v>
      </c>
      <c r="J547" s="10">
        <v>0</v>
      </c>
      <c r="K547" s="10">
        <f t="shared" si="48"/>
        <v>118.75329999999997</v>
      </c>
      <c r="L547" s="10">
        <f t="shared" si="49"/>
        <v>4641.6532999999999</v>
      </c>
      <c r="M547" s="10">
        <f t="shared" si="50"/>
        <v>62.800197975760511</v>
      </c>
      <c r="N547" s="10">
        <f t="shared" si="51"/>
        <v>4641.6532999999999</v>
      </c>
      <c r="O547" s="10">
        <f t="shared" si="52"/>
        <v>118.75329999999997</v>
      </c>
      <c r="P547" s="10">
        <f t="shared" si="53"/>
        <v>62.800197975760511</v>
      </c>
    </row>
    <row r="548" spans="1:16">
      <c r="A548" s="8" t="s">
        <v>93</v>
      </c>
      <c r="B548" s="9" t="s">
        <v>94</v>
      </c>
      <c r="C548" s="10">
        <v>89.055999999999997</v>
      </c>
      <c r="D548" s="10">
        <v>89.055999999999997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89.055999999999997</v>
      </c>
      <c r="M548" s="10">
        <f t="shared" si="50"/>
        <v>0</v>
      </c>
      <c r="N548" s="10">
        <f t="shared" si="51"/>
        <v>89.055999999999997</v>
      </c>
      <c r="O548" s="10">
        <f t="shared" si="52"/>
        <v>0</v>
      </c>
      <c r="P548" s="10">
        <f t="shared" si="53"/>
        <v>0</v>
      </c>
    </row>
    <row r="549" spans="1:16">
      <c r="A549" s="5" t="s">
        <v>306</v>
      </c>
      <c r="B549" s="6" t="s">
        <v>221</v>
      </c>
      <c r="C549" s="7">
        <v>0</v>
      </c>
      <c r="D549" s="7">
        <v>64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0</v>
      </c>
      <c r="L549" s="7">
        <f t="shared" si="49"/>
        <v>64</v>
      </c>
      <c r="M549" s="7">
        <f t="shared" si="50"/>
        <v>0</v>
      </c>
      <c r="N549" s="7">
        <f t="shared" si="51"/>
        <v>64</v>
      </c>
      <c r="O549" s="7">
        <f t="shared" si="52"/>
        <v>0</v>
      </c>
      <c r="P549" s="7">
        <f t="shared" si="53"/>
        <v>0</v>
      </c>
    </row>
    <row r="550" spans="1:16" ht="25.5">
      <c r="A550" s="8" t="s">
        <v>31</v>
      </c>
      <c r="B550" s="9" t="s">
        <v>32</v>
      </c>
      <c r="C550" s="10">
        <v>0</v>
      </c>
      <c r="D550" s="10">
        <v>64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64</v>
      </c>
      <c r="M550" s="10">
        <f t="shared" si="50"/>
        <v>0</v>
      </c>
      <c r="N550" s="10">
        <f t="shared" si="51"/>
        <v>64</v>
      </c>
      <c r="O550" s="10">
        <f t="shared" si="52"/>
        <v>0</v>
      </c>
      <c r="P550" s="10">
        <f t="shared" si="53"/>
        <v>0</v>
      </c>
    </row>
    <row r="551" spans="1:16">
      <c r="A551" s="5" t="s">
        <v>181</v>
      </c>
      <c r="B551" s="6" t="s">
        <v>182</v>
      </c>
      <c r="C551" s="7">
        <v>746.04700000000003</v>
      </c>
      <c r="D551" s="7">
        <v>746.04700000000003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0</v>
      </c>
      <c r="L551" s="7">
        <f t="shared" si="49"/>
        <v>746.04700000000003</v>
      </c>
      <c r="M551" s="7">
        <f t="shared" si="50"/>
        <v>0</v>
      </c>
      <c r="N551" s="7">
        <f t="shared" si="51"/>
        <v>746.04700000000003</v>
      </c>
      <c r="O551" s="7">
        <f t="shared" si="52"/>
        <v>0</v>
      </c>
      <c r="P551" s="7">
        <f t="shared" si="53"/>
        <v>0</v>
      </c>
    </row>
    <row r="552" spans="1:16" ht="25.5">
      <c r="A552" s="8" t="s">
        <v>31</v>
      </c>
      <c r="B552" s="9" t="s">
        <v>32</v>
      </c>
      <c r="C552" s="10">
        <v>746.04700000000003</v>
      </c>
      <c r="D552" s="10">
        <v>746.04700000000003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746.04700000000003</v>
      </c>
      <c r="M552" s="10">
        <f t="shared" si="50"/>
        <v>0</v>
      </c>
      <c r="N552" s="10">
        <f t="shared" si="51"/>
        <v>746.04700000000003</v>
      </c>
      <c r="O552" s="10">
        <f t="shared" si="52"/>
        <v>0</v>
      </c>
      <c r="P552" s="10">
        <f t="shared" si="53"/>
        <v>0</v>
      </c>
    </row>
    <row r="553" spans="1:16">
      <c r="A553" s="5" t="s">
        <v>305</v>
      </c>
      <c r="B553" s="6" t="s">
        <v>304</v>
      </c>
      <c r="C553" s="7">
        <v>57.573</v>
      </c>
      <c r="D553" s="7">
        <v>57.573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f t="shared" si="48"/>
        <v>0</v>
      </c>
      <c r="L553" s="7">
        <f t="shared" si="49"/>
        <v>57.573</v>
      </c>
      <c r="M553" s="7">
        <f t="shared" si="50"/>
        <v>0</v>
      </c>
      <c r="N553" s="7">
        <f t="shared" si="51"/>
        <v>57.573</v>
      </c>
      <c r="O553" s="7">
        <f t="shared" si="52"/>
        <v>0</v>
      </c>
      <c r="P553" s="7">
        <f t="shared" si="53"/>
        <v>0</v>
      </c>
    </row>
    <row r="554" spans="1:16" ht="25.5">
      <c r="A554" s="8" t="s">
        <v>31</v>
      </c>
      <c r="B554" s="9" t="s">
        <v>32</v>
      </c>
      <c r="C554" s="10">
        <v>57.573</v>
      </c>
      <c r="D554" s="10">
        <v>57.573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57.573</v>
      </c>
      <c r="M554" s="10">
        <f t="shared" si="50"/>
        <v>0</v>
      </c>
      <c r="N554" s="10">
        <f t="shared" si="51"/>
        <v>57.573</v>
      </c>
      <c r="O554" s="10">
        <f t="shared" si="52"/>
        <v>0</v>
      </c>
      <c r="P554" s="10">
        <f t="shared" si="53"/>
        <v>0</v>
      </c>
    </row>
    <row r="555" spans="1:16" ht="25.5">
      <c r="A555" s="5" t="s">
        <v>303</v>
      </c>
      <c r="B555" s="6" t="s">
        <v>167</v>
      </c>
      <c r="C555" s="7">
        <v>1133.787</v>
      </c>
      <c r="D555" s="7">
        <v>1257.9384</v>
      </c>
      <c r="E555" s="7">
        <v>35</v>
      </c>
      <c r="F555" s="7">
        <v>174.62824000000001</v>
      </c>
      <c r="G555" s="7">
        <v>0</v>
      </c>
      <c r="H555" s="7">
        <v>174.62824000000001</v>
      </c>
      <c r="I555" s="7">
        <v>0</v>
      </c>
      <c r="J555" s="7">
        <v>0</v>
      </c>
      <c r="K555" s="7">
        <f t="shared" si="48"/>
        <v>-139.62824000000001</v>
      </c>
      <c r="L555" s="7">
        <f t="shared" si="49"/>
        <v>1083.31016</v>
      </c>
      <c r="M555" s="7">
        <f t="shared" si="50"/>
        <v>498.93782857142855</v>
      </c>
      <c r="N555" s="7">
        <f t="shared" si="51"/>
        <v>1083.31016</v>
      </c>
      <c r="O555" s="7">
        <f t="shared" si="52"/>
        <v>-139.62824000000001</v>
      </c>
      <c r="P555" s="7">
        <f t="shared" si="53"/>
        <v>498.93782857142855</v>
      </c>
    </row>
    <row r="556" spans="1:16" ht="25.5">
      <c r="A556" s="8" t="s">
        <v>31</v>
      </c>
      <c r="B556" s="9" t="s">
        <v>32</v>
      </c>
      <c r="C556" s="10">
        <v>1133.787</v>
      </c>
      <c r="D556" s="10">
        <v>1257.9384</v>
      </c>
      <c r="E556" s="10">
        <v>35</v>
      </c>
      <c r="F556" s="10">
        <v>174.62824000000001</v>
      </c>
      <c r="G556" s="10">
        <v>0</v>
      </c>
      <c r="H556" s="10">
        <v>174.62824000000001</v>
      </c>
      <c r="I556" s="10">
        <v>0</v>
      </c>
      <c r="J556" s="10">
        <v>0</v>
      </c>
      <c r="K556" s="10">
        <f t="shared" si="48"/>
        <v>-139.62824000000001</v>
      </c>
      <c r="L556" s="10">
        <f t="shared" si="49"/>
        <v>1083.31016</v>
      </c>
      <c r="M556" s="10">
        <f t="shared" si="50"/>
        <v>498.93782857142855</v>
      </c>
      <c r="N556" s="10">
        <f t="shared" si="51"/>
        <v>1083.31016</v>
      </c>
      <c r="O556" s="10">
        <f t="shared" si="52"/>
        <v>-139.62824000000001</v>
      </c>
      <c r="P556" s="10">
        <f t="shared" si="53"/>
        <v>498.93782857142855</v>
      </c>
    </row>
    <row r="557" spans="1:16" ht="25.5">
      <c r="A557" s="5" t="s">
        <v>184</v>
      </c>
      <c r="B557" s="6" t="s">
        <v>185</v>
      </c>
      <c r="C557" s="7">
        <v>4200.9619999999995</v>
      </c>
      <c r="D557" s="7">
        <v>5388.1540000000014</v>
      </c>
      <c r="E557" s="7">
        <v>283.399</v>
      </c>
      <c r="F557" s="7">
        <v>230.53153000000003</v>
      </c>
      <c r="G557" s="7">
        <v>0</v>
      </c>
      <c r="H557" s="7">
        <v>230.53153000000003</v>
      </c>
      <c r="I557" s="7">
        <v>0</v>
      </c>
      <c r="J557" s="7">
        <v>1.48848</v>
      </c>
      <c r="K557" s="7">
        <f t="shared" si="48"/>
        <v>52.867469999999969</v>
      </c>
      <c r="L557" s="7">
        <f t="shared" si="49"/>
        <v>5157.6224700000012</v>
      </c>
      <c r="M557" s="7">
        <f t="shared" si="50"/>
        <v>81.345216461596564</v>
      </c>
      <c r="N557" s="7">
        <f t="shared" si="51"/>
        <v>5157.6224700000012</v>
      </c>
      <c r="O557" s="7">
        <f t="shared" si="52"/>
        <v>52.867469999999969</v>
      </c>
      <c r="P557" s="7">
        <f t="shared" si="53"/>
        <v>81.345216461596564</v>
      </c>
    </row>
    <row r="558" spans="1:16" ht="38.25">
      <c r="A558" s="5" t="s">
        <v>302</v>
      </c>
      <c r="B558" s="6" t="s">
        <v>60</v>
      </c>
      <c r="C558" s="7">
        <v>4200.9619999999995</v>
      </c>
      <c r="D558" s="7">
        <v>4289.0700000000006</v>
      </c>
      <c r="E558" s="7">
        <v>283.399</v>
      </c>
      <c r="F558" s="7">
        <v>230.53153000000003</v>
      </c>
      <c r="G558" s="7">
        <v>0</v>
      </c>
      <c r="H558" s="7">
        <v>230.53153000000003</v>
      </c>
      <c r="I558" s="7">
        <v>0</v>
      </c>
      <c r="J558" s="7">
        <v>1.48848</v>
      </c>
      <c r="K558" s="7">
        <f t="shared" si="48"/>
        <v>52.867469999999969</v>
      </c>
      <c r="L558" s="7">
        <f t="shared" si="49"/>
        <v>4058.5384700000004</v>
      </c>
      <c r="M558" s="7">
        <f t="shared" si="50"/>
        <v>81.345216461596564</v>
      </c>
      <c r="N558" s="7">
        <f t="shared" si="51"/>
        <v>4058.5384700000004</v>
      </c>
      <c r="O558" s="7">
        <f t="shared" si="52"/>
        <v>52.867469999999969</v>
      </c>
      <c r="P558" s="7">
        <f t="shared" si="53"/>
        <v>81.345216461596564</v>
      </c>
    </row>
    <row r="559" spans="1:16">
      <c r="A559" s="8" t="s">
        <v>71</v>
      </c>
      <c r="B559" s="9" t="s">
        <v>72</v>
      </c>
      <c r="C559" s="10">
        <v>3073.5889999999999</v>
      </c>
      <c r="D559" s="10">
        <v>3145.8090000000002</v>
      </c>
      <c r="E559" s="10">
        <v>225.93</v>
      </c>
      <c r="F559" s="10">
        <v>188.96667000000002</v>
      </c>
      <c r="G559" s="10">
        <v>0</v>
      </c>
      <c r="H559" s="10">
        <v>188.96667000000002</v>
      </c>
      <c r="I559" s="10">
        <v>0</v>
      </c>
      <c r="J559" s="10">
        <v>0</v>
      </c>
      <c r="K559" s="10">
        <f t="shared" si="48"/>
        <v>36.963329999999985</v>
      </c>
      <c r="L559" s="10">
        <f t="shared" si="49"/>
        <v>2956.8423300000004</v>
      </c>
      <c r="M559" s="10">
        <f t="shared" si="50"/>
        <v>83.639476829106357</v>
      </c>
      <c r="N559" s="10">
        <f t="shared" si="51"/>
        <v>2956.8423300000004</v>
      </c>
      <c r="O559" s="10">
        <f t="shared" si="52"/>
        <v>36.963329999999985</v>
      </c>
      <c r="P559" s="10">
        <f t="shared" si="53"/>
        <v>83.639476829106357</v>
      </c>
    </row>
    <row r="560" spans="1:16">
      <c r="A560" s="8" t="s">
        <v>73</v>
      </c>
      <c r="B560" s="9" t="s">
        <v>74</v>
      </c>
      <c r="C560" s="10">
        <v>676.18899999999996</v>
      </c>
      <c r="D560" s="10">
        <v>692.077</v>
      </c>
      <c r="E560" s="10">
        <v>49.621000000000002</v>
      </c>
      <c r="F560" s="10">
        <v>41.564860000000003</v>
      </c>
      <c r="G560" s="10">
        <v>0</v>
      </c>
      <c r="H560" s="10">
        <v>41.564860000000003</v>
      </c>
      <c r="I560" s="10">
        <v>0</v>
      </c>
      <c r="J560" s="10">
        <v>0</v>
      </c>
      <c r="K560" s="10">
        <f t="shared" si="48"/>
        <v>8.0561399999999992</v>
      </c>
      <c r="L560" s="10">
        <f t="shared" si="49"/>
        <v>650.51214000000004</v>
      </c>
      <c r="M560" s="10">
        <f t="shared" si="50"/>
        <v>83.764656093186346</v>
      </c>
      <c r="N560" s="10">
        <f t="shared" si="51"/>
        <v>650.51214000000004</v>
      </c>
      <c r="O560" s="10">
        <f t="shared" si="52"/>
        <v>8.0561399999999992</v>
      </c>
      <c r="P560" s="10">
        <f t="shared" si="53"/>
        <v>83.764656093186346</v>
      </c>
    </row>
    <row r="561" spans="1:16">
      <c r="A561" s="8" t="s">
        <v>63</v>
      </c>
      <c r="B561" s="9" t="s">
        <v>64</v>
      </c>
      <c r="C561" s="10">
        <v>133.81900000000002</v>
      </c>
      <c r="D561" s="10">
        <v>133.81900000000002</v>
      </c>
      <c r="E561" s="10">
        <v>3.5780000000000003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3.5780000000000003</v>
      </c>
      <c r="L561" s="10">
        <f t="shared" si="49"/>
        <v>133.81900000000002</v>
      </c>
      <c r="M561" s="10">
        <f t="shared" si="50"/>
        <v>0</v>
      </c>
      <c r="N561" s="10">
        <f t="shared" si="51"/>
        <v>133.81900000000002</v>
      </c>
      <c r="O561" s="10">
        <f t="shared" si="52"/>
        <v>3.5780000000000003</v>
      </c>
      <c r="P561" s="10">
        <f t="shared" si="53"/>
        <v>0</v>
      </c>
    </row>
    <row r="562" spans="1:16">
      <c r="A562" s="8" t="s">
        <v>67</v>
      </c>
      <c r="B562" s="9" t="s">
        <v>68</v>
      </c>
      <c r="C562" s="10">
        <v>79.787000000000006</v>
      </c>
      <c r="D562" s="10">
        <v>79.132000000000005</v>
      </c>
      <c r="E562" s="10">
        <v>2.35</v>
      </c>
      <c r="F562" s="10">
        <v>0</v>
      </c>
      <c r="G562" s="10">
        <v>0</v>
      </c>
      <c r="H562" s="10">
        <v>0</v>
      </c>
      <c r="I562" s="10">
        <v>0</v>
      </c>
      <c r="J562" s="10">
        <v>1.4364600000000001</v>
      </c>
      <c r="K562" s="10">
        <f t="shared" si="48"/>
        <v>2.35</v>
      </c>
      <c r="L562" s="10">
        <f t="shared" si="49"/>
        <v>79.132000000000005</v>
      </c>
      <c r="M562" s="10">
        <f t="shared" si="50"/>
        <v>0</v>
      </c>
      <c r="N562" s="10">
        <f t="shared" si="51"/>
        <v>79.132000000000005</v>
      </c>
      <c r="O562" s="10">
        <f t="shared" si="52"/>
        <v>2.35</v>
      </c>
      <c r="P562" s="10">
        <f t="shared" si="53"/>
        <v>0</v>
      </c>
    </row>
    <row r="563" spans="1:16">
      <c r="A563" s="8" t="s">
        <v>85</v>
      </c>
      <c r="B563" s="9" t="s">
        <v>86</v>
      </c>
      <c r="C563" s="10">
        <v>34.08</v>
      </c>
      <c r="D563" s="10">
        <v>34.08</v>
      </c>
      <c r="E563" s="10">
        <v>1.92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1.92</v>
      </c>
      <c r="L563" s="10">
        <f t="shared" si="49"/>
        <v>34.08</v>
      </c>
      <c r="M563" s="10">
        <f t="shared" si="50"/>
        <v>0</v>
      </c>
      <c r="N563" s="10">
        <f t="shared" si="51"/>
        <v>34.08</v>
      </c>
      <c r="O563" s="10">
        <f t="shared" si="52"/>
        <v>1.92</v>
      </c>
      <c r="P563" s="10">
        <f t="shared" si="53"/>
        <v>0</v>
      </c>
    </row>
    <row r="564" spans="1:16">
      <c r="A564" s="8" t="s">
        <v>87</v>
      </c>
      <c r="B564" s="9" t="s">
        <v>88</v>
      </c>
      <c r="C564" s="10">
        <v>0</v>
      </c>
      <c r="D564" s="10">
        <v>0.65500000000000014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5.2020000000000004E-2</v>
      </c>
      <c r="K564" s="10">
        <f t="shared" si="48"/>
        <v>0</v>
      </c>
      <c r="L564" s="10">
        <f t="shared" si="49"/>
        <v>0.65500000000000014</v>
      </c>
      <c r="M564" s="10">
        <f t="shared" si="50"/>
        <v>0</v>
      </c>
      <c r="N564" s="10">
        <f t="shared" si="51"/>
        <v>0.65500000000000014</v>
      </c>
      <c r="O564" s="10">
        <f t="shared" si="52"/>
        <v>0</v>
      </c>
      <c r="P564" s="10">
        <f t="shared" si="53"/>
        <v>0</v>
      </c>
    </row>
    <row r="565" spans="1:16" ht="25.5">
      <c r="A565" s="8" t="s">
        <v>89</v>
      </c>
      <c r="B565" s="9" t="s">
        <v>90</v>
      </c>
      <c r="C565" s="10">
        <v>4</v>
      </c>
      <c r="D565" s="10">
        <v>4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4</v>
      </c>
      <c r="M565" s="10">
        <f t="shared" si="50"/>
        <v>0</v>
      </c>
      <c r="N565" s="10">
        <f t="shared" si="51"/>
        <v>4</v>
      </c>
      <c r="O565" s="10">
        <f t="shared" si="52"/>
        <v>0</v>
      </c>
      <c r="P565" s="10">
        <f t="shared" si="53"/>
        <v>0</v>
      </c>
    </row>
    <row r="566" spans="1:16">
      <c r="A566" s="8" t="s">
        <v>93</v>
      </c>
      <c r="B566" s="9" t="s">
        <v>94</v>
      </c>
      <c r="C566" s="10">
        <v>199.49799999999999</v>
      </c>
      <c r="D566" s="10">
        <v>199.49799999999999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199.49799999999999</v>
      </c>
      <c r="M566" s="10">
        <f t="shared" si="50"/>
        <v>0</v>
      </c>
      <c r="N566" s="10">
        <f t="shared" si="51"/>
        <v>199.49799999999999</v>
      </c>
      <c r="O566" s="10">
        <f t="shared" si="52"/>
        <v>0</v>
      </c>
      <c r="P566" s="10">
        <f t="shared" si="53"/>
        <v>0</v>
      </c>
    </row>
    <row r="567" spans="1:16">
      <c r="A567" s="5" t="s">
        <v>189</v>
      </c>
      <c r="B567" s="6" t="s">
        <v>62</v>
      </c>
      <c r="C567" s="7">
        <v>0</v>
      </c>
      <c r="D567" s="7">
        <v>269.67599999999999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 t="shared" si="48"/>
        <v>0</v>
      </c>
      <c r="L567" s="7">
        <f t="shared" si="49"/>
        <v>269.67599999999999</v>
      </c>
      <c r="M567" s="7">
        <f t="shared" si="50"/>
        <v>0</v>
      </c>
      <c r="N567" s="7">
        <f t="shared" si="51"/>
        <v>269.67599999999999</v>
      </c>
      <c r="O567" s="7">
        <f t="shared" si="52"/>
        <v>0</v>
      </c>
      <c r="P567" s="7">
        <f t="shared" si="53"/>
        <v>0</v>
      </c>
    </row>
    <row r="568" spans="1:16">
      <c r="A568" s="8" t="s">
        <v>67</v>
      </c>
      <c r="B568" s="9" t="s">
        <v>68</v>
      </c>
      <c r="C568" s="10">
        <v>0</v>
      </c>
      <c r="D568" s="10">
        <v>269.67599999999999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269.67599999999999</v>
      </c>
      <c r="M568" s="10">
        <f t="shared" si="50"/>
        <v>0</v>
      </c>
      <c r="N568" s="10">
        <f t="shared" si="51"/>
        <v>269.67599999999999</v>
      </c>
      <c r="O568" s="10">
        <f t="shared" si="52"/>
        <v>0</v>
      </c>
      <c r="P568" s="10">
        <f t="shared" si="53"/>
        <v>0</v>
      </c>
    </row>
    <row r="569" spans="1:16" ht="51">
      <c r="A569" s="5" t="s">
        <v>190</v>
      </c>
      <c r="B569" s="6" t="s">
        <v>70</v>
      </c>
      <c r="C569" s="7">
        <v>0</v>
      </c>
      <c r="D569" s="7">
        <v>429.40800000000002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f t="shared" si="48"/>
        <v>0</v>
      </c>
      <c r="L569" s="7">
        <f t="shared" si="49"/>
        <v>429.40800000000002</v>
      </c>
      <c r="M569" s="7">
        <f t="shared" si="50"/>
        <v>0</v>
      </c>
      <c r="N569" s="7">
        <f t="shared" si="51"/>
        <v>429.40800000000002</v>
      </c>
      <c r="O569" s="7">
        <f t="shared" si="52"/>
        <v>0</v>
      </c>
      <c r="P569" s="7">
        <f t="shared" si="53"/>
        <v>0</v>
      </c>
    </row>
    <row r="570" spans="1:16">
      <c r="A570" s="8" t="s">
        <v>67</v>
      </c>
      <c r="B570" s="9" t="s">
        <v>68</v>
      </c>
      <c r="C570" s="10">
        <v>0</v>
      </c>
      <c r="D570" s="10">
        <v>429.40800000000002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429.40800000000002</v>
      </c>
      <c r="M570" s="10">
        <f t="shared" si="50"/>
        <v>0</v>
      </c>
      <c r="N570" s="10">
        <f t="shared" si="51"/>
        <v>429.40800000000002</v>
      </c>
      <c r="O570" s="10">
        <f t="shared" si="52"/>
        <v>0</v>
      </c>
      <c r="P570" s="10">
        <f t="shared" si="53"/>
        <v>0</v>
      </c>
    </row>
    <row r="571" spans="1:16" ht="25.5">
      <c r="A571" s="5" t="s">
        <v>301</v>
      </c>
      <c r="B571" s="6" t="s">
        <v>300</v>
      </c>
      <c r="C571" s="7">
        <v>0</v>
      </c>
      <c r="D571" s="7">
        <v>400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0</v>
      </c>
      <c r="L571" s="7">
        <f t="shared" si="49"/>
        <v>400</v>
      </c>
      <c r="M571" s="7">
        <f t="shared" si="50"/>
        <v>0</v>
      </c>
      <c r="N571" s="7">
        <f t="shared" si="51"/>
        <v>400</v>
      </c>
      <c r="O571" s="7">
        <f t="shared" si="52"/>
        <v>0</v>
      </c>
      <c r="P571" s="7">
        <f t="shared" si="53"/>
        <v>0</v>
      </c>
    </row>
    <row r="572" spans="1:16">
      <c r="A572" s="8" t="s">
        <v>67</v>
      </c>
      <c r="B572" s="9" t="s">
        <v>68</v>
      </c>
      <c r="C572" s="10">
        <v>0</v>
      </c>
      <c r="D572" s="10">
        <v>400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400</v>
      </c>
      <c r="M572" s="10">
        <f t="shared" si="50"/>
        <v>0</v>
      </c>
      <c r="N572" s="10">
        <f t="shared" si="51"/>
        <v>400</v>
      </c>
      <c r="O572" s="10">
        <f t="shared" si="52"/>
        <v>0</v>
      </c>
      <c r="P572" s="10">
        <f t="shared" si="53"/>
        <v>0</v>
      </c>
    </row>
    <row r="573" spans="1:16" ht="25.5">
      <c r="A573" s="5" t="s">
        <v>215</v>
      </c>
      <c r="B573" s="6" t="s">
        <v>216</v>
      </c>
      <c r="C573" s="7">
        <v>12102.734</v>
      </c>
      <c r="D573" s="7">
        <v>11920.734</v>
      </c>
      <c r="E573" s="7">
        <v>726.99899999999991</v>
      </c>
      <c r="F573" s="7">
        <v>115.04639999999999</v>
      </c>
      <c r="G573" s="7">
        <v>0</v>
      </c>
      <c r="H573" s="7">
        <v>115.04639999999999</v>
      </c>
      <c r="I573" s="7">
        <v>0</v>
      </c>
      <c r="J573" s="7">
        <v>150.41712000000001</v>
      </c>
      <c r="K573" s="7">
        <f t="shared" si="48"/>
        <v>611.95259999999996</v>
      </c>
      <c r="L573" s="7">
        <f t="shared" si="49"/>
        <v>11805.687600000001</v>
      </c>
      <c r="M573" s="7">
        <f t="shared" si="50"/>
        <v>15.824836072676854</v>
      </c>
      <c r="N573" s="7">
        <f t="shared" si="51"/>
        <v>11805.687600000001</v>
      </c>
      <c r="O573" s="7">
        <f t="shared" si="52"/>
        <v>611.95259999999996</v>
      </c>
      <c r="P573" s="7">
        <f t="shared" si="53"/>
        <v>15.824836072676854</v>
      </c>
    </row>
    <row r="574" spans="1:16" ht="38.25">
      <c r="A574" s="5" t="s">
        <v>299</v>
      </c>
      <c r="B574" s="6" t="s">
        <v>60</v>
      </c>
      <c r="C574" s="7">
        <v>10423.734</v>
      </c>
      <c r="D574" s="7">
        <v>10323.734</v>
      </c>
      <c r="E574" s="7">
        <v>726.99899999999991</v>
      </c>
      <c r="F574" s="7">
        <v>115.04639999999999</v>
      </c>
      <c r="G574" s="7">
        <v>0</v>
      </c>
      <c r="H574" s="7">
        <v>115.04639999999999</v>
      </c>
      <c r="I574" s="7">
        <v>0</v>
      </c>
      <c r="J574" s="7">
        <v>96.427120000000002</v>
      </c>
      <c r="K574" s="7">
        <f t="shared" si="48"/>
        <v>611.95259999999996</v>
      </c>
      <c r="L574" s="7">
        <f t="shared" si="49"/>
        <v>10208.687600000001</v>
      </c>
      <c r="M574" s="7">
        <f t="shared" si="50"/>
        <v>15.824836072676854</v>
      </c>
      <c r="N574" s="7">
        <f t="shared" si="51"/>
        <v>10208.687600000001</v>
      </c>
      <c r="O574" s="7">
        <f t="shared" si="52"/>
        <v>611.95259999999996</v>
      </c>
      <c r="P574" s="7">
        <f t="shared" si="53"/>
        <v>15.824836072676854</v>
      </c>
    </row>
    <row r="575" spans="1:16">
      <c r="A575" s="8" t="s">
        <v>71</v>
      </c>
      <c r="B575" s="9" t="s">
        <v>72</v>
      </c>
      <c r="C575" s="10">
        <v>8132.0610000000006</v>
      </c>
      <c r="D575" s="10">
        <v>8050.0610000000006</v>
      </c>
      <c r="E575" s="10">
        <v>564.4</v>
      </c>
      <c r="F575" s="10">
        <v>79.510000000000005</v>
      </c>
      <c r="G575" s="10">
        <v>0</v>
      </c>
      <c r="H575" s="10">
        <v>79.510000000000005</v>
      </c>
      <c r="I575" s="10">
        <v>0</v>
      </c>
      <c r="J575" s="10">
        <v>62.75</v>
      </c>
      <c r="K575" s="10">
        <f t="shared" si="48"/>
        <v>484.89</v>
      </c>
      <c r="L575" s="10">
        <f t="shared" si="49"/>
        <v>7970.5510000000004</v>
      </c>
      <c r="M575" s="10">
        <f t="shared" si="50"/>
        <v>14.08752657689582</v>
      </c>
      <c r="N575" s="10">
        <f t="shared" si="51"/>
        <v>7970.5510000000004</v>
      </c>
      <c r="O575" s="10">
        <f t="shared" si="52"/>
        <v>484.89</v>
      </c>
      <c r="P575" s="10">
        <f t="shared" si="53"/>
        <v>14.08752657689582</v>
      </c>
    </row>
    <row r="576" spans="1:16">
      <c r="A576" s="8" t="s">
        <v>73</v>
      </c>
      <c r="B576" s="9" t="s">
        <v>74</v>
      </c>
      <c r="C576" s="10">
        <v>1742.807</v>
      </c>
      <c r="D576" s="10">
        <v>1724.807</v>
      </c>
      <c r="E576" s="10">
        <v>120</v>
      </c>
      <c r="F576" s="10">
        <v>17.4922</v>
      </c>
      <c r="G576" s="10">
        <v>0</v>
      </c>
      <c r="H576" s="10">
        <v>17.4922</v>
      </c>
      <c r="I576" s="10">
        <v>0</v>
      </c>
      <c r="J576" s="10">
        <v>13.805</v>
      </c>
      <c r="K576" s="10">
        <f t="shared" si="48"/>
        <v>102.5078</v>
      </c>
      <c r="L576" s="10">
        <f t="shared" si="49"/>
        <v>1707.3148000000001</v>
      </c>
      <c r="M576" s="10">
        <f t="shared" si="50"/>
        <v>14.576833333333333</v>
      </c>
      <c r="N576" s="10">
        <f t="shared" si="51"/>
        <v>1707.3148000000001</v>
      </c>
      <c r="O576" s="10">
        <f t="shared" si="52"/>
        <v>102.5078</v>
      </c>
      <c r="P576" s="10">
        <f t="shared" si="53"/>
        <v>14.576833333333333</v>
      </c>
    </row>
    <row r="577" spans="1:16">
      <c r="A577" s="8" t="s">
        <v>63</v>
      </c>
      <c r="B577" s="9" t="s">
        <v>64</v>
      </c>
      <c r="C577" s="10">
        <v>120</v>
      </c>
      <c r="D577" s="10">
        <v>120</v>
      </c>
      <c r="E577" s="10">
        <v>2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2</v>
      </c>
      <c r="L577" s="10">
        <f t="shared" si="49"/>
        <v>120</v>
      </c>
      <c r="M577" s="10">
        <f t="shared" si="50"/>
        <v>0</v>
      </c>
      <c r="N577" s="10">
        <f t="shared" si="51"/>
        <v>120</v>
      </c>
      <c r="O577" s="10">
        <f t="shared" si="52"/>
        <v>2</v>
      </c>
      <c r="P577" s="10">
        <f t="shared" si="53"/>
        <v>0</v>
      </c>
    </row>
    <row r="578" spans="1:16">
      <c r="A578" s="8" t="s">
        <v>67</v>
      </c>
      <c r="B578" s="9" t="s">
        <v>68</v>
      </c>
      <c r="C578" s="10">
        <v>191.31800000000001</v>
      </c>
      <c r="D578" s="10">
        <v>191.31800000000001</v>
      </c>
      <c r="E578" s="10">
        <v>11.318</v>
      </c>
      <c r="F578" s="10">
        <v>0</v>
      </c>
      <c r="G578" s="10">
        <v>0</v>
      </c>
      <c r="H578" s="10">
        <v>0</v>
      </c>
      <c r="I578" s="10">
        <v>0</v>
      </c>
      <c r="J578" s="10">
        <v>13.56593</v>
      </c>
      <c r="K578" s="10">
        <f t="shared" si="48"/>
        <v>11.318</v>
      </c>
      <c r="L578" s="10">
        <f t="shared" si="49"/>
        <v>191.31800000000001</v>
      </c>
      <c r="M578" s="10">
        <f t="shared" si="50"/>
        <v>0</v>
      </c>
      <c r="N578" s="10">
        <f t="shared" si="51"/>
        <v>191.31800000000001</v>
      </c>
      <c r="O578" s="10">
        <f t="shared" si="52"/>
        <v>11.318</v>
      </c>
      <c r="P578" s="10">
        <f t="shared" si="53"/>
        <v>0</v>
      </c>
    </row>
    <row r="579" spans="1:16">
      <c r="A579" s="8" t="s">
        <v>85</v>
      </c>
      <c r="B579" s="9" t="s">
        <v>86</v>
      </c>
      <c r="C579" s="10">
        <v>2.5</v>
      </c>
      <c r="D579" s="10">
        <v>2.5</v>
      </c>
      <c r="E579" s="10">
        <v>0.2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0.2</v>
      </c>
      <c r="L579" s="10">
        <f t="shared" si="49"/>
        <v>2.5</v>
      </c>
      <c r="M579" s="10">
        <f t="shared" si="50"/>
        <v>0</v>
      </c>
      <c r="N579" s="10">
        <f t="shared" si="51"/>
        <v>2.5</v>
      </c>
      <c r="O579" s="10">
        <f t="shared" si="52"/>
        <v>0.2</v>
      </c>
      <c r="P579" s="10">
        <f t="shared" si="53"/>
        <v>0</v>
      </c>
    </row>
    <row r="580" spans="1:16">
      <c r="A580" s="8" t="s">
        <v>75</v>
      </c>
      <c r="B580" s="9" t="s">
        <v>76</v>
      </c>
      <c r="C580" s="10">
        <v>135.97300000000001</v>
      </c>
      <c r="D580" s="10">
        <v>135.97300000000001</v>
      </c>
      <c r="E580" s="10">
        <v>21.972999999999999</v>
      </c>
      <c r="F580" s="10">
        <v>15.72523</v>
      </c>
      <c r="G580" s="10">
        <v>0</v>
      </c>
      <c r="H580" s="10">
        <v>15.72523</v>
      </c>
      <c r="I580" s="10">
        <v>0</v>
      </c>
      <c r="J580" s="10">
        <v>6.14574</v>
      </c>
      <c r="K580" s="10">
        <f t="shared" si="48"/>
        <v>6.2477699999999992</v>
      </c>
      <c r="L580" s="10">
        <f t="shared" si="49"/>
        <v>120.24777000000002</v>
      </c>
      <c r="M580" s="10">
        <f t="shared" si="50"/>
        <v>71.566149365129945</v>
      </c>
      <c r="N580" s="10">
        <f t="shared" si="51"/>
        <v>120.24777000000002</v>
      </c>
      <c r="O580" s="10">
        <f t="shared" si="52"/>
        <v>6.2477699999999992</v>
      </c>
      <c r="P580" s="10">
        <f t="shared" si="53"/>
        <v>71.566149365129945</v>
      </c>
    </row>
    <row r="581" spans="1:16">
      <c r="A581" s="8" t="s">
        <v>77</v>
      </c>
      <c r="B581" s="9" t="s">
        <v>78</v>
      </c>
      <c r="C581" s="10">
        <v>2.6720000000000002</v>
      </c>
      <c r="D581" s="10">
        <v>2.6720000000000002</v>
      </c>
      <c r="E581" s="10">
        <v>0.222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0.222</v>
      </c>
      <c r="L581" s="10">
        <f t="shared" si="49"/>
        <v>2.6720000000000002</v>
      </c>
      <c r="M581" s="10">
        <f t="shared" si="50"/>
        <v>0</v>
      </c>
      <c r="N581" s="10">
        <f t="shared" si="51"/>
        <v>2.6720000000000002</v>
      </c>
      <c r="O581" s="10">
        <f t="shared" si="52"/>
        <v>0.222</v>
      </c>
      <c r="P581" s="10">
        <f t="shared" si="53"/>
        <v>0</v>
      </c>
    </row>
    <row r="582" spans="1:16">
      <c r="A582" s="8" t="s">
        <v>79</v>
      </c>
      <c r="B582" s="9" t="s">
        <v>80</v>
      </c>
      <c r="C582" s="10">
        <v>81.403000000000006</v>
      </c>
      <c r="D582" s="10">
        <v>81.403000000000006</v>
      </c>
      <c r="E582" s="10">
        <v>6.8029999999999999</v>
      </c>
      <c r="F582" s="10">
        <v>2.3189699999999998</v>
      </c>
      <c r="G582" s="10">
        <v>0</v>
      </c>
      <c r="H582" s="10">
        <v>2.3189699999999998</v>
      </c>
      <c r="I582" s="10">
        <v>0</v>
      </c>
      <c r="J582" s="10">
        <v>0.16044999999999998</v>
      </c>
      <c r="K582" s="10">
        <f t="shared" ref="K582:K645" si="54">E582-F582</f>
        <v>4.4840300000000006</v>
      </c>
      <c r="L582" s="10">
        <f t="shared" ref="L582:L645" si="55">D582-F582</f>
        <v>79.084030000000013</v>
      </c>
      <c r="M582" s="10">
        <f t="shared" ref="M582:M645" si="56">IF(E582=0,0,(F582/E582)*100)</f>
        <v>34.087461414082021</v>
      </c>
      <c r="N582" s="10">
        <f t="shared" ref="N582:N645" si="57">D582-H582</f>
        <v>79.084030000000013</v>
      </c>
      <c r="O582" s="10">
        <f t="shared" ref="O582:O645" si="58">E582-H582</f>
        <v>4.4840300000000006</v>
      </c>
      <c r="P582" s="10">
        <f t="shared" ref="P582:P645" si="59">IF(E582=0,0,(H582/E582)*100)</f>
        <v>34.087461414082021</v>
      </c>
    </row>
    <row r="583" spans="1:16" ht="25.5">
      <c r="A583" s="8" t="s">
        <v>89</v>
      </c>
      <c r="B583" s="9" t="s">
        <v>90</v>
      </c>
      <c r="C583" s="10">
        <v>2</v>
      </c>
      <c r="D583" s="10">
        <v>1.5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1.5</v>
      </c>
      <c r="M583" s="10">
        <f t="shared" si="56"/>
        <v>0</v>
      </c>
      <c r="N583" s="10">
        <f t="shared" si="57"/>
        <v>1.5</v>
      </c>
      <c r="O583" s="10">
        <f t="shared" si="58"/>
        <v>0</v>
      </c>
      <c r="P583" s="10">
        <f t="shared" si="59"/>
        <v>0</v>
      </c>
    </row>
    <row r="584" spans="1:16">
      <c r="A584" s="8" t="s">
        <v>93</v>
      </c>
      <c r="B584" s="9" t="s">
        <v>94</v>
      </c>
      <c r="C584" s="10">
        <v>13</v>
      </c>
      <c r="D584" s="10">
        <v>13.5</v>
      </c>
      <c r="E584" s="10">
        <v>8.3000000000000004E-2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8.3000000000000004E-2</v>
      </c>
      <c r="L584" s="10">
        <f t="shared" si="55"/>
        <v>13.5</v>
      </c>
      <c r="M584" s="10">
        <f t="shared" si="56"/>
        <v>0</v>
      </c>
      <c r="N584" s="10">
        <f t="shared" si="57"/>
        <v>13.5</v>
      </c>
      <c r="O584" s="10">
        <f t="shared" si="58"/>
        <v>8.3000000000000004E-2</v>
      </c>
      <c r="P584" s="10">
        <f t="shared" si="59"/>
        <v>0</v>
      </c>
    </row>
    <row r="585" spans="1:16">
      <c r="A585" s="5" t="s">
        <v>217</v>
      </c>
      <c r="B585" s="6" t="s">
        <v>218</v>
      </c>
      <c r="C585" s="7">
        <v>250</v>
      </c>
      <c r="D585" s="7">
        <v>150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0</v>
      </c>
      <c r="L585" s="7">
        <f t="shared" si="55"/>
        <v>150</v>
      </c>
      <c r="M585" s="7">
        <f t="shared" si="56"/>
        <v>0</v>
      </c>
      <c r="N585" s="7">
        <f t="shared" si="57"/>
        <v>150</v>
      </c>
      <c r="O585" s="7">
        <f t="shared" si="58"/>
        <v>0</v>
      </c>
      <c r="P585" s="7">
        <f t="shared" si="59"/>
        <v>0</v>
      </c>
    </row>
    <row r="586" spans="1:16">
      <c r="A586" s="8" t="s">
        <v>63</v>
      </c>
      <c r="B586" s="9" t="s">
        <v>64</v>
      </c>
      <c r="C586" s="10">
        <v>30</v>
      </c>
      <c r="D586" s="10">
        <v>30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30</v>
      </c>
      <c r="M586" s="10">
        <f t="shared" si="56"/>
        <v>0</v>
      </c>
      <c r="N586" s="10">
        <f t="shared" si="57"/>
        <v>30</v>
      </c>
      <c r="O586" s="10">
        <f t="shared" si="58"/>
        <v>0</v>
      </c>
      <c r="P586" s="10">
        <f t="shared" si="59"/>
        <v>0</v>
      </c>
    </row>
    <row r="587" spans="1:16">
      <c r="A587" s="8" t="s">
        <v>67</v>
      </c>
      <c r="B587" s="9" t="s">
        <v>68</v>
      </c>
      <c r="C587" s="10">
        <v>220</v>
      </c>
      <c r="D587" s="10">
        <v>120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120</v>
      </c>
      <c r="M587" s="10">
        <f t="shared" si="56"/>
        <v>0</v>
      </c>
      <c r="N587" s="10">
        <f t="shared" si="57"/>
        <v>120</v>
      </c>
      <c r="O587" s="10">
        <f t="shared" si="58"/>
        <v>0</v>
      </c>
      <c r="P587" s="10">
        <f t="shared" si="59"/>
        <v>0</v>
      </c>
    </row>
    <row r="588" spans="1:16">
      <c r="A588" s="5" t="s">
        <v>298</v>
      </c>
      <c r="B588" s="6" t="s">
        <v>54</v>
      </c>
      <c r="C588" s="7">
        <v>1429</v>
      </c>
      <c r="D588" s="7">
        <v>1447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53.99</v>
      </c>
      <c r="K588" s="7">
        <f t="shared" si="54"/>
        <v>0</v>
      </c>
      <c r="L588" s="7">
        <f t="shared" si="55"/>
        <v>1447</v>
      </c>
      <c r="M588" s="7">
        <f t="shared" si="56"/>
        <v>0</v>
      </c>
      <c r="N588" s="7">
        <f t="shared" si="57"/>
        <v>1447</v>
      </c>
      <c r="O588" s="7">
        <f t="shared" si="58"/>
        <v>0</v>
      </c>
      <c r="P588" s="7">
        <f t="shared" si="59"/>
        <v>0</v>
      </c>
    </row>
    <row r="589" spans="1:16">
      <c r="A589" s="8" t="s">
        <v>67</v>
      </c>
      <c r="B589" s="9" t="s">
        <v>68</v>
      </c>
      <c r="C589" s="10">
        <v>589</v>
      </c>
      <c r="D589" s="10">
        <v>589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</v>
      </c>
      <c r="L589" s="10">
        <f t="shared" si="55"/>
        <v>589</v>
      </c>
      <c r="M589" s="10">
        <f t="shared" si="56"/>
        <v>0</v>
      </c>
      <c r="N589" s="10">
        <f t="shared" si="57"/>
        <v>589</v>
      </c>
      <c r="O589" s="10">
        <f t="shared" si="58"/>
        <v>0</v>
      </c>
      <c r="P589" s="10">
        <f t="shared" si="59"/>
        <v>0</v>
      </c>
    </row>
    <row r="590" spans="1:16" ht="25.5">
      <c r="A590" s="8" t="s">
        <v>49</v>
      </c>
      <c r="B590" s="9" t="s">
        <v>50</v>
      </c>
      <c r="C590" s="10">
        <v>640</v>
      </c>
      <c r="D590" s="10">
        <v>543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53.99</v>
      </c>
      <c r="K590" s="10">
        <f t="shared" si="54"/>
        <v>0</v>
      </c>
      <c r="L590" s="10">
        <f t="shared" si="55"/>
        <v>543</v>
      </c>
      <c r="M590" s="10">
        <f t="shared" si="56"/>
        <v>0</v>
      </c>
      <c r="N590" s="10">
        <f t="shared" si="57"/>
        <v>543</v>
      </c>
      <c r="O590" s="10">
        <f t="shared" si="58"/>
        <v>0</v>
      </c>
      <c r="P590" s="10">
        <f t="shared" si="59"/>
        <v>0</v>
      </c>
    </row>
    <row r="591" spans="1:16" ht="25.5">
      <c r="A591" s="8" t="s">
        <v>31</v>
      </c>
      <c r="B591" s="9" t="s">
        <v>32</v>
      </c>
      <c r="C591" s="10">
        <v>0</v>
      </c>
      <c r="D591" s="10">
        <v>115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115</v>
      </c>
      <c r="M591" s="10">
        <f t="shared" si="56"/>
        <v>0</v>
      </c>
      <c r="N591" s="10">
        <f t="shared" si="57"/>
        <v>115</v>
      </c>
      <c r="O591" s="10">
        <f t="shared" si="58"/>
        <v>0</v>
      </c>
      <c r="P591" s="10">
        <f t="shared" si="59"/>
        <v>0</v>
      </c>
    </row>
    <row r="592" spans="1:16">
      <c r="A592" s="8" t="s">
        <v>91</v>
      </c>
      <c r="B592" s="9" t="s">
        <v>92</v>
      </c>
      <c r="C592" s="10">
        <v>200</v>
      </c>
      <c r="D592" s="10">
        <v>200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</v>
      </c>
      <c r="L592" s="10">
        <f t="shared" si="55"/>
        <v>200</v>
      </c>
      <c r="M592" s="10">
        <f t="shared" si="56"/>
        <v>0</v>
      </c>
      <c r="N592" s="10">
        <f t="shared" si="57"/>
        <v>200</v>
      </c>
      <c r="O592" s="10">
        <f t="shared" si="58"/>
        <v>0</v>
      </c>
      <c r="P592" s="10">
        <f t="shared" si="59"/>
        <v>0</v>
      </c>
    </row>
    <row r="593" spans="1:16">
      <c r="A593" s="5" t="s">
        <v>228</v>
      </c>
      <c r="B593" s="6" t="s">
        <v>229</v>
      </c>
      <c r="C593" s="7">
        <v>144137.95699999999</v>
      </c>
      <c r="D593" s="7">
        <v>206580.21150000003</v>
      </c>
      <c r="E593" s="7">
        <v>12009.938000000002</v>
      </c>
      <c r="F593" s="7">
        <v>1121.90399</v>
      </c>
      <c r="G593" s="7">
        <v>0</v>
      </c>
      <c r="H593" s="7">
        <v>755.92865000000006</v>
      </c>
      <c r="I593" s="7">
        <v>367.17134000000004</v>
      </c>
      <c r="J593" s="7">
        <v>5862.2189400000007</v>
      </c>
      <c r="K593" s="7">
        <f t="shared" si="54"/>
        <v>10888.034010000001</v>
      </c>
      <c r="L593" s="7">
        <f t="shared" si="55"/>
        <v>205458.30751000004</v>
      </c>
      <c r="M593" s="7">
        <f t="shared" si="56"/>
        <v>9.3414636278721819</v>
      </c>
      <c r="N593" s="7">
        <f t="shared" si="57"/>
        <v>205824.28285000005</v>
      </c>
      <c r="O593" s="7">
        <f t="shared" si="58"/>
        <v>11254.009350000002</v>
      </c>
      <c r="P593" s="7">
        <f t="shared" si="59"/>
        <v>6.2941927760159961</v>
      </c>
    </row>
    <row r="594" spans="1:16" ht="38.25">
      <c r="A594" s="5" t="s">
        <v>297</v>
      </c>
      <c r="B594" s="6" t="s">
        <v>60</v>
      </c>
      <c r="C594" s="7">
        <v>2244.5940000000001</v>
      </c>
      <c r="D594" s="7">
        <v>2443.0609999999997</v>
      </c>
      <c r="E594" s="7">
        <v>178.69200000000004</v>
      </c>
      <c r="F594" s="7">
        <v>48.89</v>
      </c>
      <c r="G594" s="7">
        <v>0</v>
      </c>
      <c r="H594" s="7">
        <v>48.89</v>
      </c>
      <c r="I594" s="7">
        <v>0</v>
      </c>
      <c r="J594" s="7">
        <v>5.3993599999999997</v>
      </c>
      <c r="K594" s="7">
        <f t="shared" si="54"/>
        <v>129.80200000000002</v>
      </c>
      <c r="L594" s="7">
        <f t="shared" si="55"/>
        <v>2394.1709999999998</v>
      </c>
      <c r="M594" s="7">
        <f t="shared" si="56"/>
        <v>27.359926577574818</v>
      </c>
      <c r="N594" s="7">
        <f t="shared" si="57"/>
        <v>2394.1709999999998</v>
      </c>
      <c r="O594" s="7">
        <f t="shared" si="58"/>
        <v>129.80200000000002</v>
      </c>
      <c r="P594" s="7">
        <f t="shared" si="59"/>
        <v>27.359926577574818</v>
      </c>
    </row>
    <row r="595" spans="1:16">
      <c r="A595" s="8" t="s">
        <v>71</v>
      </c>
      <c r="B595" s="9" t="s">
        <v>72</v>
      </c>
      <c r="C595" s="10">
        <v>1727.683</v>
      </c>
      <c r="D595" s="10">
        <v>1892.77</v>
      </c>
      <c r="E595" s="10">
        <v>139.81900000000002</v>
      </c>
      <c r="F595" s="10">
        <v>19.88</v>
      </c>
      <c r="G595" s="10">
        <v>0</v>
      </c>
      <c r="H595" s="10">
        <v>19.88</v>
      </c>
      <c r="I595" s="10">
        <v>0</v>
      </c>
      <c r="J595" s="10">
        <v>0</v>
      </c>
      <c r="K595" s="10">
        <f t="shared" si="54"/>
        <v>119.93900000000002</v>
      </c>
      <c r="L595" s="10">
        <f t="shared" si="55"/>
        <v>1872.8899999999999</v>
      </c>
      <c r="M595" s="10">
        <f t="shared" si="56"/>
        <v>14.218382337164476</v>
      </c>
      <c r="N595" s="10">
        <f t="shared" si="57"/>
        <v>1872.8899999999999</v>
      </c>
      <c r="O595" s="10">
        <f t="shared" si="58"/>
        <v>119.93900000000002</v>
      </c>
      <c r="P595" s="10">
        <f t="shared" si="59"/>
        <v>14.218382337164476</v>
      </c>
    </row>
    <row r="596" spans="1:16">
      <c r="A596" s="8" t="s">
        <v>73</v>
      </c>
      <c r="B596" s="9" t="s">
        <v>74</v>
      </c>
      <c r="C596" s="10">
        <v>380.09000000000003</v>
      </c>
      <c r="D596" s="10">
        <v>413.47</v>
      </c>
      <c r="E596" s="10">
        <v>30.108000000000001</v>
      </c>
      <c r="F596" s="10">
        <v>4.37</v>
      </c>
      <c r="G596" s="10">
        <v>0</v>
      </c>
      <c r="H596" s="10">
        <v>4.37</v>
      </c>
      <c r="I596" s="10">
        <v>0</v>
      </c>
      <c r="J596" s="10">
        <v>0</v>
      </c>
      <c r="K596" s="10">
        <f t="shared" si="54"/>
        <v>25.738</v>
      </c>
      <c r="L596" s="10">
        <f t="shared" si="55"/>
        <v>409.1</v>
      </c>
      <c r="M596" s="10">
        <f t="shared" si="56"/>
        <v>14.514414773482132</v>
      </c>
      <c r="N596" s="10">
        <f t="shared" si="57"/>
        <v>409.1</v>
      </c>
      <c r="O596" s="10">
        <f t="shared" si="58"/>
        <v>25.738</v>
      </c>
      <c r="P596" s="10">
        <f t="shared" si="59"/>
        <v>14.514414773482132</v>
      </c>
    </row>
    <row r="597" spans="1:16">
      <c r="A597" s="8" t="s">
        <v>63</v>
      </c>
      <c r="B597" s="9" t="s">
        <v>64</v>
      </c>
      <c r="C597" s="10">
        <v>57.639000000000003</v>
      </c>
      <c r="D597" s="10">
        <v>52.920999999999999</v>
      </c>
      <c r="E597" s="10">
        <v>4.1390000000000002</v>
      </c>
      <c r="F597" s="10">
        <v>0</v>
      </c>
      <c r="G597" s="10">
        <v>0</v>
      </c>
      <c r="H597" s="10">
        <v>0</v>
      </c>
      <c r="I597" s="10">
        <v>0</v>
      </c>
      <c r="J597" s="10">
        <v>2.1949999999999998</v>
      </c>
      <c r="K597" s="10">
        <f t="shared" si="54"/>
        <v>4.1390000000000002</v>
      </c>
      <c r="L597" s="10">
        <f t="shared" si="55"/>
        <v>52.920999999999999</v>
      </c>
      <c r="M597" s="10">
        <f t="shared" si="56"/>
        <v>0</v>
      </c>
      <c r="N597" s="10">
        <f t="shared" si="57"/>
        <v>52.920999999999999</v>
      </c>
      <c r="O597" s="10">
        <f t="shared" si="58"/>
        <v>4.1390000000000002</v>
      </c>
      <c r="P597" s="10">
        <f t="shared" si="59"/>
        <v>0</v>
      </c>
    </row>
    <row r="598" spans="1:16">
      <c r="A598" s="8" t="s">
        <v>67</v>
      </c>
      <c r="B598" s="9" t="s">
        <v>68</v>
      </c>
      <c r="C598" s="10">
        <v>77.430000000000007</v>
      </c>
      <c r="D598" s="10">
        <v>82.147999999999996</v>
      </c>
      <c r="E598" s="10">
        <v>4.58</v>
      </c>
      <c r="F598" s="10">
        <v>24.5</v>
      </c>
      <c r="G598" s="10">
        <v>0</v>
      </c>
      <c r="H598" s="10">
        <v>24.5</v>
      </c>
      <c r="I598" s="10">
        <v>0</v>
      </c>
      <c r="J598" s="10">
        <v>3.2043600000000003</v>
      </c>
      <c r="K598" s="10">
        <f t="shared" si="54"/>
        <v>-19.920000000000002</v>
      </c>
      <c r="L598" s="10">
        <f t="shared" si="55"/>
        <v>57.647999999999996</v>
      </c>
      <c r="M598" s="10">
        <f t="shared" si="56"/>
        <v>534.93449781659388</v>
      </c>
      <c r="N598" s="10">
        <f t="shared" si="57"/>
        <v>57.647999999999996</v>
      </c>
      <c r="O598" s="10">
        <f t="shared" si="58"/>
        <v>-19.920000000000002</v>
      </c>
      <c r="P598" s="10">
        <f t="shared" si="59"/>
        <v>534.93449781659388</v>
      </c>
    </row>
    <row r="599" spans="1:16">
      <c r="A599" s="8" t="s">
        <v>85</v>
      </c>
      <c r="B599" s="9" t="s">
        <v>86</v>
      </c>
      <c r="C599" s="10">
        <v>1.752</v>
      </c>
      <c r="D599" s="10">
        <v>1.752</v>
      </c>
      <c r="E599" s="10">
        <v>4.5999999999999999E-2</v>
      </c>
      <c r="F599" s="10">
        <v>0.14000000000000001</v>
      </c>
      <c r="G599" s="10">
        <v>0</v>
      </c>
      <c r="H599" s="10">
        <v>0.14000000000000001</v>
      </c>
      <c r="I599" s="10">
        <v>0</v>
      </c>
      <c r="J599" s="10">
        <v>0</v>
      </c>
      <c r="K599" s="10">
        <f t="shared" si="54"/>
        <v>-9.4000000000000014E-2</v>
      </c>
      <c r="L599" s="10">
        <f t="shared" si="55"/>
        <v>1.6120000000000001</v>
      </c>
      <c r="M599" s="10">
        <f t="shared" si="56"/>
        <v>304.34782608695656</v>
      </c>
      <c r="N599" s="10">
        <f t="shared" si="57"/>
        <v>1.6120000000000001</v>
      </c>
      <c r="O599" s="10">
        <f t="shared" si="58"/>
        <v>-9.4000000000000014E-2</v>
      </c>
      <c r="P599" s="10">
        <f t="shared" si="59"/>
        <v>304.34782608695656</v>
      </c>
    </row>
    <row r="600" spans="1:16">
      <c r="A600" s="5" t="s">
        <v>296</v>
      </c>
      <c r="B600" s="6" t="s">
        <v>188</v>
      </c>
      <c r="C600" s="7">
        <v>0</v>
      </c>
      <c r="D600" s="7">
        <v>33.6175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33.6175</v>
      </c>
      <c r="M600" s="7">
        <f t="shared" si="56"/>
        <v>0</v>
      </c>
      <c r="N600" s="7">
        <f t="shared" si="57"/>
        <v>33.6175</v>
      </c>
      <c r="O600" s="7">
        <f t="shared" si="58"/>
        <v>0</v>
      </c>
      <c r="P600" s="7">
        <f t="shared" si="59"/>
        <v>0</v>
      </c>
    </row>
    <row r="601" spans="1:16">
      <c r="A601" s="8" t="s">
        <v>93</v>
      </c>
      <c r="B601" s="9" t="s">
        <v>94</v>
      </c>
      <c r="C601" s="10">
        <v>0</v>
      </c>
      <c r="D601" s="10">
        <v>33.6175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33.6175</v>
      </c>
      <c r="M601" s="10">
        <f t="shared" si="56"/>
        <v>0</v>
      </c>
      <c r="N601" s="10">
        <f t="shared" si="57"/>
        <v>33.6175</v>
      </c>
      <c r="O601" s="10">
        <f t="shared" si="58"/>
        <v>0</v>
      </c>
      <c r="P601" s="10">
        <f t="shared" si="59"/>
        <v>0</v>
      </c>
    </row>
    <row r="602" spans="1:16" ht="25.5">
      <c r="A602" s="5" t="s">
        <v>295</v>
      </c>
      <c r="B602" s="6" t="s">
        <v>294</v>
      </c>
      <c r="C602" s="7">
        <v>500</v>
      </c>
      <c r="D602" s="7">
        <v>1800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1800</v>
      </c>
      <c r="M602" s="7">
        <f t="shared" si="56"/>
        <v>0</v>
      </c>
      <c r="N602" s="7">
        <f t="shared" si="57"/>
        <v>1800</v>
      </c>
      <c r="O602" s="7">
        <f t="shared" si="58"/>
        <v>0</v>
      </c>
      <c r="P602" s="7">
        <f t="shared" si="59"/>
        <v>0</v>
      </c>
    </row>
    <row r="603" spans="1:16" ht="25.5">
      <c r="A603" s="8" t="s">
        <v>31</v>
      </c>
      <c r="B603" s="9" t="s">
        <v>32</v>
      </c>
      <c r="C603" s="10">
        <v>500</v>
      </c>
      <c r="D603" s="10">
        <v>1800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1800</v>
      </c>
      <c r="M603" s="10">
        <f t="shared" si="56"/>
        <v>0</v>
      </c>
      <c r="N603" s="10">
        <f t="shared" si="57"/>
        <v>1800</v>
      </c>
      <c r="O603" s="10">
        <f t="shared" si="58"/>
        <v>0</v>
      </c>
      <c r="P603" s="10">
        <f t="shared" si="59"/>
        <v>0</v>
      </c>
    </row>
    <row r="604" spans="1:16">
      <c r="A604" s="5" t="s">
        <v>293</v>
      </c>
      <c r="B604" s="6" t="s">
        <v>292</v>
      </c>
      <c r="C604" s="7">
        <v>86198</v>
      </c>
      <c r="D604" s="7">
        <v>133414.95000000001</v>
      </c>
      <c r="E604" s="7">
        <v>9585.6</v>
      </c>
      <c r="F604" s="7">
        <v>0</v>
      </c>
      <c r="G604" s="7">
        <v>0</v>
      </c>
      <c r="H604" s="7">
        <v>0</v>
      </c>
      <c r="I604" s="7">
        <v>0</v>
      </c>
      <c r="J604" s="7">
        <v>4160</v>
      </c>
      <c r="K604" s="7">
        <f t="shared" si="54"/>
        <v>9585.6</v>
      </c>
      <c r="L604" s="7">
        <f t="shared" si="55"/>
        <v>133414.95000000001</v>
      </c>
      <c r="M604" s="7">
        <f t="shared" si="56"/>
        <v>0</v>
      </c>
      <c r="N604" s="7">
        <f t="shared" si="57"/>
        <v>133414.95000000001</v>
      </c>
      <c r="O604" s="7">
        <f t="shared" si="58"/>
        <v>9585.6</v>
      </c>
      <c r="P604" s="7">
        <f t="shared" si="59"/>
        <v>0</v>
      </c>
    </row>
    <row r="605" spans="1:16" ht="25.5">
      <c r="A605" s="8" t="s">
        <v>31</v>
      </c>
      <c r="B605" s="9" t="s">
        <v>32</v>
      </c>
      <c r="C605" s="10">
        <v>86198</v>
      </c>
      <c r="D605" s="10">
        <v>133414.95000000001</v>
      </c>
      <c r="E605" s="10">
        <v>9585.6</v>
      </c>
      <c r="F605" s="10">
        <v>0</v>
      </c>
      <c r="G605" s="10">
        <v>0</v>
      </c>
      <c r="H605" s="10">
        <v>0</v>
      </c>
      <c r="I605" s="10">
        <v>0</v>
      </c>
      <c r="J605" s="10">
        <v>4160</v>
      </c>
      <c r="K605" s="10">
        <f t="shared" si="54"/>
        <v>9585.6</v>
      </c>
      <c r="L605" s="10">
        <f t="shared" si="55"/>
        <v>133414.95000000001</v>
      </c>
      <c r="M605" s="10">
        <f t="shared" si="56"/>
        <v>0</v>
      </c>
      <c r="N605" s="10">
        <f t="shared" si="57"/>
        <v>133414.95000000001</v>
      </c>
      <c r="O605" s="10">
        <f t="shared" si="58"/>
        <v>9585.6</v>
      </c>
      <c r="P605" s="10">
        <f t="shared" si="59"/>
        <v>0</v>
      </c>
    </row>
    <row r="606" spans="1:16" ht="25.5">
      <c r="A606" s="5" t="s">
        <v>230</v>
      </c>
      <c r="B606" s="6" t="s">
        <v>40</v>
      </c>
      <c r="C606" s="7">
        <v>7716.6979999999994</v>
      </c>
      <c r="D606" s="7">
        <v>8409.9179999999997</v>
      </c>
      <c r="E606" s="7">
        <v>275.64600000000002</v>
      </c>
      <c r="F606" s="7">
        <v>392.62099999999998</v>
      </c>
      <c r="G606" s="7">
        <v>0</v>
      </c>
      <c r="H606" s="7">
        <v>26.645659999999999</v>
      </c>
      <c r="I606" s="7">
        <v>367.17134000000004</v>
      </c>
      <c r="J606" s="7">
        <v>566.94659000000001</v>
      </c>
      <c r="K606" s="7">
        <f t="shared" si="54"/>
        <v>-116.97499999999997</v>
      </c>
      <c r="L606" s="7">
        <f t="shared" si="55"/>
        <v>8017.2969999999996</v>
      </c>
      <c r="M606" s="7">
        <f t="shared" si="56"/>
        <v>142.43667602649774</v>
      </c>
      <c r="N606" s="7">
        <f t="shared" si="57"/>
        <v>8383.2723399999995</v>
      </c>
      <c r="O606" s="7">
        <f t="shared" si="58"/>
        <v>249.00034000000002</v>
      </c>
      <c r="P606" s="7">
        <f t="shared" si="59"/>
        <v>9.6666231325685832</v>
      </c>
    </row>
    <row r="607" spans="1:16" ht="25.5">
      <c r="A607" s="8" t="s">
        <v>31</v>
      </c>
      <c r="B607" s="9" t="s">
        <v>32</v>
      </c>
      <c r="C607" s="10">
        <v>7668.2979999999998</v>
      </c>
      <c r="D607" s="10">
        <v>8361.518</v>
      </c>
      <c r="E607" s="10">
        <v>275.64600000000002</v>
      </c>
      <c r="F607" s="10">
        <v>392.62099999999998</v>
      </c>
      <c r="G607" s="10">
        <v>0</v>
      </c>
      <c r="H607" s="10">
        <v>26.645659999999999</v>
      </c>
      <c r="I607" s="10">
        <v>367.17134000000004</v>
      </c>
      <c r="J607" s="10">
        <v>566.94659000000001</v>
      </c>
      <c r="K607" s="10">
        <f t="shared" si="54"/>
        <v>-116.97499999999997</v>
      </c>
      <c r="L607" s="10">
        <f t="shared" si="55"/>
        <v>7968.8969999999999</v>
      </c>
      <c r="M607" s="10">
        <f t="shared" si="56"/>
        <v>142.43667602649774</v>
      </c>
      <c r="N607" s="10">
        <f t="shared" si="57"/>
        <v>8334.8723399999999</v>
      </c>
      <c r="O607" s="10">
        <f t="shared" si="58"/>
        <v>249.00034000000002</v>
      </c>
      <c r="P607" s="10">
        <f t="shared" si="59"/>
        <v>9.6666231325685832</v>
      </c>
    </row>
    <row r="608" spans="1:16">
      <c r="A608" s="8" t="s">
        <v>93</v>
      </c>
      <c r="B608" s="9" t="s">
        <v>94</v>
      </c>
      <c r="C608" s="10">
        <v>48.4</v>
      </c>
      <c r="D608" s="10">
        <v>48.4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48.4</v>
      </c>
      <c r="M608" s="10">
        <f t="shared" si="56"/>
        <v>0</v>
      </c>
      <c r="N608" s="10">
        <f t="shared" si="57"/>
        <v>48.4</v>
      </c>
      <c r="O608" s="10">
        <f t="shared" si="58"/>
        <v>0</v>
      </c>
      <c r="P608" s="10">
        <f t="shared" si="59"/>
        <v>0</v>
      </c>
    </row>
    <row r="609" spans="1:16" ht="25.5">
      <c r="A609" s="5" t="s">
        <v>291</v>
      </c>
      <c r="B609" s="6" t="s">
        <v>179</v>
      </c>
      <c r="C609" s="7">
        <v>47478.665000000001</v>
      </c>
      <c r="D609" s="7">
        <v>60478.665000000001</v>
      </c>
      <c r="E609" s="7">
        <v>1970</v>
      </c>
      <c r="F609" s="7">
        <v>680.39299000000005</v>
      </c>
      <c r="G609" s="7">
        <v>0</v>
      </c>
      <c r="H609" s="7">
        <v>680.39299000000005</v>
      </c>
      <c r="I609" s="7">
        <v>0</v>
      </c>
      <c r="J609" s="7">
        <v>1129.8729900000001</v>
      </c>
      <c r="K609" s="7">
        <f t="shared" si="54"/>
        <v>1289.6070099999999</v>
      </c>
      <c r="L609" s="7">
        <f t="shared" si="55"/>
        <v>59798.272010000001</v>
      </c>
      <c r="M609" s="7">
        <f t="shared" si="56"/>
        <v>34.5377152284264</v>
      </c>
      <c r="N609" s="7">
        <f t="shared" si="57"/>
        <v>59798.272010000001</v>
      </c>
      <c r="O609" s="7">
        <f t="shared" si="58"/>
        <v>1289.6070099999999</v>
      </c>
      <c r="P609" s="7">
        <f t="shared" si="59"/>
        <v>34.5377152284264</v>
      </c>
    </row>
    <row r="610" spans="1:16" ht="25.5">
      <c r="A610" s="8" t="s">
        <v>31</v>
      </c>
      <c r="B610" s="9" t="s">
        <v>32</v>
      </c>
      <c r="C610" s="10">
        <v>47478.665000000001</v>
      </c>
      <c r="D610" s="10">
        <v>60478.665000000001</v>
      </c>
      <c r="E610" s="10">
        <v>1970</v>
      </c>
      <c r="F610" s="10">
        <v>680.39299000000005</v>
      </c>
      <c r="G610" s="10">
        <v>0</v>
      </c>
      <c r="H610" s="10">
        <v>680.39299000000005</v>
      </c>
      <c r="I610" s="10">
        <v>0</v>
      </c>
      <c r="J610" s="10">
        <v>1129.8729900000001</v>
      </c>
      <c r="K610" s="10">
        <f t="shared" si="54"/>
        <v>1289.6070099999999</v>
      </c>
      <c r="L610" s="10">
        <f t="shared" si="55"/>
        <v>59798.272010000001</v>
      </c>
      <c r="M610" s="10">
        <f t="shared" si="56"/>
        <v>34.5377152284264</v>
      </c>
      <c r="N610" s="10">
        <f t="shared" si="57"/>
        <v>59798.272010000001</v>
      </c>
      <c r="O610" s="10">
        <f t="shared" si="58"/>
        <v>1289.6070099999999</v>
      </c>
      <c r="P610" s="10">
        <f t="shared" si="59"/>
        <v>34.5377152284264</v>
      </c>
    </row>
    <row r="611" spans="1:16" ht="25.5">
      <c r="A611" s="5" t="s">
        <v>234</v>
      </c>
      <c r="B611" s="6" t="s">
        <v>235</v>
      </c>
      <c r="C611" s="7">
        <v>5693.9870000000001</v>
      </c>
      <c r="D611" s="7">
        <v>5479.277</v>
      </c>
      <c r="E611" s="7">
        <v>255.74799999999999</v>
      </c>
      <c r="F611" s="7">
        <v>59.053260000000002</v>
      </c>
      <c r="G611" s="7">
        <v>0</v>
      </c>
      <c r="H611" s="7">
        <v>41.91377</v>
      </c>
      <c r="I611" s="7">
        <v>19.810000000000002</v>
      </c>
      <c r="J611" s="7">
        <v>33.934170000000002</v>
      </c>
      <c r="K611" s="7">
        <f t="shared" si="54"/>
        <v>196.69474</v>
      </c>
      <c r="L611" s="7">
        <f t="shared" si="55"/>
        <v>5420.2237400000004</v>
      </c>
      <c r="M611" s="7">
        <f t="shared" si="56"/>
        <v>23.090409309163711</v>
      </c>
      <c r="N611" s="7">
        <f t="shared" si="57"/>
        <v>5437.3632299999999</v>
      </c>
      <c r="O611" s="7">
        <f t="shared" si="58"/>
        <v>213.83422999999999</v>
      </c>
      <c r="P611" s="7">
        <f t="shared" si="59"/>
        <v>16.388699031859488</v>
      </c>
    </row>
    <row r="612" spans="1:16" ht="38.25">
      <c r="A612" s="5" t="s">
        <v>236</v>
      </c>
      <c r="B612" s="6" t="s">
        <v>60</v>
      </c>
      <c r="C612" s="7">
        <v>1816.0949999999998</v>
      </c>
      <c r="D612" s="7">
        <v>1799.0229999999997</v>
      </c>
      <c r="E612" s="7">
        <v>170.16300000000001</v>
      </c>
      <c r="F612" s="7">
        <v>25.811620000000005</v>
      </c>
      <c r="G612" s="7">
        <v>0</v>
      </c>
      <c r="H612" s="7">
        <v>7.5834599999999996</v>
      </c>
      <c r="I612" s="7">
        <v>19.810000000000002</v>
      </c>
      <c r="J612" s="7">
        <v>25.541400000000003</v>
      </c>
      <c r="K612" s="7">
        <f t="shared" si="54"/>
        <v>144.35138000000001</v>
      </c>
      <c r="L612" s="7">
        <f t="shared" si="55"/>
        <v>1773.2113799999997</v>
      </c>
      <c r="M612" s="7">
        <f t="shared" si="56"/>
        <v>15.168761716706925</v>
      </c>
      <c r="N612" s="7">
        <f t="shared" si="57"/>
        <v>1791.4395399999996</v>
      </c>
      <c r="O612" s="7">
        <f t="shared" si="58"/>
        <v>162.57954000000001</v>
      </c>
      <c r="P612" s="7">
        <f t="shared" si="59"/>
        <v>4.4565857442569765</v>
      </c>
    </row>
    <row r="613" spans="1:16">
      <c r="A613" s="8" t="s">
        <v>71</v>
      </c>
      <c r="B613" s="9" t="s">
        <v>72</v>
      </c>
      <c r="C613" s="10">
        <v>1206.8520000000001</v>
      </c>
      <c r="D613" s="10">
        <v>1280.548</v>
      </c>
      <c r="E613" s="10">
        <v>100.5</v>
      </c>
      <c r="F613" s="10">
        <v>16.73</v>
      </c>
      <c r="G613" s="10">
        <v>0</v>
      </c>
      <c r="H613" s="10">
        <v>0</v>
      </c>
      <c r="I613" s="10">
        <v>16.73</v>
      </c>
      <c r="J613" s="10">
        <v>16.73</v>
      </c>
      <c r="K613" s="10">
        <f t="shared" si="54"/>
        <v>83.77</v>
      </c>
      <c r="L613" s="10">
        <f t="shared" si="55"/>
        <v>1263.818</v>
      </c>
      <c r="M613" s="10">
        <f t="shared" si="56"/>
        <v>16.64676616915423</v>
      </c>
      <c r="N613" s="10">
        <f t="shared" si="57"/>
        <v>1280.548</v>
      </c>
      <c r="O613" s="10">
        <f t="shared" si="58"/>
        <v>100.5</v>
      </c>
      <c r="P613" s="10">
        <f t="shared" si="59"/>
        <v>0</v>
      </c>
    </row>
    <row r="614" spans="1:16">
      <c r="A614" s="8" t="s">
        <v>73</v>
      </c>
      <c r="B614" s="9" t="s">
        <v>74</v>
      </c>
      <c r="C614" s="10">
        <v>195.8</v>
      </c>
      <c r="D614" s="10">
        <v>209.887</v>
      </c>
      <c r="E614" s="10">
        <v>16.3</v>
      </c>
      <c r="F614" s="10">
        <v>3.08</v>
      </c>
      <c r="G614" s="10">
        <v>0</v>
      </c>
      <c r="H614" s="10">
        <v>0</v>
      </c>
      <c r="I614" s="10">
        <v>3.08</v>
      </c>
      <c r="J614" s="10">
        <v>3.08</v>
      </c>
      <c r="K614" s="10">
        <f t="shared" si="54"/>
        <v>13.22</v>
      </c>
      <c r="L614" s="10">
        <f t="shared" si="55"/>
        <v>206.80699999999999</v>
      </c>
      <c r="M614" s="10">
        <f t="shared" si="56"/>
        <v>18.89570552147239</v>
      </c>
      <c r="N614" s="10">
        <f t="shared" si="57"/>
        <v>209.887</v>
      </c>
      <c r="O614" s="10">
        <f t="shared" si="58"/>
        <v>16.3</v>
      </c>
      <c r="P614" s="10">
        <f t="shared" si="59"/>
        <v>0</v>
      </c>
    </row>
    <row r="615" spans="1:16">
      <c r="A615" s="8" t="s">
        <v>63</v>
      </c>
      <c r="B615" s="9" t="s">
        <v>64</v>
      </c>
      <c r="C615" s="10">
        <v>157.69400000000002</v>
      </c>
      <c r="D615" s="10">
        <v>69.911000000000001</v>
      </c>
      <c r="E615" s="10">
        <v>16.911000000000001</v>
      </c>
      <c r="F615" s="10">
        <v>5.49</v>
      </c>
      <c r="G615" s="10">
        <v>0</v>
      </c>
      <c r="H615" s="10">
        <v>7.0718399999999999</v>
      </c>
      <c r="I615" s="10">
        <v>0</v>
      </c>
      <c r="J615" s="10">
        <v>5.4413999999999998</v>
      </c>
      <c r="K615" s="10">
        <f t="shared" si="54"/>
        <v>11.421000000000001</v>
      </c>
      <c r="L615" s="10">
        <f t="shared" si="55"/>
        <v>64.421000000000006</v>
      </c>
      <c r="M615" s="10">
        <f t="shared" si="56"/>
        <v>32.464076636508779</v>
      </c>
      <c r="N615" s="10">
        <f t="shared" si="57"/>
        <v>62.83916</v>
      </c>
      <c r="O615" s="10">
        <f t="shared" si="58"/>
        <v>9.8391600000000015</v>
      </c>
      <c r="P615" s="10">
        <f t="shared" si="59"/>
        <v>41.81798829164449</v>
      </c>
    </row>
    <row r="616" spans="1:16">
      <c r="A616" s="8" t="s">
        <v>67</v>
      </c>
      <c r="B616" s="9" t="s">
        <v>68</v>
      </c>
      <c r="C616" s="10">
        <v>106.453</v>
      </c>
      <c r="D616" s="10">
        <v>88.091000000000008</v>
      </c>
      <c r="E616" s="10">
        <v>12.352</v>
      </c>
      <c r="F616" s="10">
        <v>0</v>
      </c>
      <c r="G616" s="10">
        <v>0</v>
      </c>
      <c r="H616" s="10">
        <v>0</v>
      </c>
      <c r="I616" s="10">
        <v>0</v>
      </c>
      <c r="J616" s="10">
        <v>0.28999999999999998</v>
      </c>
      <c r="K616" s="10">
        <f t="shared" si="54"/>
        <v>12.352</v>
      </c>
      <c r="L616" s="10">
        <f t="shared" si="55"/>
        <v>88.091000000000008</v>
      </c>
      <c r="M616" s="10">
        <f t="shared" si="56"/>
        <v>0</v>
      </c>
      <c r="N616" s="10">
        <f t="shared" si="57"/>
        <v>88.091000000000008</v>
      </c>
      <c r="O616" s="10">
        <f t="shared" si="58"/>
        <v>12.352</v>
      </c>
      <c r="P616" s="10">
        <f t="shared" si="59"/>
        <v>0</v>
      </c>
    </row>
    <row r="617" spans="1:16">
      <c r="A617" s="8" t="s">
        <v>79</v>
      </c>
      <c r="B617" s="9" t="s">
        <v>80</v>
      </c>
      <c r="C617" s="10">
        <v>12.716000000000001</v>
      </c>
      <c r="D617" s="10">
        <v>12.716000000000001</v>
      </c>
      <c r="E617" s="10">
        <v>1.1000000000000001</v>
      </c>
      <c r="F617" s="10">
        <v>0.51161999999999996</v>
      </c>
      <c r="G617" s="10">
        <v>0</v>
      </c>
      <c r="H617" s="10">
        <v>0.51161999999999996</v>
      </c>
      <c r="I617" s="10">
        <v>0</v>
      </c>
      <c r="J617" s="10">
        <v>0</v>
      </c>
      <c r="K617" s="10">
        <f t="shared" si="54"/>
        <v>0.58838000000000013</v>
      </c>
      <c r="L617" s="10">
        <f t="shared" si="55"/>
        <v>12.20438</v>
      </c>
      <c r="M617" s="10">
        <f t="shared" si="56"/>
        <v>46.510909090909088</v>
      </c>
      <c r="N617" s="10">
        <f t="shared" si="57"/>
        <v>12.20438</v>
      </c>
      <c r="O617" s="10">
        <f t="shared" si="58"/>
        <v>0.58838000000000013</v>
      </c>
      <c r="P617" s="10">
        <f t="shared" si="59"/>
        <v>46.510909090909088</v>
      </c>
    </row>
    <row r="618" spans="1:16">
      <c r="A618" s="8" t="s">
        <v>128</v>
      </c>
      <c r="B618" s="9" t="s">
        <v>129</v>
      </c>
      <c r="C618" s="10">
        <v>136.08000000000001</v>
      </c>
      <c r="D618" s="10">
        <v>136.08000000000001</v>
      </c>
      <c r="E618" s="10">
        <v>23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23</v>
      </c>
      <c r="L618" s="10">
        <f t="shared" si="55"/>
        <v>136.08000000000001</v>
      </c>
      <c r="M618" s="10">
        <f t="shared" si="56"/>
        <v>0</v>
      </c>
      <c r="N618" s="10">
        <f t="shared" si="57"/>
        <v>136.08000000000001</v>
      </c>
      <c r="O618" s="10">
        <f t="shared" si="58"/>
        <v>23</v>
      </c>
      <c r="P618" s="10">
        <f t="shared" si="59"/>
        <v>0</v>
      </c>
    </row>
    <row r="619" spans="1:16" ht="25.5">
      <c r="A619" s="8" t="s">
        <v>89</v>
      </c>
      <c r="B619" s="9" t="s">
        <v>90</v>
      </c>
      <c r="C619" s="10">
        <v>0</v>
      </c>
      <c r="D619" s="10">
        <v>1.29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1.29</v>
      </c>
      <c r="M619" s="10">
        <f t="shared" si="56"/>
        <v>0</v>
      </c>
      <c r="N619" s="10">
        <f t="shared" si="57"/>
        <v>1.29</v>
      </c>
      <c r="O619" s="10">
        <f t="shared" si="58"/>
        <v>0</v>
      </c>
      <c r="P619" s="10">
        <f t="shared" si="59"/>
        <v>0</v>
      </c>
    </row>
    <row r="620" spans="1:16">
      <c r="A620" s="8" t="s">
        <v>93</v>
      </c>
      <c r="B620" s="9" t="s">
        <v>94</v>
      </c>
      <c r="C620" s="10">
        <v>0.5</v>
      </c>
      <c r="D620" s="10">
        <v>0.5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0.5</v>
      </c>
      <c r="M620" s="10">
        <f t="shared" si="56"/>
        <v>0</v>
      </c>
      <c r="N620" s="10">
        <f t="shared" si="57"/>
        <v>0.5</v>
      </c>
      <c r="O620" s="10">
        <f t="shared" si="58"/>
        <v>0</v>
      </c>
      <c r="P620" s="10">
        <f t="shared" si="59"/>
        <v>0</v>
      </c>
    </row>
    <row r="621" spans="1:16">
      <c r="A621" s="5" t="s">
        <v>290</v>
      </c>
      <c r="B621" s="6" t="s">
        <v>188</v>
      </c>
      <c r="C621" s="7">
        <v>168.7</v>
      </c>
      <c r="D621" s="7">
        <v>168.70000000000002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0</v>
      </c>
      <c r="L621" s="7">
        <f t="shared" si="55"/>
        <v>168.70000000000002</v>
      </c>
      <c r="M621" s="7">
        <f t="shared" si="56"/>
        <v>0</v>
      </c>
      <c r="N621" s="7">
        <f t="shared" si="57"/>
        <v>168.70000000000002</v>
      </c>
      <c r="O621" s="7">
        <f t="shared" si="58"/>
        <v>0</v>
      </c>
      <c r="P621" s="7">
        <f t="shared" si="59"/>
        <v>0</v>
      </c>
    </row>
    <row r="622" spans="1:16">
      <c r="A622" s="8" t="s">
        <v>63</v>
      </c>
      <c r="B622" s="9" t="s">
        <v>64</v>
      </c>
      <c r="C622" s="10">
        <v>25.7</v>
      </c>
      <c r="D622" s="10">
        <v>21.065000000000001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21.065000000000001</v>
      </c>
      <c r="M622" s="10">
        <f t="shared" si="56"/>
        <v>0</v>
      </c>
      <c r="N622" s="10">
        <f t="shared" si="57"/>
        <v>21.065000000000001</v>
      </c>
      <c r="O622" s="10">
        <f t="shared" si="58"/>
        <v>0</v>
      </c>
      <c r="P622" s="10">
        <f t="shared" si="59"/>
        <v>0</v>
      </c>
    </row>
    <row r="623" spans="1:16">
      <c r="A623" s="8" t="s">
        <v>67</v>
      </c>
      <c r="B623" s="9" t="s">
        <v>68</v>
      </c>
      <c r="C623" s="10">
        <v>0</v>
      </c>
      <c r="D623" s="10">
        <v>0.23500000000000001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0.23500000000000001</v>
      </c>
      <c r="M623" s="10">
        <f t="shared" si="56"/>
        <v>0</v>
      </c>
      <c r="N623" s="10">
        <f t="shared" si="57"/>
        <v>0.23500000000000001</v>
      </c>
      <c r="O623" s="10">
        <f t="shared" si="58"/>
        <v>0</v>
      </c>
      <c r="P623" s="10">
        <f t="shared" si="59"/>
        <v>0</v>
      </c>
    </row>
    <row r="624" spans="1:16">
      <c r="A624" s="8" t="s">
        <v>91</v>
      </c>
      <c r="B624" s="9" t="s">
        <v>92</v>
      </c>
      <c r="C624" s="10">
        <v>142.6</v>
      </c>
      <c r="D624" s="10">
        <v>147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147</v>
      </c>
      <c r="M624" s="10">
        <f t="shared" si="56"/>
        <v>0</v>
      </c>
      <c r="N624" s="10">
        <f t="shared" si="57"/>
        <v>147</v>
      </c>
      <c r="O624" s="10">
        <f t="shared" si="58"/>
        <v>0</v>
      </c>
      <c r="P624" s="10">
        <f t="shared" si="59"/>
        <v>0</v>
      </c>
    </row>
    <row r="625" spans="1:16">
      <c r="A625" s="8" t="s">
        <v>93</v>
      </c>
      <c r="B625" s="9" t="s">
        <v>94</v>
      </c>
      <c r="C625" s="10">
        <v>0.4</v>
      </c>
      <c r="D625" s="10">
        <v>0.4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0</v>
      </c>
      <c r="L625" s="10">
        <f t="shared" si="55"/>
        <v>0.4</v>
      </c>
      <c r="M625" s="10">
        <f t="shared" si="56"/>
        <v>0</v>
      </c>
      <c r="N625" s="10">
        <f t="shared" si="57"/>
        <v>0.4</v>
      </c>
      <c r="O625" s="10">
        <f t="shared" si="58"/>
        <v>0</v>
      </c>
      <c r="P625" s="10">
        <f t="shared" si="59"/>
        <v>0</v>
      </c>
    </row>
    <row r="626" spans="1:16" ht="51">
      <c r="A626" s="5" t="s">
        <v>289</v>
      </c>
      <c r="B626" s="6" t="s">
        <v>146</v>
      </c>
      <c r="C626" s="7">
        <v>199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f t="shared" si="54"/>
        <v>0</v>
      </c>
      <c r="L626" s="7">
        <f t="shared" si="55"/>
        <v>0</v>
      </c>
      <c r="M626" s="7">
        <f t="shared" si="56"/>
        <v>0</v>
      </c>
      <c r="N626" s="7">
        <f t="shared" si="57"/>
        <v>0</v>
      </c>
      <c r="O626" s="7">
        <f t="shared" si="58"/>
        <v>0</v>
      </c>
      <c r="P626" s="7">
        <f t="shared" si="59"/>
        <v>0</v>
      </c>
    </row>
    <row r="627" spans="1:16">
      <c r="A627" s="8" t="s">
        <v>91</v>
      </c>
      <c r="B627" s="9" t="s">
        <v>92</v>
      </c>
      <c r="C627" s="10">
        <v>199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</v>
      </c>
      <c r="L627" s="10">
        <f t="shared" si="55"/>
        <v>0</v>
      </c>
      <c r="M627" s="10">
        <f t="shared" si="56"/>
        <v>0</v>
      </c>
      <c r="N627" s="10">
        <f t="shared" si="57"/>
        <v>0</v>
      </c>
      <c r="O627" s="10">
        <f t="shared" si="58"/>
        <v>0</v>
      </c>
      <c r="P627" s="10">
        <f t="shared" si="59"/>
        <v>0</v>
      </c>
    </row>
    <row r="628" spans="1:16" ht="51">
      <c r="A628" s="5" t="s">
        <v>288</v>
      </c>
      <c r="B628" s="6" t="s">
        <v>287</v>
      </c>
      <c r="C628" s="7">
        <v>9</v>
      </c>
      <c r="D628" s="7">
        <v>9</v>
      </c>
      <c r="E628" s="7">
        <v>1.417</v>
      </c>
      <c r="F628" s="7">
        <v>0</v>
      </c>
      <c r="G628" s="7">
        <v>0</v>
      </c>
      <c r="H628" s="7">
        <v>0</v>
      </c>
      <c r="I628" s="7">
        <v>0</v>
      </c>
      <c r="J628" s="7">
        <v>0.67176999999999998</v>
      </c>
      <c r="K628" s="7">
        <f t="shared" si="54"/>
        <v>1.417</v>
      </c>
      <c r="L628" s="7">
        <f t="shared" si="55"/>
        <v>9</v>
      </c>
      <c r="M628" s="7">
        <f t="shared" si="56"/>
        <v>0</v>
      </c>
      <c r="N628" s="7">
        <f t="shared" si="57"/>
        <v>9</v>
      </c>
      <c r="O628" s="7">
        <f t="shared" si="58"/>
        <v>1.417</v>
      </c>
      <c r="P628" s="7">
        <f t="shared" si="59"/>
        <v>0</v>
      </c>
    </row>
    <row r="629" spans="1:16">
      <c r="A629" s="8" t="s">
        <v>91</v>
      </c>
      <c r="B629" s="9" t="s">
        <v>92</v>
      </c>
      <c r="C629" s="10">
        <v>9</v>
      </c>
      <c r="D629" s="10">
        <v>9</v>
      </c>
      <c r="E629" s="10">
        <v>1.417</v>
      </c>
      <c r="F629" s="10">
        <v>0</v>
      </c>
      <c r="G629" s="10">
        <v>0</v>
      </c>
      <c r="H629" s="10">
        <v>0</v>
      </c>
      <c r="I629" s="10">
        <v>0</v>
      </c>
      <c r="J629" s="10">
        <v>0.67176999999999998</v>
      </c>
      <c r="K629" s="10">
        <f t="shared" si="54"/>
        <v>1.417</v>
      </c>
      <c r="L629" s="10">
        <f t="shared" si="55"/>
        <v>9</v>
      </c>
      <c r="M629" s="10">
        <f t="shared" si="56"/>
        <v>0</v>
      </c>
      <c r="N629" s="10">
        <f t="shared" si="57"/>
        <v>9</v>
      </c>
      <c r="O629" s="10">
        <f t="shared" si="58"/>
        <v>1.417</v>
      </c>
      <c r="P629" s="10">
        <f t="shared" si="59"/>
        <v>0</v>
      </c>
    </row>
    <row r="630" spans="1:16" ht="25.5">
      <c r="A630" s="5" t="s">
        <v>286</v>
      </c>
      <c r="B630" s="6" t="s">
        <v>285</v>
      </c>
      <c r="C630" s="7">
        <v>235.8</v>
      </c>
      <c r="D630" s="7">
        <v>250.8</v>
      </c>
      <c r="E630" s="7">
        <v>19.649000000000001</v>
      </c>
      <c r="F630" s="7">
        <v>0</v>
      </c>
      <c r="G630" s="7">
        <v>0</v>
      </c>
      <c r="H630" s="7">
        <v>0</v>
      </c>
      <c r="I630" s="7">
        <v>0</v>
      </c>
      <c r="J630" s="7">
        <v>7</v>
      </c>
      <c r="K630" s="7">
        <f t="shared" si="54"/>
        <v>19.649000000000001</v>
      </c>
      <c r="L630" s="7">
        <f t="shared" si="55"/>
        <v>250.8</v>
      </c>
      <c r="M630" s="7">
        <f t="shared" si="56"/>
        <v>0</v>
      </c>
      <c r="N630" s="7">
        <f t="shared" si="57"/>
        <v>250.8</v>
      </c>
      <c r="O630" s="7">
        <f t="shared" si="58"/>
        <v>19.649000000000001</v>
      </c>
      <c r="P630" s="7">
        <f t="shared" si="59"/>
        <v>0</v>
      </c>
    </row>
    <row r="631" spans="1:16">
      <c r="A631" s="8" t="s">
        <v>63</v>
      </c>
      <c r="B631" s="9" t="s">
        <v>64</v>
      </c>
      <c r="C631" s="10">
        <v>9.5</v>
      </c>
      <c r="D631" s="10">
        <v>9.5</v>
      </c>
      <c r="E631" s="10">
        <v>0.79100000000000004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0.79100000000000004</v>
      </c>
      <c r="L631" s="10">
        <f t="shared" si="55"/>
        <v>9.5</v>
      </c>
      <c r="M631" s="10">
        <f t="shared" si="56"/>
        <v>0</v>
      </c>
      <c r="N631" s="10">
        <f t="shared" si="57"/>
        <v>9.5</v>
      </c>
      <c r="O631" s="10">
        <f t="shared" si="58"/>
        <v>0.79100000000000004</v>
      </c>
      <c r="P631" s="10">
        <f t="shared" si="59"/>
        <v>0</v>
      </c>
    </row>
    <row r="632" spans="1:16">
      <c r="A632" s="8" t="s">
        <v>67</v>
      </c>
      <c r="B632" s="9" t="s">
        <v>68</v>
      </c>
      <c r="C632" s="10">
        <v>0.3</v>
      </c>
      <c r="D632" s="10">
        <v>0.3</v>
      </c>
      <c r="E632" s="10">
        <v>2.5000000000000001E-2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2.5000000000000001E-2</v>
      </c>
      <c r="L632" s="10">
        <f t="shared" si="55"/>
        <v>0.3</v>
      </c>
      <c r="M632" s="10">
        <f t="shared" si="56"/>
        <v>0</v>
      </c>
      <c r="N632" s="10">
        <f t="shared" si="57"/>
        <v>0.3</v>
      </c>
      <c r="O632" s="10">
        <f t="shared" si="58"/>
        <v>2.5000000000000001E-2</v>
      </c>
      <c r="P632" s="10">
        <f t="shared" si="59"/>
        <v>0</v>
      </c>
    </row>
    <row r="633" spans="1:16">
      <c r="A633" s="8" t="s">
        <v>91</v>
      </c>
      <c r="B633" s="9" t="s">
        <v>92</v>
      </c>
      <c r="C633" s="10">
        <v>226</v>
      </c>
      <c r="D633" s="10">
        <v>241</v>
      </c>
      <c r="E633" s="10">
        <v>18.833000000000002</v>
      </c>
      <c r="F633" s="10">
        <v>0</v>
      </c>
      <c r="G633" s="10">
        <v>0</v>
      </c>
      <c r="H633" s="10">
        <v>0</v>
      </c>
      <c r="I633" s="10">
        <v>0</v>
      </c>
      <c r="J633" s="10">
        <v>7</v>
      </c>
      <c r="K633" s="10">
        <f t="shared" si="54"/>
        <v>18.833000000000002</v>
      </c>
      <c r="L633" s="10">
        <f t="shared" si="55"/>
        <v>241</v>
      </c>
      <c r="M633" s="10">
        <f t="shared" si="56"/>
        <v>0</v>
      </c>
      <c r="N633" s="10">
        <f t="shared" si="57"/>
        <v>241</v>
      </c>
      <c r="O633" s="10">
        <f t="shared" si="58"/>
        <v>18.833000000000002</v>
      </c>
      <c r="P633" s="10">
        <f t="shared" si="59"/>
        <v>0</v>
      </c>
    </row>
    <row r="634" spans="1:16">
      <c r="A634" s="5" t="s">
        <v>237</v>
      </c>
      <c r="B634" s="6" t="s">
        <v>131</v>
      </c>
      <c r="C634" s="7">
        <v>136.9</v>
      </c>
      <c r="D634" s="7">
        <v>136.9</v>
      </c>
      <c r="E634" s="7">
        <v>14.745000000000001</v>
      </c>
      <c r="F634" s="7">
        <v>5.7520000000000002E-2</v>
      </c>
      <c r="G634" s="7">
        <v>0</v>
      </c>
      <c r="H634" s="7">
        <v>1.14619</v>
      </c>
      <c r="I634" s="7">
        <v>0</v>
      </c>
      <c r="J634" s="7">
        <v>0.72099999999999997</v>
      </c>
      <c r="K634" s="7">
        <f t="shared" si="54"/>
        <v>14.687480000000001</v>
      </c>
      <c r="L634" s="7">
        <f t="shared" si="55"/>
        <v>136.84247999999999</v>
      </c>
      <c r="M634" s="7">
        <f t="shared" si="56"/>
        <v>0.39009833841980329</v>
      </c>
      <c r="N634" s="7">
        <f t="shared" si="57"/>
        <v>135.75381000000002</v>
      </c>
      <c r="O634" s="7">
        <f t="shared" si="58"/>
        <v>13.59881</v>
      </c>
      <c r="P634" s="7">
        <f t="shared" si="59"/>
        <v>7.7734147168531704</v>
      </c>
    </row>
    <row r="635" spans="1:16">
      <c r="A635" s="8" t="s">
        <v>71</v>
      </c>
      <c r="B635" s="9" t="s">
        <v>72</v>
      </c>
      <c r="C635" s="10">
        <v>69.900000000000006</v>
      </c>
      <c r="D635" s="10">
        <v>69.900000000000006</v>
      </c>
      <c r="E635" s="10">
        <v>5.8250000000000002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5.8250000000000002</v>
      </c>
      <c r="L635" s="10">
        <f t="shared" si="55"/>
        <v>69.900000000000006</v>
      </c>
      <c r="M635" s="10">
        <f t="shared" si="56"/>
        <v>0</v>
      </c>
      <c r="N635" s="10">
        <f t="shared" si="57"/>
        <v>69.900000000000006</v>
      </c>
      <c r="O635" s="10">
        <f t="shared" si="58"/>
        <v>5.8250000000000002</v>
      </c>
      <c r="P635" s="10">
        <f t="shared" si="59"/>
        <v>0</v>
      </c>
    </row>
    <row r="636" spans="1:16">
      <c r="A636" s="8" t="s">
        <v>73</v>
      </c>
      <c r="B636" s="9" t="s">
        <v>74</v>
      </c>
      <c r="C636" s="10">
        <v>15.378</v>
      </c>
      <c r="D636" s="10">
        <v>15.378</v>
      </c>
      <c r="E636" s="10">
        <v>1.2809999999999999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1.2809999999999999</v>
      </c>
      <c r="L636" s="10">
        <f t="shared" si="55"/>
        <v>15.378</v>
      </c>
      <c r="M636" s="10">
        <f t="shared" si="56"/>
        <v>0</v>
      </c>
      <c r="N636" s="10">
        <f t="shared" si="57"/>
        <v>15.378</v>
      </c>
      <c r="O636" s="10">
        <f t="shared" si="58"/>
        <v>1.2809999999999999</v>
      </c>
      <c r="P636" s="10">
        <f t="shared" si="59"/>
        <v>0</v>
      </c>
    </row>
    <row r="637" spans="1:16">
      <c r="A637" s="8" t="s">
        <v>63</v>
      </c>
      <c r="B637" s="9" t="s">
        <v>64</v>
      </c>
      <c r="C637" s="10">
        <v>7.4220000000000006</v>
      </c>
      <c r="D637" s="10">
        <v>7.4220000000000006</v>
      </c>
      <c r="E637" s="10">
        <v>0.61799999999999999</v>
      </c>
      <c r="F637" s="10">
        <v>0</v>
      </c>
      <c r="G637" s="10">
        <v>0</v>
      </c>
      <c r="H637" s="10">
        <v>1.08867</v>
      </c>
      <c r="I637" s="10">
        <v>0</v>
      </c>
      <c r="J637" s="10">
        <v>0.72099999999999997</v>
      </c>
      <c r="K637" s="10">
        <f t="shared" si="54"/>
        <v>0.61799999999999999</v>
      </c>
      <c r="L637" s="10">
        <f t="shared" si="55"/>
        <v>7.4220000000000006</v>
      </c>
      <c r="M637" s="10">
        <f t="shared" si="56"/>
        <v>0</v>
      </c>
      <c r="N637" s="10">
        <f t="shared" si="57"/>
        <v>6.3333300000000001</v>
      </c>
      <c r="O637" s="10">
        <f t="shared" si="58"/>
        <v>-0.47067000000000003</v>
      </c>
      <c r="P637" s="10">
        <f t="shared" si="59"/>
        <v>176.16019417475727</v>
      </c>
    </row>
    <row r="638" spans="1:16">
      <c r="A638" s="8" t="s">
        <v>67</v>
      </c>
      <c r="B638" s="9" t="s">
        <v>68</v>
      </c>
      <c r="C638" s="10">
        <v>1.6</v>
      </c>
      <c r="D638" s="10">
        <v>1.6</v>
      </c>
      <c r="E638" s="10">
        <v>0.13300000000000001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0.13300000000000001</v>
      </c>
      <c r="L638" s="10">
        <f t="shared" si="55"/>
        <v>1.6</v>
      </c>
      <c r="M638" s="10">
        <f t="shared" si="56"/>
        <v>0</v>
      </c>
      <c r="N638" s="10">
        <f t="shared" si="57"/>
        <v>1.6</v>
      </c>
      <c r="O638" s="10">
        <f t="shared" si="58"/>
        <v>0.13300000000000001</v>
      </c>
      <c r="P638" s="10">
        <f t="shared" si="59"/>
        <v>0</v>
      </c>
    </row>
    <row r="639" spans="1:16">
      <c r="A639" s="8" t="s">
        <v>85</v>
      </c>
      <c r="B639" s="9" t="s">
        <v>86</v>
      </c>
      <c r="C639" s="10">
        <v>1.2</v>
      </c>
      <c r="D639" s="10">
        <v>1.2</v>
      </c>
      <c r="E639" s="10">
        <v>0.1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</v>
      </c>
      <c r="L639" s="10">
        <f t="shared" si="55"/>
        <v>1.2</v>
      </c>
      <c r="M639" s="10">
        <f t="shared" si="56"/>
        <v>0</v>
      </c>
      <c r="N639" s="10">
        <f t="shared" si="57"/>
        <v>1.2</v>
      </c>
      <c r="O639" s="10">
        <f t="shared" si="58"/>
        <v>0.1</v>
      </c>
      <c r="P639" s="10">
        <f t="shared" si="59"/>
        <v>0</v>
      </c>
    </row>
    <row r="640" spans="1:16">
      <c r="A640" s="8" t="s">
        <v>79</v>
      </c>
      <c r="B640" s="9" t="s">
        <v>80</v>
      </c>
      <c r="C640" s="10">
        <v>1.3360000000000001</v>
      </c>
      <c r="D640" s="10">
        <v>1.3360000000000001</v>
      </c>
      <c r="E640" s="10">
        <v>0.111</v>
      </c>
      <c r="F640" s="10">
        <v>5.7520000000000002E-2</v>
      </c>
      <c r="G640" s="10">
        <v>0</v>
      </c>
      <c r="H640" s="10">
        <v>5.7520000000000002E-2</v>
      </c>
      <c r="I640" s="10">
        <v>0</v>
      </c>
      <c r="J640" s="10">
        <v>0</v>
      </c>
      <c r="K640" s="10">
        <f t="shared" si="54"/>
        <v>5.348E-2</v>
      </c>
      <c r="L640" s="10">
        <f t="shared" si="55"/>
        <v>1.2784800000000001</v>
      </c>
      <c r="M640" s="10">
        <f t="shared" si="56"/>
        <v>51.819819819819827</v>
      </c>
      <c r="N640" s="10">
        <f t="shared" si="57"/>
        <v>1.2784800000000001</v>
      </c>
      <c r="O640" s="10">
        <f t="shared" si="58"/>
        <v>5.348E-2</v>
      </c>
      <c r="P640" s="10">
        <f t="shared" si="59"/>
        <v>51.819819819819827</v>
      </c>
    </row>
    <row r="641" spans="1:16">
      <c r="A641" s="8" t="s">
        <v>128</v>
      </c>
      <c r="B641" s="9" t="s">
        <v>129</v>
      </c>
      <c r="C641" s="10">
        <v>40.064</v>
      </c>
      <c r="D641" s="10">
        <v>40.064</v>
      </c>
      <c r="E641" s="10">
        <v>6.6770000000000005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6.6770000000000005</v>
      </c>
      <c r="L641" s="10">
        <f t="shared" si="55"/>
        <v>40.064</v>
      </c>
      <c r="M641" s="10">
        <f t="shared" si="56"/>
        <v>0</v>
      </c>
      <c r="N641" s="10">
        <f t="shared" si="57"/>
        <v>40.064</v>
      </c>
      <c r="O641" s="10">
        <f t="shared" si="58"/>
        <v>6.6770000000000005</v>
      </c>
      <c r="P641" s="10">
        <f t="shared" si="59"/>
        <v>0</v>
      </c>
    </row>
    <row r="642" spans="1:16" ht="25.5">
      <c r="A642" s="5" t="s">
        <v>284</v>
      </c>
      <c r="B642" s="6" t="s">
        <v>133</v>
      </c>
      <c r="C642" s="7">
        <v>670.9</v>
      </c>
      <c r="D642" s="7">
        <v>687.97199999999998</v>
      </c>
      <c r="E642" s="7">
        <v>24.257999999999999</v>
      </c>
      <c r="F642" s="7">
        <v>22.404789999999998</v>
      </c>
      <c r="G642" s="7">
        <v>0</v>
      </c>
      <c r="H642" s="7">
        <v>22.404789999999998</v>
      </c>
      <c r="I642" s="7">
        <v>0</v>
      </c>
      <c r="J642" s="7">
        <v>0</v>
      </c>
      <c r="K642" s="7">
        <f t="shared" si="54"/>
        <v>1.8532100000000007</v>
      </c>
      <c r="L642" s="7">
        <f t="shared" si="55"/>
        <v>665.56720999999993</v>
      </c>
      <c r="M642" s="7">
        <f t="shared" si="56"/>
        <v>92.360417181960585</v>
      </c>
      <c r="N642" s="7">
        <f t="shared" si="57"/>
        <v>665.56720999999993</v>
      </c>
      <c r="O642" s="7">
        <f t="shared" si="58"/>
        <v>1.8532100000000007</v>
      </c>
      <c r="P642" s="7">
        <f t="shared" si="59"/>
        <v>92.360417181960585</v>
      </c>
    </row>
    <row r="643" spans="1:16">
      <c r="A643" s="8" t="s">
        <v>71</v>
      </c>
      <c r="B643" s="9" t="s">
        <v>72</v>
      </c>
      <c r="C643" s="10">
        <v>184.8</v>
      </c>
      <c r="D643" s="10">
        <v>198.79300000000001</v>
      </c>
      <c r="E643" s="10">
        <v>15.4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15.4</v>
      </c>
      <c r="L643" s="10">
        <f t="shared" si="55"/>
        <v>198.79300000000001</v>
      </c>
      <c r="M643" s="10">
        <f t="shared" si="56"/>
        <v>0</v>
      </c>
      <c r="N643" s="10">
        <f t="shared" si="57"/>
        <v>198.79300000000001</v>
      </c>
      <c r="O643" s="10">
        <f t="shared" si="58"/>
        <v>15.4</v>
      </c>
      <c r="P643" s="10">
        <f t="shared" si="59"/>
        <v>0</v>
      </c>
    </row>
    <row r="644" spans="1:16">
      <c r="A644" s="8" t="s">
        <v>73</v>
      </c>
      <c r="B644" s="9" t="s">
        <v>74</v>
      </c>
      <c r="C644" s="10">
        <v>40.655999999999999</v>
      </c>
      <c r="D644" s="10">
        <v>43.734999999999999</v>
      </c>
      <c r="E644" s="10">
        <v>3.3879999999999999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3.3879999999999999</v>
      </c>
      <c r="L644" s="10">
        <f t="shared" si="55"/>
        <v>43.734999999999999</v>
      </c>
      <c r="M644" s="10">
        <f t="shared" si="56"/>
        <v>0</v>
      </c>
      <c r="N644" s="10">
        <f t="shared" si="57"/>
        <v>43.734999999999999</v>
      </c>
      <c r="O644" s="10">
        <f t="shared" si="58"/>
        <v>3.3879999999999999</v>
      </c>
      <c r="P644" s="10">
        <f t="shared" si="59"/>
        <v>0</v>
      </c>
    </row>
    <row r="645" spans="1:16">
      <c r="A645" s="8" t="s">
        <v>63</v>
      </c>
      <c r="B645" s="9" t="s">
        <v>64</v>
      </c>
      <c r="C645" s="10">
        <v>168.779</v>
      </c>
      <c r="D645" s="10">
        <v>205.44300000000001</v>
      </c>
      <c r="E645" s="10">
        <v>0</v>
      </c>
      <c r="F645" s="10">
        <v>22.162599999999998</v>
      </c>
      <c r="G645" s="10">
        <v>0</v>
      </c>
      <c r="H645" s="10">
        <v>22.162599999999998</v>
      </c>
      <c r="I645" s="10">
        <v>0</v>
      </c>
      <c r="J645" s="10">
        <v>0</v>
      </c>
      <c r="K645" s="10">
        <f t="shared" si="54"/>
        <v>-22.162599999999998</v>
      </c>
      <c r="L645" s="10">
        <f t="shared" si="55"/>
        <v>183.28040000000001</v>
      </c>
      <c r="M645" s="10">
        <f t="shared" si="56"/>
        <v>0</v>
      </c>
      <c r="N645" s="10">
        <f t="shared" si="57"/>
        <v>183.28040000000001</v>
      </c>
      <c r="O645" s="10">
        <f t="shared" si="58"/>
        <v>-22.162599999999998</v>
      </c>
      <c r="P645" s="10">
        <f t="shared" si="59"/>
        <v>0</v>
      </c>
    </row>
    <row r="646" spans="1:16">
      <c r="A646" s="8" t="s">
        <v>67</v>
      </c>
      <c r="B646" s="9" t="s">
        <v>68</v>
      </c>
      <c r="C646" s="10">
        <v>234.66499999999999</v>
      </c>
      <c r="D646" s="10">
        <v>198.001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9" si="60">E646-F646</f>
        <v>0</v>
      </c>
      <c r="L646" s="10">
        <f t="shared" ref="L646:L709" si="61">D646-F646</f>
        <v>198.001</v>
      </c>
      <c r="M646" s="10">
        <f t="shared" ref="M646:M709" si="62">IF(E646=0,0,(F646/E646)*100)</f>
        <v>0</v>
      </c>
      <c r="N646" s="10">
        <f t="shared" ref="N646:N709" si="63">D646-H646</f>
        <v>198.001</v>
      </c>
      <c r="O646" s="10">
        <f t="shared" ref="O646:O709" si="64">E646-H646</f>
        <v>0</v>
      </c>
      <c r="P646" s="10">
        <f t="shared" ref="P646:P709" si="65">IF(E646=0,0,(H646/E646)*100)</f>
        <v>0</v>
      </c>
    </row>
    <row r="647" spans="1:16">
      <c r="A647" s="8" t="s">
        <v>85</v>
      </c>
      <c r="B647" s="9" t="s">
        <v>86</v>
      </c>
      <c r="C647" s="10">
        <v>1.8</v>
      </c>
      <c r="D647" s="10">
        <v>1.8</v>
      </c>
      <c r="E647" s="10">
        <v>0.15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0.15</v>
      </c>
      <c r="L647" s="10">
        <f t="shared" si="61"/>
        <v>1.8</v>
      </c>
      <c r="M647" s="10">
        <f t="shared" si="62"/>
        <v>0</v>
      </c>
      <c r="N647" s="10">
        <f t="shared" si="63"/>
        <v>1.8</v>
      </c>
      <c r="O647" s="10">
        <f t="shared" si="64"/>
        <v>0.15</v>
      </c>
      <c r="P647" s="10">
        <f t="shared" si="65"/>
        <v>0</v>
      </c>
    </row>
    <row r="648" spans="1:16">
      <c r="A648" s="8" t="s">
        <v>79</v>
      </c>
      <c r="B648" s="9" t="s">
        <v>80</v>
      </c>
      <c r="C648" s="10">
        <v>16.145</v>
      </c>
      <c r="D648" s="10">
        <v>16.145</v>
      </c>
      <c r="E648" s="10">
        <v>4.1399999999999997</v>
      </c>
      <c r="F648" s="10">
        <v>0.24219000000000002</v>
      </c>
      <c r="G648" s="10">
        <v>0</v>
      </c>
      <c r="H648" s="10">
        <v>0.24219000000000002</v>
      </c>
      <c r="I648" s="10">
        <v>0</v>
      </c>
      <c r="J648" s="10">
        <v>0</v>
      </c>
      <c r="K648" s="10">
        <f t="shared" si="60"/>
        <v>3.8978099999999998</v>
      </c>
      <c r="L648" s="10">
        <f t="shared" si="61"/>
        <v>15.902809999999999</v>
      </c>
      <c r="M648" s="10">
        <f t="shared" si="62"/>
        <v>5.8500000000000014</v>
      </c>
      <c r="N648" s="10">
        <f t="shared" si="63"/>
        <v>15.902809999999999</v>
      </c>
      <c r="O648" s="10">
        <f t="shared" si="64"/>
        <v>3.8978099999999998</v>
      </c>
      <c r="P648" s="10">
        <f t="shared" si="65"/>
        <v>5.8500000000000014</v>
      </c>
    </row>
    <row r="649" spans="1:16">
      <c r="A649" s="8" t="s">
        <v>128</v>
      </c>
      <c r="B649" s="9" t="s">
        <v>129</v>
      </c>
      <c r="C649" s="10">
        <v>23.855</v>
      </c>
      <c r="D649" s="10">
        <v>23.855</v>
      </c>
      <c r="E649" s="10">
        <v>1.18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1.18</v>
      </c>
      <c r="L649" s="10">
        <f t="shared" si="61"/>
        <v>23.855</v>
      </c>
      <c r="M649" s="10">
        <f t="shared" si="62"/>
        <v>0</v>
      </c>
      <c r="N649" s="10">
        <f t="shared" si="63"/>
        <v>23.855</v>
      </c>
      <c r="O649" s="10">
        <f t="shared" si="64"/>
        <v>1.18</v>
      </c>
      <c r="P649" s="10">
        <f t="shared" si="65"/>
        <v>0</v>
      </c>
    </row>
    <row r="650" spans="1:16">
      <c r="A650" s="8" t="s">
        <v>93</v>
      </c>
      <c r="B650" s="9" t="s">
        <v>94</v>
      </c>
      <c r="C650" s="10">
        <v>0.2</v>
      </c>
      <c r="D650" s="10">
        <v>0.2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0</v>
      </c>
      <c r="L650" s="10">
        <f t="shared" si="61"/>
        <v>0.2</v>
      </c>
      <c r="M650" s="10">
        <f t="shared" si="62"/>
        <v>0</v>
      </c>
      <c r="N650" s="10">
        <f t="shared" si="63"/>
        <v>0.2</v>
      </c>
      <c r="O650" s="10">
        <f t="shared" si="64"/>
        <v>0</v>
      </c>
      <c r="P650" s="10">
        <f t="shared" si="65"/>
        <v>0</v>
      </c>
    </row>
    <row r="651" spans="1:16">
      <c r="A651" s="5" t="s">
        <v>283</v>
      </c>
      <c r="B651" s="6" t="s">
        <v>218</v>
      </c>
      <c r="C651" s="7">
        <v>100</v>
      </c>
      <c r="D651" s="7">
        <v>100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f t="shared" si="60"/>
        <v>0</v>
      </c>
      <c r="L651" s="7">
        <f t="shared" si="61"/>
        <v>100</v>
      </c>
      <c r="M651" s="7">
        <f t="shared" si="62"/>
        <v>0</v>
      </c>
      <c r="N651" s="7">
        <f t="shared" si="63"/>
        <v>100</v>
      </c>
      <c r="O651" s="7">
        <f t="shared" si="64"/>
        <v>0</v>
      </c>
      <c r="P651" s="7">
        <f t="shared" si="65"/>
        <v>0</v>
      </c>
    </row>
    <row r="652" spans="1:16">
      <c r="A652" s="8" t="s">
        <v>63</v>
      </c>
      <c r="B652" s="9" t="s">
        <v>64</v>
      </c>
      <c r="C652" s="10">
        <v>0</v>
      </c>
      <c r="D652" s="10">
        <v>7.55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7.55</v>
      </c>
      <c r="M652" s="10">
        <f t="shared" si="62"/>
        <v>0</v>
      </c>
      <c r="N652" s="10">
        <f t="shared" si="63"/>
        <v>7.55</v>
      </c>
      <c r="O652" s="10">
        <f t="shared" si="64"/>
        <v>0</v>
      </c>
      <c r="P652" s="10">
        <f t="shared" si="65"/>
        <v>0</v>
      </c>
    </row>
    <row r="653" spans="1:16">
      <c r="A653" s="8" t="s">
        <v>67</v>
      </c>
      <c r="B653" s="9" t="s">
        <v>68</v>
      </c>
      <c r="C653" s="10">
        <v>100</v>
      </c>
      <c r="D653" s="10">
        <v>92.45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0</v>
      </c>
      <c r="L653" s="10">
        <f t="shared" si="61"/>
        <v>92.45</v>
      </c>
      <c r="M653" s="10">
        <f t="shared" si="62"/>
        <v>0</v>
      </c>
      <c r="N653" s="10">
        <f t="shared" si="63"/>
        <v>92.45</v>
      </c>
      <c r="O653" s="10">
        <f t="shared" si="64"/>
        <v>0</v>
      </c>
      <c r="P653" s="10">
        <f t="shared" si="65"/>
        <v>0</v>
      </c>
    </row>
    <row r="654" spans="1:16">
      <c r="A654" s="5" t="s">
        <v>238</v>
      </c>
      <c r="B654" s="6" t="s">
        <v>135</v>
      </c>
      <c r="C654" s="7">
        <v>357.59199999999998</v>
      </c>
      <c r="D654" s="7">
        <v>326.88200000000001</v>
      </c>
      <c r="E654" s="7">
        <v>25.516000000000002</v>
      </c>
      <c r="F654" s="7">
        <v>10.77933</v>
      </c>
      <c r="G654" s="7">
        <v>0</v>
      </c>
      <c r="H654" s="7">
        <v>10.77933</v>
      </c>
      <c r="I654" s="7">
        <v>0</v>
      </c>
      <c r="J654" s="7">
        <v>0</v>
      </c>
      <c r="K654" s="7">
        <f t="shared" si="60"/>
        <v>14.736670000000002</v>
      </c>
      <c r="L654" s="7">
        <f t="shared" si="61"/>
        <v>316.10266999999999</v>
      </c>
      <c r="M654" s="7">
        <f t="shared" si="62"/>
        <v>42.245375450697594</v>
      </c>
      <c r="N654" s="7">
        <f t="shared" si="63"/>
        <v>316.10266999999999</v>
      </c>
      <c r="O654" s="7">
        <f t="shared" si="64"/>
        <v>14.736670000000002</v>
      </c>
      <c r="P654" s="7">
        <f t="shared" si="65"/>
        <v>42.245375450697594</v>
      </c>
    </row>
    <row r="655" spans="1:16">
      <c r="A655" s="8" t="s">
        <v>63</v>
      </c>
      <c r="B655" s="9" t="s">
        <v>64</v>
      </c>
      <c r="C655" s="10">
        <v>50</v>
      </c>
      <c r="D655" s="10">
        <v>55.206000000000003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0</v>
      </c>
      <c r="L655" s="10">
        <f t="shared" si="61"/>
        <v>55.206000000000003</v>
      </c>
      <c r="M655" s="10">
        <f t="shared" si="62"/>
        <v>0</v>
      </c>
      <c r="N655" s="10">
        <f t="shared" si="63"/>
        <v>55.206000000000003</v>
      </c>
      <c r="O655" s="10">
        <f t="shared" si="64"/>
        <v>0</v>
      </c>
      <c r="P655" s="10">
        <f t="shared" si="65"/>
        <v>0</v>
      </c>
    </row>
    <row r="656" spans="1:16">
      <c r="A656" s="8" t="s">
        <v>67</v>
      </c>
      <c r="B656" s="9" t="s">
        <v>68</v>
      </c>
      <c r="C656" s="10">
        <v>155</v>
      </c>
      <c r="D656" s="10">
        <v>93.31</v>
      </c>
      <c r="E656" s="10">
        <v>11.159000000000001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11.159000000000001</v>
      </c>
      <c r="L656" s="10">
        <f t="shared" si="61"/>
        <v>93.31</v>
      </c>
      <c r="M656" s="10">
        <f t="shared" si="62"/>
        <v>0</v>
      </c>
      <c r="N656" s="10">
        <f t="shared" si="63"/>
        <v>93.31</v>
      </c>
      <c r="O656" s="10">
        <f t="shared" si="64"/>
        <v>11.159000000000001</v>
      </c>
      <c r="P656" s="10">
        <f t="shared" si="65"/>
        <v>0</v>
      </c>
    </row>
    <row r="657" spans="1:16">
      <c r="A657" s="8" t="s">
        <v>79</v>
      </c>
      <c r="B657" s="9" t="s">
        <v>80</v>
      </c>
      <c r="C657" s="10">
        <v>152.59200000000001</v>
      </c>
      <c r="D657" s="10">
        <v>149.57500000000002</v>
      </c>
      <c r="E657" s="10">
        <v>9.5750000000000011</v>
      </c>
      <c r="F657" s="10">
        <v>7.2232500000000002</v>
      </c>
      <c r="G657" s="10">
        <v>0</v>
      </c>
      <c r="H657" s="10">
        <v>7.2232500000000002</v>
      </c>
      <c r="I657" s="10">
        <v>0</v>
      </c>
      <c r="J657" s="10">
        <v>0</v>
      </c>
      <c r="K657" s="10">
        <f t="shared" si="60"/>
        <v>2.3517500000000009</v>
      </c>
      <c r="L657" s="10">
        <f t="shared" si="61"/>
        <v>142.35175000000001</v>
      </c>
      <c r="M657" s="10">
        <f t="shared" si="62"/>
        <v>75.438642297650134</v>
      </c>
      <c r="N657" s="10">
        <f t="shared" si="63"/>
        <v>142.35175000000001</v>
      </c>
      <c r="O657" s="10">
        <f t="shared" si="64"/>
        <v>2.3517500000000009</v>
      </c>
      <c r="P657" s="10">
        <f t="shared" si="65"/>
        <v>75.438642297650134</v>
      </c>
    </row>
    <row r="658" spans="1:16">
      <c r="A658" s="8" t="s">
        <v>87</v>
      </c>
      <c r="B658" s="9" t="s">
        <v>88</v>
      </c>
      <c r="C658" s="10">
        <v>0</v>
      </c>
      <c r="D658" s="10">
        <v>28.791</v>
      </c>
      <c r="E658" s="10">
        <v>4.782</v>
      </c>
      <c r="F658" s="10">
        <v>3.5560800000000001</v>
      </c>
      <c r="G658" s="10">
        <v>0</v>
      </c>
      <c r="H658" s="10">
        <v>3.5560800000000001</v>
      </c>
      <c r="I658" s="10">
        <v>0</v>
      </c>
      <c r="J658" s="10">
        <v>0</v>
      </c>
      <c r="K658" s="10">
        <f t="shared" si="60"/>
        <v>1.2259199999999999</v>
      </c>
      <c r="L658" s="10">
        <f t="shared" si="61"/>
        <v>25.234919999999999</v>
      </c>
      <c r="M658" s="10">
        <f t="shared" si="62"/>
        <v>74.363864491844424</v>
      </c>
      <c r="N658" s="10">
        <f t="shared" si="63"/>
        <v>25.234919999999999</v>
      </c>
      <c r="O658" s="10">
        <f t="shared" si="64"/>
        <v>1.2259199999999999</v>
      </c>
      <c r="P658" s="10">
        <f t="shared" si="65"/>
        <v>74.363864491844424</v>
      </c>
    </row>
    <row r="659" spans="1:16" ht="25.5">
      <c r="A659" s="5" t="s">
        <v>282</v>
      </c>
      <c r="B659" s="6" t="s">
        <v>179</v>
      </c>
      <c r="C659" s="7">
        <v>2000</v>
      </c>
      <c r="D659" s="7">
        <v>2000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f t="shared" si="60"/>
        <v>0</v>
      </c>
      <c r="L659" s="7">
        <f t="shared" si="61"/>
        <v>2000</v>
      </c>
      <c r="M659" s="7">
        <f t="shared" si="62"/>
        <v>0</v>
      </c>
      <c r="N659" s="7">
        <f t="shared" si="63"/>
        <v>2000</v>
      </c>
      <c r="O659" s="7">
        <f t="shared" si="64"/>
        <v>0</v>
      </c>
      <c r="P659" s="7">
        <f t="shared" si="65"/>
        <v>0</v>
      </c>
    </row>
    <row r="660" spans="1:16">
      <c r="A660" s="8" t="s">
        <v>67</v>
      </c>
      <c r="B660" s="9" t="s">
        <v>68</v>
      </c>
      <c r="C660" s="10">
        <v>0</v>
      </c>
      <c r="D660" s="10">
        <v>2000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2000</v>
      </c>
      <c r="M660" s="10">
        <f t="shared" si="62"/>
        <v>0</v>
      </c>
      <c r="N660" s="10">
        <f t="shared" si="63"/>
        <v>2000</v>
      </c>
      <c r="O660" s="10">
        <f t="shared" si="64"/>
        <v>0</v>
      </c>
      <c r="P660" s="10">
        <f t="shared" si="65"/>
        <v>0</v>
      </c>
    </row>
    <row r="661" spans="1:16" ht="25.5">
      <c r="A661" s="8" t="s">
        <v>31</v>
      </c>
      <c r="B661" s="9" t="s">
        <v>32</v>
      </c>
      <c r="C661" s="10">
        <v>2000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0</v>
      </c>
      <c r="M661" s="10">
        <f t="shared" si="62"/>
        <v>0</v>
      </c>
      <c r="N661" s="10">
        <f t="shared" si="63"/>
        <v>0</v>
      </c>
      <c r="O661" s="10">
        <f t="shared" si="64"/>
        <v>0</v>
      </c>
      <c r="P661" s="10">
        <f t="shared" si="65"/>
        <v>0</v>
      </c>
    </row>
    <row r="662" spans="1:16" ht="25.5">
      <c r="A662" s="5" t="s">
        <v>243</v>
      </c>
      <c r="B662" s="6" t="s">
        <v>244</v>
      </c>
      <c r="C662" s="7">
        <v>8892.5130000000008</v>
      </c>
      <c r="D662" s="7">
        <v>8961.7520000000004</v>
      </c>
      <c r="E662" s="7">
        <v>640.88599999999997</v>
      </c>
      <c r="F662" s="7">
        <v>83.765420000000006</v>
      </c>
      <c r="G662" s="7">
        <v>3.0000000000000001E-3</v>
      </c>
      <c r="H662" s="7">
        <v>27.416709999999998</v>
      </c>
      <c r="I662" s="7">
        <v>67.626890000000003</v>
      </c>
      <c r="J662" s="7">
        <v>383.34352999999999</v>
      </c>
      <c r="K662" s="7">
        <f t="shared" si="60"/>
        <v>557.12058000000002</v>
      </c>
      <c r="L662" s="7">
        <f t="shared" si="61"/>
        <v>8877.9865800000007</v>
      </c>
      <c r="M662" s="7">
        <f t="shared" si="62"/>
        <v>13.070252743857724</v>
      </c>
      <c r="N662" s="7">
        <f t="shared" si="63"/>
        <v>8934.3352900000009</v>
      </c>
      <c r="O662" s="7">
        <f t="shared" si="64"/>
        <v>613.46929</v>
      </c>
      <c r="P662" s="7">
        <f t="shared" si="65"/>
        <v>4.2779386661590362</v>
      </c>
    </row>
    <row r="663" spans="1:16" ht="38.25">
      <c r="A663" s="5" t="s">
        <v>281</v>
      </c>
      <c r="B663" s="6" t="s">
        <v>60</v>
      </c>
      <c r="C663" s="7">
        <v>3108.922</v>
      </c>
      <c r="D663" s="7">
        <v>3216.8720000000003</v>
      </c>
      <c r="E663" s="7">
        <v>214.78700000000001</v>
      </c>
      <c r="F663" s="7">
        <v>28.042770000000001</v>
      </c>
      <c r="G663" s="7">
        <v>0</v>
      </c>
      <c r="H663" s="7">
        <v>0</v>
      </c>
      <c r="I663" s="7">
        <v>28.042770000000001</v>
      </c>
      <c r="J663" s="7">
        <v>75.68959000000001</v>
      </c>
      <c r="K663" s="7">
        <f t="shared" si="60"/>
        <v>186.74423000000002</v>
      </c>
      <c r="L663" s="7">
        <f t="shared" si="61"/>
        <v>3188.8292300000003</v>
      </c>
      <c r="M663" s="7">
        <f t="shared" si="62"/>
        <v>13.056083468738796</v>
      </c>
      <c r="N663" s="7">
        <f t="shared" si="63"/>
        <v>3216.8720000000003</v>
      </c>
      <c r="O663" s="7">
        <f t="shared" si="64"/>
        <v>214.78700000000001</v>
      </c>
      <c r="P663" s="7">
        <f t="shared" si="65"/>
        <v>0</v>
      </c>
    </row>
    <row r="664" spans="1:16">
      <c r="A664" s="8" t="s">
        <v>71</v>
      </c>
      <c r="B664" s="9" t="s">
        <v>72</v>
      </c>
      <c r="C664" s="10">
        <v>2345.2980000000002</v>
      </c>
      <c r="D664" s="10">
        <v>2434.5790000000002</v>
      </c>
      <c r="E664" s="10">
        <v>159.83799999999999</v>
      </c>
      <c r="F664" s="10">
        <v>22.400000000000002</v>
      </c>
      <c r="G664" s="10">
        <v>0</v>
      </c>
      <c r="H664" s="10">
        <v>0</v>
      </c>
      <c r="I664" s="10">
        <v>22.400000000000002</v>
      </c>
      <c r="J664" s="10">
        <v>22.400000000000002</v>
      </c>
      <c r="K664" s="10">
        <f t="shared" si="60"/>
        <v>137.43799999999999</v>
      </c>
      <c r="L664" s="10">
        <f t="shared" si="61"/>
        <v>2412.1790000000001</v>
      </c>
      <c r="M664" s="10">
        <f t="shared" si="62"/>
        <v>14.01418936673382</v>
      </c>
      <c r="N664" s="10">
        <f t="shared" si="63"/>
        <v>2434.5790000000002</v>
      </c>
      <c r="O664" s="10">
        <f t="shared" si="64"/>
        <v>159.83799999999999</v>
      </c>
      <c r="P664" s="10">
        <f t="shared" si="65"/>
        <v>0</v>
      </c>
    </row>
    <row r="665" spans="1:16">
      <c r="A665" s="8" t="s">
        <v>73</v>
      </c>
      <c r="B665" s="9" t="s">
        <v>74</v>
      </c>
      <c r="C665" s="10">
        <v>515.96600000000001</v>
      </c>
      <c r="D665" s="10">
        <v>534.63499999999999</v>
      </c>
      <c r="E665" s="10">
        <v>34.19</v>
      </c>
      <c r="F665" s="10">
        <v>4.95</v>
      </c>
      <c r="G665" s="10">
        <v>0</v>
      </c>
      <c r="H665" s="10">
        <v>0</v>
      </c>
      <c r="I665" s="10">
        <v>4.95</v>
      </c>
      <c r="J665" s="10">
        <v>4.95</v>
      </c>
      <c r="K665" s="10">
        <f t="shared" si="60"/>
        <v>29.24</v>
      </c>
      <c r="L665" s="10">
        <f t="shared" si="61"/>
        <v>529.68499999999995</v>
      </c>
      <c r="M665" s="10">
        <f t="shared" si="62"/>
        <v>14.477917519742617</v>
      </c>
      <c r="N665" s="10">
        <f t="shared" si="63"/>
        <v>534.63499999999999</v>
      </c>
      <c r="O665" s="10">
        <f t="shared" si="64"/>
        <v>34.19</v>
      </c>
      <c r="P665" s="10">
        <f t="shared" si="65"/>
        <v>0</v>
      </c>
    </row>
    <row r="666" spans="1:16">
      <c r="A666" s="8" t="s">
        <v>63</v>
      </c>
      <c r="B666" s="9" t="s">
        <v>64</v>
      </c>
      <c r="C666" s="10">
        <v>74.108000000000004</v>
      </c>
      <c r="D666" s="10">
        <v>92.366</v>
      </c>
      <c r="E666" s="10">
        <v>6.1080000000000005</v>
      </c>
      <c r="F666" s="10">
        <v>0</v>
      </c>
      <c r="G666" s="10">
        <v>0</v>
      </c>
      <c r="H666" s="10">
        <v>0</v>
      </c>
      <c r="I666" s="10">
        <v>0</v>
      </c>
      <c r="J666" s="10">
        <v>26.776500000000002</v>
      </c>
      <c r="K666" s="10">
        <f t="shared" si="60"/>
        <v>6.1080000000000005</v>
      </c>
      <c r="L666" s="10">
        <f t="shared" si="61"/>
        <v>92.366</v>
      </c>
      <c r="M666" s="10">
        <f t="shared" si="62"/>
        <v>0</v>
      </c>
      <c r="N666" s="10">
        <f t="shared" si="63"/>
        <v>92.366</v>
      </c>
      <c r="O666" s="10">
        <f t="shared" si="64"/>
        <v>6.1080000000000005</v>
      </c>
      <c r="P666" s="10">
        <f t="shared" si="65"/>
        <v>0</v>
      </c>
    </row>
    <row r="667" spans="1:16">
      <c r="A667" s="8" t="s">
        <v>67</v>
      </c>
      <c r="B667" s="9" t="s">
        <v>68</v>
      </c>
      <c r="C667" s="10">
        <v>143.02000000000001</v>
      </c>
      <c r="D667" s="10">
        <v>117.149</v>
      </c>
      <c r="E667" s="10">
        <v>12.52</v>
      </c>
      <c r="F667" s="10">
        <v>0</v>
      </c>
      <c r="G667" s="10">
        <v>0</v>
      </c>
      <c r="H667" s="10">
        <v>0</v>
      </c>
      <c r="I667" s="10">
        <v>0</v>
      </c>
      <c r="J667" s="10">
        <v>18.195580000000003</v>
      </c>
      <c r="K667" s="10">
        <f t="shared" si="60"/>
        <v>12.52</v>
      </c>
      <c r="L667" s="10">
        <f t="shared" si="61"/>
        <v>117.149</v>
      </c>
      <c r="M667" s="10">
        <f t="shared" si="62"/>
        <v>0</v>
      </c>
      <c r="N667" s="10">
        <f t="shared" si="63"/>
        <v>117.149</v>
      </c>
      <c r="O667" s="10">
        <f t="shared" si="64"/>
        <v>12.52</v>
      </c>
      <c r="P667" s="10">
        <f t="shared" si="65"/>
        <v>0</v>
      </c>
    </row>
    <row r="668" spans="1:16">
      <c r="A668" s="8" t="s">
        <v>85</v>
      </c>
      <c r="B668" s="9" t="s">
        <v>86</v>
      </c>
      <c r="C668" s="10">
        <v>5.25</v>
      </c>
      <c r="D668" s="10">
        <v>5.25</v>
      </c>
      <c r="E668" s="10">
        <v>0.45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0.45</v>
      </c>
      <c r="L668" s="10">
        <f t="shared" si="61"/>
        <v>5.25</v>
      </c>
      <c r="M668" s="10">
        <f t="shared" si="62"/>
        <v>0</v>
      </c>
      <c r="N668" s="10">
        <f t="shared" si="63"/>
        <v>5.25</v>
      </c>
      <c r="O668" s="10">
        <f t="shared" si="64"/>
        <v>0.45</v>
      </c>
      <c r="P668" s="10">
        <f t="shared" si="65"/>
        <v>0</v>
      </c>
    </row>
    <row r="669" spans="1:16">
      <c r="A669" s="8" t="s">
        <v>75</v>
      </c>
      <c r="B669" s="9" t="s">
        <v>76</v>
      </c>
      <c r="C669" s="10">
        <v>16.689</v>
      </c>
      <c r="D669" s="10">
        <v>20.302</v>
      </c>
      <c r="E669" s="10">
        <v>0.88900000000000001</v>
      </c>
      <c r="F669" s="10">
        <v>0</v>
      </c>
      <c r="G669" s="10">
        <v>0</v>
      </c>
      <c r="H669" s="10">
        <v>0</v>
      </c>
      <c r="I669" s="10">
        <v>0</v>
      </c>
      <c r="J669" s="10">
        <v>2.6747399999999999</v>
      </c>
      <c r="K669" s="10">
        <f t="shared" si="60"/>
        <v>0.88900000000000001</v>
      </c>
      <c r="L669" s="10">
        <f t="shared" si="61"/>
        <v>20.302</v>
      </c>
      <c r="M669" s="10">
        <f t="shared" si="62"/>
        <v>0</v>
      </c>
      <c r="N669" s="10">
        <f t="shared" si="63"/>
        <v>20.302</v>
      </c>
      <c r="O669" s="10">
        <f t="shared" si="64"/>
        <v>0.88900000000000001</v>
      </c>
      <c r="P669" s="10">
        <f t="shared" si="65"/>
        <v>0</v>
      </c>
    </row>
    <row r="670" spans="1:16">
      <c r="A670" s="8" t="s">
        <v>77</v>
      </c>
      <c r="B670" s="9" t="s">
        <v>78</v>
      </c>
      <c r="C670" s="10">
        <v>0.70799999999999996</v>
      </c>
      <c r="D670" s="10">
        <v>1.1080000000000001</v>
      </c>
      <c r="E670" s="10">
        <v>0</v>
      </c>
      <c r="F670" s="10">
        <v>4.2159999999999996E-2</v>
      </c>
      <c r="G670" s="10">
        <v>0</v>
      </c>
      <c r="H670" s="10">
        <v>0</v>
      </c>
      <c r="I670" s="10">
        <v>4.2159999999999996E-2</v>
      </c>
      <c r="J670" s="10">
        <v>4.2159999999999996E-2</v>
      </c>
      <c r="K670" s="10">
        <f t="shared" si="60"/>
        <v>-4.2159999999999996E-2</v>
      </c>
      <c r="L670" s="10">
        <f t="shared" si="61"/>
        <v>1.0658400000000001</v>
      </c>
      <c r="M670" s="10">
        <f t="shared" si="62"/>
        <v>0</v>
      </c>
      <c r="N670" s="10">
        <f t="shared" si="63"/>
        <v>1.1080000000000001</v>
      </c>
      <c r="O670" s="10">
        <f t="shared" si="64"/>
        <v>0</v>
      </c>
      <c r="P670" s="10">
        <f t="shared" si="65"/>
        <v>0</v>
      </c>
    </row>
    <row r="671" spans="1:16">
      <c r="A671" s="8" t="s">
        <v>79</v>
      </c>
      <c r="B671" s="9" t="s">
        <v>80</v>
      </c>
      <c r="C671" s="10">
        <v>7.883</v>
      </c>
      <c r="D671" s="10">
        <v>7.4830000000000005</v>
      </c>
      <c r="E671" s="10">
        <v>0.79200000000000004</v>
      </c>
      <c r="F671" s="10">
        <v>0.65061000000000002</v>
      </c>
      <c r="G671" s="10">
        <v>0</v>
      </c>
      <c r="H671" s="10">
        <v>0</v>
      </c>
      <c r="I671" s="10">
        <v>0.65061000000000002</v>
      </c>
      <c r="J671" s="10">
        <v>0.65061000000000002</v>
      </c>
      <c r="K671" s="10">
        <f t="shared" si="60"/>
        <v>0.14139000000000002</v>
      </c>
      <c r="L671" s="10">
        <f t="shared" si="61"/>
        <v>6.8323900000000002</v>
      </c>
      <c r="M671" s="10">
        <f t="shared" si="62"/>
        <v>82.147727272727266</v>
      </c>
      <c r="N671" s="10">
        <f t="shared" si="63"/>
        <v>7.4830000000000005</v>
      </c>
      <c r="O671" s="10">
        <f t="shared" si="64"/>
        <v>0.79200000000000004</v>
      </c>
      <c r="P671" s="10">
        <f t="shared" si="65"/>
        <v>0</v>
      </c>
    </row>
    <row r="672" spans="1:16" ht="25.5">
      <c r="A672" s="8" t="s">
        <v>89</v>
      </c>
      <c r="B672" s="9" t="s">
        <v>90</v>
      </c>
      <c r="C672" s="10">
        <v>0</v>
      </c>
      <c r="D672" s="10">
        <v>4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f t="shared" si="60"/>
        <v>0</v>
      </c>
      <c r="L672" s="10">
        <f t="shared" si="61"/>
        <v>4</v>
      </c>
      <c r="M672" s="10">
        <f t="shared" si="62"/>
        <v>0</v>
      </c>
      <c r="N672" s="10">
        <f t="shared" si="63"/>
        <v>4</v>
      </c>
      <c r="O672" s="10">
        <f t="shared" si="64"/>
        <v>0</v>
      </c>
      <c r="P672" s="10">
        <f t="shared" si="65"/>
        <v>0</v>
      </c>
    </row>
    <row r="673" spans="1:16" ht="25.5">
      <c r="A673" s="5" t="s">
        <v>280</v>
      </c>
      <c r="B673" s="6" t="s">
        <v>34</v>
      </c>
      <c r="C673" s="7">
        <v>2099.8510000000001</v>
      </c>
      <c r="D673" s="7">
        <v>2099.8510000000001</v>
      </c>
      <c r="E673" s="7">
        <v>168.49199999999999</v>
      </c>
      <c r="F673" s="7">
        <v>0</v>
      </c>
      <c r="G673" s="7">
        <v>0</v>
      </c>
      <c r="H673" s="7">
        <v>2.4500000000000002</v>
      </c>
      <c r="I673" s="7">
        <v>0</v>
      </c>
      <c r="J673" s="7">
        <v>105.02114</v>
      </c>
      <c r="K673" s="7">
        <f t="shared" si="60"/>
        <v>168.49199999999999</v>
      </c>
      <c r="L673" s="7">
        <f t="shared" si="61"/>
        <v>2099.8510000000001</v>
      </c>
      <c r="M673" s="7">
        <f t="shared" si="62"/>
        <v>0</v>
      </c>
      <c r="N673" s="7">
        <f t="shared" si="63"/>
        <v>2097.4010000000003</v>
      </c>
      <c r="O673" s="7">
        <f t="shared" si="64"/>
        <v>166.042</v>
      </c>
      <c r="P673" s="7">
        <f t="shared" si="65"/>
        <v>1.4540749709185008</v>
      </c>
    </row>
    <row r="674" spans="1:16" ht="25.5">
      <c r="A674" s="8" t="s">
        <v>31</v>
      </c>
      <c r="B674" s="9" t="s">
        <v>32</v>
      </c>
      <c r="C674" s="10">
        <v>2099.8510000000001</v>
      </c>
      <c r="D674" s="10">
        <v>2099.8510000000001</v>
      </c>
      <c r="E674" s="10">
        <v>168.49199999999999</v>
      </c>
      <c r="F674" s="10">
        <v>0</v>
      </c>
      <c r="G674" s="10">
        <v>0</v>
      </c>
      <c r="H674" s="10">
        <v>2.4500000000000002</v>
      </c>
      <c r="I674" s="10">
        <v>0</v>
      </c>
      <c r="J674" s="10">
        <v>105.02114</v>
      </c>
      <c r="K674" s="10">
        <f t="shared" si="60"/>
        <v>168.49199999999999</v>
      </c>
      <c r="L674" s="10">
        <f t="shared" si="61"/>
        <v>2099.8510000000001</v>
      </c>
      <c r="M674" s="10">
        <f t="shared" si="62"/>
        <v>0</v>
      </c>
      <c r="N674" s="10">
        <f t="shared" si="63"/>
        <v>2097.4010000000003</v>
      </c>
      <c r="O674" s="10">
        <f t="shared" si="64"/>
        <v>166.042</v>
      </c>
      <c r="P674" s="10">
        <f t="shared" si="65"/>
        <v>1.4540749709185008</v>
      </c>
    </row>
    <row r="675" spans="1:16" ht="25.5">
      <c r="A675" s="5" t="s">
        <v>279</v>
      </c>
      <c r="B675" s="6" t="s">
        <v>278</v>
      </c>
      <c r="C675" s="7">
        <v>344.14</v>
      </c>
      <c r="D675" s="7">
        <v>249.14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f t="shared" si="60"/>
        <v>0</v>
      </c>
      <c r="L675" s="7">
        <f t="shared" si="61"/>
        <v>249.14</v>
      </c>
      <c r="M675" s="7">
        <f t="shared" si="62"/>
        <v>0</v>
      </c>
      <c r="N675" s="7">
        <f t="shared" si="63"/>
        <v>249.14</v>
      </c>
      <c r="O675" s="7">
        <f t="shared" si="64"/>
        <v>0</v>
      </c>
      <c r="P675" s="7">
        <f t="shared" si="65"/>
        <v>0</v>
      </c>
    </row>
    <row r="676" spans="1:16">
      <c r="A676" s="8" t="s">
        <v>63</v>
      </c>
      <c r="B676" s="9" t="s">
        <v>64</v>
      </c>
      <c r="C676" s="10">
        <v>286.64</v>
      </c>
      <c r="D676" s="10">
        <v>234.72499999999999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234.72499999999999</v>
      </c>
      <c r="M676" s="10">
        <f t="shared" si="62"/>
        <v>0</v>
      </c>
      <c r="N676" s="10">
        <f t="shared" si="63"/>
        <v>234.72499999999999</v>
      </c>
      <c r="O676" s="10">
        <f t="shared" si="64"/>
        <v>0</v>
      </c>
      <c r="P676" s="10">
        <f t="shared" si="65"/>
        <v>0</v>
      </c>
    </row>
    <row r="677" spans="1:16">
      <c r="A677" s="8" t="s">
        <v>67</v>
      </c>
      <c r="B677" s="9" t="s">
        <v>68</v>
      </c>
      <c r="C677" s="10">
        <v>57.5</v>
      </c>
      <c r="D677" s="10">
        <v>14.415000000000001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</v>
      </c>
      <c r="L677" s="10">
        <f t="shared" si="61"/>
        <v>14.415000000000001</v>
      </c>
      <c r="M677" s="10">
        <f t="shared" si="62"/>
        <v>0</v>
      </c>
      <c r="N677" s="10">
        <f t="shared" si="63"/>
        <v>14.415000000000001</v>
      </c>
      <c r="O677" s="10">
        <f t="shared" si="64"/>
        <v>0</v>
      </c>
      <c r="P677" s="10">
        <f t="shared" si="65"/>
        <v>0</v>
      </c>
    </row>
    <row r="678" spans="1:16">
      <c r="A678" s="5" t="s">
        <v>277</v>
      </c>
      <c r="B678" s="6" t="s">
        <v>276</v>
      </c>
      <c r="C678" s="7">
        <v>1607.2</v>
      </c>
      <c r="D678" s="7">
        <v>1607.1999999999998</v>
      </c>
      <c r="E678" s="7">
        <v>120.94</v>
      </c>
      <c r="F678" s="7">
        <v>32.61665</v>
      </c>
      <c r="G678" s="7">
        <v>0</v>
      </c>
      <c r="H678" s="7">
        <v>16.138529999999999</v>
      </c>
      <c r="I678" s="7">
        <v>16.478120000000001</v>
      </c>
      <c r="J678" s="7">
        <v>42.599690000000002</v>
      </c>
      <c r="K678" s="7">
        <f t="shared" si="60"/>
        <v>88.323350000000005</v>
      </c>
      <c r="L678" s="7">
        <f t="shared" si="61"/>
        <v>1574.5833499999999</v>
      </c>
      <c r="M678" s="7">
        <f t="shared" si="62"/>
        <v>26.969282288738217</v>
      </c>
      <c r="N678" s="7">
        <f t="shared" si="63"/>
        <v>1591.0614699999999</v>
      </c>
      <c r="O678" s="7">
        <f t="shared" si="64"/>
        <v>104.80146999999999</v>
      </c>
      <c r="P678" s="7">
        <f t="shared" si="65"/>
        <v>13.344245080205061</v>
      </c>
    </row>
    <row r="679" spans="1:16">
      <c r="A679" s="8" t="s">
        <v>71</v>
      </c>
      <c r="B679" s="9" t="s">
        <v>72</v>
      </c>
      <c r="C679" s="10">
        <v>1098</v>
      </c>
      <c r="D679" s="10">
        <v>1098</v>
      </c>
      <c r="E679" s="10">
        <v>84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84</v>
      </c>
      <c r="L679" s="10">
        <f t="shared" si="61"/>
        <v>1098</v>
      </c>
      <c r="M679" s="10">
        <f t="shared" si="62"/>
        <v>0</v>
      </c>
      <c r="N679" s="10">
        <f t="shared" si="63"/>
        <v>1098</v>
      </c>
      <c r="O679" s="10">
        <f t="shared" si="64"/>
        <v>84</v>
      </c>
      <c r="P679" s="10">
        <f t="shared" si="65"/>
        <v>0</v>
      </c>
    </row>
    <row r="680" spans="1:16">
      <c r="A680" s="8" t="s">
        <v>73</v>
      </c>
      <c r="B680" s="9" t="s">
        <v>74</v>
      </c>
      <c r="C680" s="10">
        <v>241.6</v>
      </c>
      <c r="D680" s="10">
        <v>220.1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0</v>
      </c>
      <c r="L680" s="10">
        <f t="shared" si="61"/>
        <v>220.1</v>
      </c>
      <c r="M680" s="10">
        <f t="shared" si="62"/>
        <v>0</v>
      </c>
      <c r="N680" s="10">
        <f t="shared" si="63"/>
        <v>220.1</v>
      </c>
      <c r="O680" s="10">
        <f t="shared" si="64"/>
        <v>0</v>
      </c>
      <c r="P680" s="10">
        <f t="shared" si="65"/>
        <v>0</v>
      </c>
    </row>
    <row r="681" spans="1:16">
      <c r="A681" s="8" t="s">
        <v>63</v>
      </c>
      <c r="B681" s="9" t="s">
        <v>64</v>
      </c>
      <c r="C681" s="10">
        <v>81.900000000000006</v>
      </c>
      <c r="D681" s="10">
        <v>116.863</v>
      </c>
      <c r="E681" s="10">
        <v>21.5</v>
      </c>
      <c r="F681" s="10">
        <v>10.206</v>
      </c>
      <c r="G681" s="10">
        <v>0</v>
      </c>
      <c r="H681" s="10">
        <v>10.206</v>
      </c>
      <c r="I681" s="10">
        <v>0</v>
      </c>
      <c r="J681" s="10">
        <v>18.989000000000001</v>
      </c>
      <c r="K681" s="10">
        <f t="shared" si="60"/>
        <v>11.294</v>
      </c>
      <c r="L681" s="10">
        <f t="shared" si="61"/>
        <v>106.657</v>
      </c>
      <c r="M681" s="10">
        <f t="shared" si="62"/>
        <v>47.469767441860462</v>
      </c>
      <c r="N681" s="10">
        <f t="shared" si="63"/>
        <v>106.657</v>
      </c>
      <c r="O681" s="10">
        <f t="shared" si="64"/>
        <v>11.294</v>
      </c>
      <c r="P681" s="10">
        <f t="shared" si="65"/>
        <v>47.469767441860462</v>
      </c>
    </row>
    <row r="682" spans="1:16">
      <c r="A682" s="8" t="s">
        <v>83</v>
      </c>
      <c r="B682" s="9" t="s">
        <v>84</v>
      </c>
      <c r="C682" s="10">
        <v>2.04</v>
      </c>
      <c r="D682" s="10">
        <v>2.04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</v>
      </c>
      <c r="L682" s="10">
        <f t="shared" si="61"/>
        <v>2.04</v>
      </c>
      <c r="M682" s="10">
        <f t="shared" si="62"/>
        <v>0</v>
      </c>
      <c r="N682" s="10">
        <f t="shared" si="63"/>
        <v>2.04</v>
      </c>
      <c r="O682" s="10">
        <f t="shared" si="64"/>
        <v>0</v>
      </c>
      <c r="P682" s="10">
        <f t="shared" si="65"/>
        <v>0</v>
      </c>
    </row>
    <row r="683" spans="1:16">
      <c r="A683" s="8" t="s">
        <v>67</v>
      </c>
      <c r="B683" s="9" t="s">
        <v>68</v>
      </c>
      <c r="C683" s="10">
        <v>18.150000000000002</v>
      </c>
      <c r="D683" s="10">
        <v>12.107000000000001</v>
      </c>
      <c r="E683" s="10">
        <v>0.3</v>
      </c>
      <c r="F683" s="10">
        <v>1.2716500000000002</v>
      </c>
      <c r="G683" s="10">
        <v>0</v>
      </c>
      <c r="H683" s="10">
        <v>1.2716500000000002</v>
      </c>
      <c r="I683" s="10">
        <v>0</v>
      </c>
      <c r="J683" s="10">
        <v>0</v>
      </c>
      <c r="K683" s="10">
        <f t="shared" si="60"/>
        <v>-0.97165000000000012</v>
      </c>
      <c r="L683" s="10">
        <f t="shared" si="61"/>
        <v>10.835350000000002</v>
      </c>
      <c r="M683" s="10">
        <f t="shared" si="62"/>
        <v>423.88333333333338</v>
      </c>
      <c r="N683" s="10">
        <f t="shared" si="63"/>
        <v>10.835350000000002</v>
      </c>
      <c r="O683" s="10">
        <f t="shared" si="64"/>
        <v>-0.97165000000000012</v>
      </c>
      <c r="P683" s="10">
        <f t="shared" si="65"/>
        <v>423.88333333333338</v>
      </c>
    </row>
    <row r="684" spans="1:16">
      <c r="A684" s="8" t="s">
        <v>85</v>
      </c>
      <c r="B684" s="9" t="s">
        <v>86</v>
      </c>
      <c r="C684" s="10">
        <v>7.34</v>
      </c>
      <c r="D684" s="10">
        <v>7.34</v>
      </c>
      <c r="E684" s="10">
        <v>0.14000000000000001</v>
      </c>
      <c r="F684" s="10">
        <v>3.18</v>
      </c>
      <c r="G684" s="10">
        <v>0</v>
      </c>
      <c r="H684" s="10">
        <v>3.18</v>
      </c>
      <c r="I684" s="10">
        <v>0</v>
      </c>
      <c r="J684" s="10">
        <v>8.7999999999999995E-2</v>
      </c>
      <c r="K684" s="10">
        <f t="shared" si="60"/>
        <v>-3.04</v>
      </c>
      <c r="L684" s="10">
        <f t="shared" si="61"/>
        <v>4.16</v>
      </c>
      <c r="M684" s="10">
        <f t="shared" si="62"/>
        <v>2271.4285714285711</v>
      </c>
      <c r="N684" s="10">
        <f t="shared" si="63"/>
        <v>4.16</v>
      </c>
      <c r="O684" s="10">
        <f t="shared" si="64"/>
        <v>-3.04</v>
      </c>
      <c r="P684" s="10">
        <f t="shared" si="65"/>
        <v>2271.4285714285711</v>
      </c>
    </row>
    <row r="685" spans="1:16">
      <c r="A685" s="8" t="s">
        <v>77</v>
      </c>
      <c r="B685" s="9" t="s">
        <v>78</v>
      </c>
      <c r="C685" s="10">
        <v>0.67</v>
      </c>
      <c r="D685" s="10">
        <v>0.67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f t="shared" si="60"/>
        <v>0</v>
      </c>
      <c r="L685" s="10">
        <f t="shared" si="61"/>
        <v>0.67</v>
      </c>
      <c r="M685" s="10">
        <f t="shared" si="62"/>
        <v>0</v>
      </c>
      <c r="N685" s="10">
        <f t="shared" si="63"/>
        <v>0.67</v>
      </c>
      <c r="O685" s="10">
        <f t="shared" si="64"/>
        <v>0</v>
      </c>
      <c r="P685" s="10">
        <f t="shared" si="65"/>
        <v>0</v>
      </c>
    </row>
    <row r="686" spans="1:16">
      <c r="A686" s="8" t="s">
        <v>79</v>
      </c>
      <c r="B686" s="9" t="s">
        <v>80</v>
      </c>
      <c r="C686" s="10">
        <v>111</v>
      </c>
      <c r="D686" s="10">
        <v>111</v>
      </c>
      <c r="E686" s="10">
        <v>15</v>
      </c>
      <c r="F686" s="10">
        <v>15.679790000000001</v>
      </c>
      <c r="G686" s="10">
        <v>0</v>
      </c>
      <c r="H686" s="10">
        <v>1.4808800000000002</v>
      </c>
      <c r="I686" s="10">
        <v>14.19891</v>
      </c>
      <c r="J686" s="10">
        <v>21.243480000000002</v>
      </c>
      <c r="K686" s="10">
        <f t="shared" si="60"/>
        <v>-0.67979000000000056</v>
      </c>
      <c r="L686" s="10">
        <f t="shared" si="61"/>
        <v>95.320210000000003</v>
      </c>
      <c r="M686" s="10">
        <f t="shared" si="62"/>
        <v>104.53193333333333</v>
      </c>
      <c r="N686" s="10">
        <f t="shared" si="63"/>
        <v>109.51912</v>
      </c>
      <c r="O686" s="10">
        <f t="shared" si="64"/>
        <v>13.519119999999999</v>
      </c>
      <c r="P686" s="10">
        <f t="shared" si="65"/>
        <v>9.8725333333333349</v>
      </c>
    </row>
    <row r="687" spans="1:16">
      <c r="A687" s="8" t="s">
        <v>87</v>
      </c>
      <c r="B687" s="9" t="s">
        <v>88</v>
      </c>
      <c r="C687" s="10">
        <v>0</v>
      </c>
      <c r="D687" s="10">
        <v>2.5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0</v>
      </c>
      <c r="L687" s="10">
        <f t="shared" si="61"/>
        <v>2.5</v>
      </c>
      <c r="M687" s="10">
        <f t="shared" si="62"/>
        <v>0</v>
      </c>
      <c r="N687" s="10">
        <f t="shared" si="63"/>
        <v>2.5</v>
      </c>
      <c r="O687" s="10">
        <f t="shared" si="64"/>
        <v>0</v>
      </c>
      <c r="P687" s="10">
        <f t="shared" si="65"/>
        <v>0</v>
      </c>
    </row>
    <row r="688" spans="1:16" ht="25.5">
      <c r="A688" s="8" t="s">
        <v>89</v>
      </c>
      <c r="B688" s="9" t="s">
        <v>90</v>
      </c>
      <c r="C688" s="10">
        <v>9.5</v>
      </c>
      <c r="D688" s="10">
        <v>9.5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0</v>
      </c>
      <c r="L688" s="10">
        <f t="shared" si="61"/>
        <v>9.5</v>
      </c>
      <c r="M688" s="10">
        <f t="shared" si="62"/>
        <v>0</v>
      </c>
      <c r="N688" s="10">
        <f t="shared" si="63"/>
        <v>9.5</v>
      </c>
      <c r="O688" s="10">
        <f t="shared" si="64"/>
        <v>0</v>
      </c>
      <c r="P688" s="10">
        <f t="shared" si="65"/>
        <v>0</v>
      </c>
    </row>
    <row r="689" spans="1:16">
      <c r="A689" s="8" t="s">
        <v>275</v>
      </c>
      <c r="B689" s="9" t="s">
        <v>274</v>
      </c>
      <c r="C689" s="10">
        <v>37</v>
      </c>
      <c r="D689" s="10">
        <v>26.5</v>
      </c>
      <c r="E689" s="10">
        <v>0</v>
      </c>
      <c r="F689" s="10">
        <v>2.27921</v>
      </c>
      <c r="G689" s="10">
        <v>0</v>
      </c>
      <c r="H689" s="10">
        <v>0</v>
      </c>
      <c r="I689" s="10">
        <v>2.27921</v>
      </c>
      <c r="J689" s="10">
        <v>2.27921</v>
      </c>
      <c r="K689" s="10">
        <f t="shared" si="60"/>
        <v>-2.27921</v>
      </c>
      <c r="L689" s="10">
        <f t="shared" si="61"/>
        <v>24.220790000000001</v>
      </c>
      <c r="M689" s="10">
        <f t="shared" si="62"/>
        <v>0</v>
      </c>
      <c r="N689" s="10">
        <f t="shared" si="63"/>
        <v>26.5</v>
      </c>
      <c r="O689" s="10">
        <f t="shared" si="64"/>
        <v>0</v>
      </c>
      <c r="P689" s="10">
        <f t="shared" si="65"/>
        <v>0</v>
      </c>
    </row>
    <row r="690" spans="1:16">
      <c r="A690" s="8" t="s">
        <v>93</v>
      </c>
      <c r="B690" s="9" t="s">
        <v>94</v>
      </c>
      <c r="C690" s="10">
        <v>0</v>
      </c>
      <c r="D690" s="10">
        <v>0.57999999999999996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f t="shared" si="60"/>
        <v>0</v>
      </c>
      <c r="L690" s="10">
        <f t="shared" si="61"/>
        <v>0.57999999999999996</v>
      </c>
      <c r="M690" s="10">
        <f t="shared" si="62"/>
        <v>0</v>
      </c>
      <c r="N690" s="10">
        <f t="shared" si="63"/>
        <v>0.57999999999999996</v>
      </c>
      <c r="O690" s="10">
        <f t="shared" si="64"/>
        <v>0</v>
      </c>
      <c r="P690" s="10">
        <f t="shared" si="65"/>
        <v>0</v>
      </c>
    </row>
    <row r="691" spans="1:16">
      <c r="A691" s="5" t="s">
        <v>245</v>
      </c>
      <c r="B691" s="6" t="s">
        <v>246</v>
      </c>
      <c r="C691" s="7">
        <v>1732.4</v>
      </c>
      <c r="D691" s="7">
        <v>1788.6890000000001</v>
      </c>
      <c r="E691" s="7">
        <v>136.667</v>
      </c>
      <c r="F691" s="7">
        <v>23.106000000000002</v>
      </c>
      <c r="G691" s="7">
        <v>3.0000000000000001E-3</v>
      </c>
      <c r="H691" s="7">
        <v>8.8281799999999997</v>
      </c>
      <c r="I691" s="7">
        <v>23.106000000000002</v>
      </c>
      <c r="J691" s="7">
        <v>160.03310999999999</v>
      </c>
      <c r="K691" s="7">
        <f t="shared" si="60"/>
        <v>113.56100000000001</v>
      </c>
      <c r="L691" s="7">
        <f t="shared" si="61"/>
        <v>1765.5830000000001</v>
      </c>
      <c r="M691" s="7">
        <f t="shared" si="62"/>
        <v>16.906788032224313</v>
      </c>
      <c r="N691" s="7">
        <f t="shared" si="63"/>
        <v>1779.8608200000001</v>
      </c>
      <c r="O691" s="7">
        <f t="shared" si="64"/>
        <v>127.83882</v>
      </c>
      <c r="P691" s="7">
        <f t="shared" si="65"/>
        <v>6.4596281472484209</v>
      </c>
    </row>
    <row r="692" spans="1:16" ht="25.5">
      <c r="A692" s="8" t="s">
        <v>31</v>
      </c>
      <c r="B692" s="9" t="s">
        <v>32</v>
      </c>
      <c r="C692" s="10">
        <v>1732.4</v>
      </c>
      <c r="D692" s="10">
        <v>1788.6890000000001</v>
      </c>
      <c r="E692" s="10">
        <v>136.667</v>
      </c>
      <c r="F692" s="10">
        <v>23.106000000000002</v>
      </c>
      <c r="G692" s="10">
        <v>3.0000000000000001E-3</v>
      </c>
      <c r="H692" s="10">
        <v>8.8281799999999997</v>
      </c>
      <c r="I692" s="10">
        <v>23.106000000000002</v>
      </c>
      <c r="J692" s="10">
        <v>160.03310999999999</v>
      </c>
      <c r="K692" s="10">
        <f t="shared" si="60"/>
        <v>113.56100000000001</v>
      </c>
      <c r="L692" s="10">
        <f t="shared" si="61"/>
        <v>1765.5830000000001</v>
      </c>
      <c r="M692" s="10">
        <f t="shared" si="62"/>
        <v>16.906788032224313</v>
      </c>
      <c r="N692" s="10">
        <f t="shared" si="63"/>
        <v>1779.8608200000001</v>
      </c>
      <c r="O692" s="10">
        <f t="shared" si="64"/>
        <v>127.83882</v>
      </c>
      <c r="P692" s="10">
        <f t="shared" si="65"/>
        <v>6.4596281472484209</v>
      </c>
    </row>
    <row r="693" spans="1:16" ht="25.5">
      <c r="A693" s="5" t="s">
        <v>247</v>
      </c>
      <c r="B693" s="6" t="s">
        <v>248</v>
      </c>
      <c r="C693" s="7">
        <v>135505.76999999999</v>
      </c>
      <c r="D693" s="7">
        <v>126652.626</v>
      </c>
      <c r="E693" s="7">
        <v>8622.4989999999998</v>
      </c>
      <c r="F693" s="7">
        <v>139.58408</v>
      </c>
      <c r="G693" s="7">
        <v>0</v>
      </c>
      <c r="H693" s="7">
        <v>43.884080000000004</v>
      </c>
      <c r="I693" s="7">
        <v>95.7</v>
      </c>
      <c r="J693" s="7">
        <v>137.93537000000001</v>
      </c>
      <c r="K693" s="7">
        <f t="shared" si="60"/>
        <v>8482.9149199999993</v>
      </c>
      <c r="L693" s="7">
        <f t="shared" si="61"/>
        <v>126513.04192</v>
      </c>
      <c r="M693" s="7">
        <f t="shared" si="62"/>
        <v>1.6188355603172582</v>
      </c>
      <c r="N693" s="7">
        <f t="shared" si="63"/>
        <v>126608.74192</v>
      </c>
      <c r="O693" s="7">
        <f t="shared" si="64"/>
        <v>8578.61492</v>
      </c>
      <c r="P693" s="7">
        <f t="shared" si="65"/>
        <v>0.50894850785137813</v>
      </c>
    </row>
    <row r="694" spans="1:16" ht="38.25">
      <c r="A694" s="5" t="s">
        <v>273</v>
      </c>
      <c r="B694" s="6" t="s">
        <v>60</v>
      </c>
      <c r="C694" s="7">
        <v>11421.423000000001</v>
      </c>
      <c r="D694" s="7">
        <v>11342.423000000001</v>
      </c>
      <c r="E694" s="7">
        <v>778.55400000000009</v>
      </c>
      <c r="F694" s="7">
        <v>139.58408</v>
      </c>
      <c r="G694" s="7">
        <v>0</v>
      </c>
      <c r="H694" s="7">
        <v>43.884080000000004</v>
      </c>
      <c r="I694" s="7">
        <v>95.7</v>
      </c>
      <c r="J694" s="7">
        <v>123.47537</v>
      </c>
      <c r="K694" s="7">
        <f t="shared" si="60"/>
        <v>638.96992000000012</v>
      </c>
      <c r="L694" s="7">
        <f t="shared" si="61"/>
        <v>11202.83892</v>
      </c>
      <c r="M694" s="7">
        <f t="shared" si="62"/>
        <v>17.928631796895267</v>
      </c>
      <c r="N694" s="7">
        <f t="shared" si="63"/>
        <v>11298.538920000001</v>
      </c>
      <c r="O694" s="7">
        <f t="shared" si="64"/>
        <v>734.66992000000005</v>
      </c>
      <c r="P694" s="7">
        <f t="shared" si="65"/>
        <v>5.6366135168530374</v>
      </c>
    </row>
    <row r="695" spans="1:16">
      <c r="A695" s="8" t="s">
        <v>71</v>
      </c>
      <c r="B695" s="9" t="s">
        <v>72</v>
      </c>
      <c r="C695" s="10">
        <v>9207.1190000000006</v>
      </c>
      <c r="D695" s="10">
        <v>9164.0740000000005</v>
      </c>
      <c r="E695" s="10">
        <v>631.70000000000005</v>
      </c>
      <c r="F695" s="10">
        <v>92.4</v>
      </c>
      <c r="G695" s="10">
        <v>0</v>
      </c>
      <c r="H695" s="10">
        <v>12</v>
      </c>
      <c r="I695" s="10">
        <v>80.400000000000006</v>
      </c>
      <c r="J695" s="10">
        <v>80.400000000000006</v>
      </c>
      <c r="K695" s="10">
        <f t="shared" si="60"/>
        <v>539.30000000000007</v>
      </c>
      <c r="L695" s="10">
        <f t="shared" si="61"/>
        <v>9071.6740000000009</v>
      </c>
      <c r="M695" s="10">
        <f t="shared" si="62"/>
        <v>14.627196454012982</v>
      </c>
      <c r="N695" s="10">
        <f t="shared" si="63"/>
        <v>9152.0740000000005</v>
      </c>
      <c r="O695" s="10">
        <f t="shared" si="64"/>
        <v>619.70000000000005</v>
      </c>
      <c r="P695" s="10">
        <f t="shared" si="65"/>
        <v>1.8996359031185688</v>
      </c>
    </row>
    <row r="696" spans="1:16">
      <c r="A696" s="8" t="s">
        <v>73</v>
      </c>
      <c r="B696" s="9" t="s">
        <v>74</v>
      </c>
      <c r="C696" s="10">
        <v>1746.75</v>
      </c>
      <c r="D696" s="10">
        <v>1710.7950000000001</v>
      </c>
      <c r="E696" s="10">
        <v>120</v>
      </c>
      <c r="F696" s="10">
        <v>17.66</v>
      </c>
      <c r="G696" s="10">
        <v>0</v>
      </c>
      <c r="H696" s="10">
        <v>2.36</v>
      </c>
      <c r="I696" s="10">
        <v>15.3</v>
      </c>
      <c r="J696" s="10">
        <v>15.3</v>
      </c>
      <c r="K696" s="10">
        <f t="shared" si="60"/>
        <v>102.34</v>
      </c>
      <c r="L696" s="10">
        <f t="shared" si="61"/>
        <v>1693.135</v>
      </c>
      <c r="M696" s="10">
        <f t="shared" si="62"/>
        <v>14.716666666666667</v>
      </c>
      <c r="N696" s="10">
        <f t="shared" si="63"/>
        <v>1708.4350000000002</v>
      </c>
      <c r="O696" s="10">
        <f t="shared" si="64"/>
        <v>117.64</v>
      </c>
      <c r="P696" s="10">
        <f t="shared" si="65"/>
        <v>1.9666666666666666</v>
      </c>
    </row>
    <row r="697" spans="1:16">
      <c r="A697" s="8" t="s">
        <v>63</v>
      </c>
      <c r="B697" s="9" t="s">
        <v>64</v>
      </c>
      <c r="C697" s="10">
        <v>246.476</v>
      </c>
      <c r="D697" s="10">
        <v>246.476</v>
      </c>
      <c r="E697" s="10">
        <v>16.475999999999999</v>
      </c>
      <c r="F697" s="10">
        <v>10.25808</v>
      </c>
      <c r="G697" s="10">
        <v>0</v>
      </c>
      <c r="H697" s="10">
        <v>10.25808</v>
      </c>
      <c r="I697" s="10">
        <v>0</v>
      </c>
      <c r="J697" s="10">
        <v>26.295529999999999</v>
      </c>
      <c r="K697" s="10">
        <f t="shared" si="60"/>
        <v>6.2179199999999994</v>
      </c>
      <c r="L697" s="10">
        <f t="shared" si="61"/>
        <v>236.21791999999999</v>
      </c>
      <c r="M697" s="10">
        <f t="shared" si="62"/>
        <v>62.260742898761833</v>
      </c>
      <c r="N697" s="10">
        <f t="shared" si="63"/>
        <v>236.21791999999999</v>
      </c>
      <c r="O697" s="10">
        <f t="shared" si="64"/>
        <v>6.2179199999999994</v>
      </c>
      <c r="P697" s="10">
        <f t="shared" si="65"/>
        <v>62.260742898761833</v>
      </c>
    </row>
    <row r="698" spans="1:16">
      <c r="A698" s="8" t="s">
        <v>67</v>
      </c>
      <c r="B698" s="9" t="s">
        <v>68</v>
      </c>
      <c r="C698" s="10">
        <v>209.49299999999999</v>
      </c>
      <c r="D698" s="10">
        <v>209.49299999999999</v>
      </c>
      <c r="E698" s="10">
        <v>10.378</v>
      </c>
      <c r="F698" s="10">
        <v>19.065000000000001</v>
      </c>
      <c r="G698" s="10">
        <v>0</v>
      </c>
      <c r="H698" s="10">
        <v>19.065000000000001</v>
      </c>
      <c r="I698" s="10">
        <v>0</v>
      </c>
      <c r="J698" s="10">
        <v>1.47984</v>
      </c>
      <c r="K698" s="10">
        <f t="shared" si="60"/>
        <v>-8.6870000000000012</v>
      </c>
      <c r="L698" s="10">
        <f t="shared" si="61"/>
        <v>190.428</v>
      </c>
      <c r="M698" s="10">
        <f t="shared" si="62"/>
        <v>183.70591636153401</v>
      </c>
      <c r="N698" s="10">
        <f t="shared" si="63"/>
        <v>190.428</v>
      </c>
      <c r="O698" s="10">
        <f t="shared" si="64"/>
        <v>-8.6870000000000012</v>
      </c>
      <c r="P698" s="10">
        <f t="shared" si="65"/>
        <v>183.70591636153401</v>
      </c>
    </row>
    <row r="699" spans="1:16">
      <c r="A699" s="8" t="s">
        <v>85</v>
      </c>
      <c r="B699" s="9" t="s">
        <v>86</v>
      </c>
      <c r="C699" s="10">
        <v>11.585000000000001</v>
      </c>
      <c r="D699" s="10">
        <v>11.585000000000001</v>
      </c>
      <c r="E699" s="10">
        <v>0</v>
      </c>
      <c r="F699" s="10">
        <v>0.20100000000000001</v>
      </c>
      <c r="G699" s="10">
        <v>0</v>
      </c>
      <c r="H699" s="10">
        <v>0.20100000000000001</v>
      </c>
      <c r="I699" s="10">
        <v>0</v>
      </c>
      <c r="J699" s="10">
        <v>0</v>
      </c>
      <c r="K699" s="10">
        <f t="shared" si="60"/>
        <v>-0.20100000000000001</v>
      </c>
      <c r="L699" s="10">
        <f t="shared" si="61"/>
        <v>11.384</v>
      </c>
      <c r="M699" s="10">
        <f t="shared" si="62"/>
        <v>0</v>
      </c>
      <c r="N699" s="10">
        <f t="shared" si="63"/>
        <v>11.384</v>
      </c>
      <c r="O699" s="10">
        <f t="shared" si="64"/>
        <v>-0.20100000000000001</v>
      </c>
      <c r="P699" s="10">
        <f t="shared" si="65"/>
        <v>0</v>
      </c>
    </row>
    <row r="700" spans="1:16">
      <c r="A700" s="5" t="s">
        <v>249</v>
      </c>
      <c r="B700" s="6" t="s">
        <v>54</v>
      </c>
      <c r="C700" s="7">
        <v>300</v>
      </c>
      <c r="D700" s="7">
        <v>60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60</v>
      </c>
      <c r="M700" s="7">
        <f t="shared" si="62"/>
        <v>0</v>
      </c>
      <c r="N700" s="7">
        <f t="shared" si="63"/>
        <v>60</v>
      </c>
      <c r="O700" s="7">
        <f t="shared" si="64"/>
        <v>0</v>
      </c>
      <c r="P700" s="7">
        <f t="shared" si="65"/>
        <v>0</v>
      </c>
    </row>
    <row r="701" spans="1:16">
      <c r="A701" s="8" t="s">
        <v>67</v>
      </c>
      <c r="B701" s="9" t="s">
        <v>68</v>
      </c>
      <c r="C701" s="10">
        <v>300</v>
      </c>
      <c r="D701" s="10">
        <v>60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60</v>
      </c>
      <c r="M701" s="10">
        <f t="shared" si="62"/>
        <v>0</v>
      </c>
      <c r="N701" s="10">
        <f t="shared" si="63"/>
        <v>60</v>
      </c>
      <c r="O701" s="10">
        <f t="shared" si="64"/>
        <v>0</v>
      </c>
      <c r="P701" s="10">
        <f t="shared" si="65"/>
        <v>0</v>
      </c>
    </row>
    <row r="702" spans="1:16">
      <c r="A702" s="5" t="s">
        <v>272</v>
      </c>
      <c r="B702" s="6" t="s">
        <v>271</v>
      </c>
      <c r="C702" s="7">
        <v>0</v>
      </c>
      <c r="D702" s="7">
        <v>60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14.46</v>
      </c>
      <c r="K702" s="7">
        <f t="shared" si="60"/>
        <v>0</v>
      </c>
      <c r="L702" s="7">
        <f t="shared" si="61"/>
        <v>60</v>
      </c>
      <c r="M702" s="7">
        <f t="shared" si="62"/>
        <v>0</v>
      </c>
      <c r="N702" s="7">
        <f t="shared" si="63"/>
        <v>60</v>
      </c>
      <c r="O702" s="7">
        <f t="shared" si="64"/>
        <v>0</v>
      </c>
      <c r="P702" s="7">
        <f t="shared" si="65"/>
        <v>0</v>
      </c>
    </row>
    <row r="703" spans="1:16">
      <c r="A703" s="8" t="s">
        <v>63</v>
      </c>
      <c r="B703" s="9" t="s">
        <v>64</v>
      </c>
      <c r="C703" s="10">
        <v>0</v>
      </c>
      <c r="D703" s="10">
        <v>4.92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0</v>
      </c>
      <c r="L703" s="10">
        <f t="shared" si="61"/>
        <v>4.92</v>
      </c>
      <c r="M703" s="10">
        <f t="shared" si="62"/>
        <v>0</v>
      </c>
      <c r="N703" s="10">
        <f t="shared" si="63"/>
        <v>4.92</v>
      </c>
      <c r="O703" s="10">
        <f t="shared" si="64"/>
        <v>0</v>
      </c>
      <c r="P703" s="10">
        <f t="shared" si="65"/>
        <v>0</v>
      </c>
    </row>
    <row r="704" spans="1:16">
      <c r="A704" s="8" t="s">
        <v>67</v>
      </c>
      <c r="B704" s="9" t="s">
        <v>68</v>
      </c>
      <c r="C704" s="10">
        <v>0</v>
      </c>
      <c r="D704" s="10">
        <v>55.08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14.46</v>
      </c>
      <c r="K704" s="10">
        <f t="shared" si="60"/>
        <v>0</v>
      </c>
      <c r="L704" s="10">
        <f t="shared" si="61"/>
        <v>55.08</v>
      </c>
      <c r="M704" s="10">
        <f t="shared" si="62"/>
        <v>0</v>
      </c>
      <c r="N704" s="10">
        <f t="shared" si="63"/>
        <v>55.08</v>
      </c>
      <c r="O704" s="10">
        <f t="shared" si="64"/>
        <v>0</v>
      </c>
      <c r="P704" s="10">
        <f t="shared" si="65"/>
        <v>0</v>
      </c>
    </row>
    <row r="705" spans="1:16">
      <c r="A705" s="5" t="s">
        <v>270</v>
      </c>
      <c r="B705" s="6" t="s">
        <v>269</v>
      </c>
      <c r="C705" s="7">
        <v>5601.9059999999999</v>
      </c>
      <c r="D705" s="7">
        <v>5054.8670000000002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f t="shared" si="60"/>
        <v>0</v>
      </c>
      <c r="L705" s="7">
        <f t="shared" si="61"/>
        <v>5054.8670000000002</v>
      </c>
      <c r="M705" s="7">
        <f t="shared" si="62"/>
        <v>0</v>
      </c>
      <c r="N705" s="7">
        <f t="shared" si="63"/>
        <v>5054.8670000000002</v>
      </c>
      <c r="O705" s="7">
        <f t="shared" si="64"/>
        <v>0</v>
      </c>
      <c r="P705" s="7">
        <f t="shared" si="65"/>
        <v>0</v>
      </c>
    </row>
    <row r="706" spans="1:16">
      <c r="A706" s="8" t="s">
        <v>268</v>
      </c>
      <c r="B706" s="9" t="s">
        <v>267</v>
      </c>
      <c r="C706" s="10">
        <v>5601.9059999999999</v>
      </c>
      <c r="D706" s="10">
        <v>5054.8670000000002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f t="shared" si="60"/>
        <v>0</v>
      </c>
      <c r="L706" s="10">
        <f t="shared" si="61"/>
        <v>5054.8670000000002</v>
      </c>
      <c r="M706" s="10">
        <f t="shared" si="62"/>
        <v>0</v>
      </c>
      <c r="N706" s="10">
        <f t="shared" si="63"/>
        <v>5054.8670000000002</v>
      </c>
      <c r="O706" s="10">
        <f t="shared" si="64"/>
        <v>0</v>
      </c>
      <c r="P706" s="10">
        <f t="shared" si="65"/>
        <v>0</v>
      </c>
    </row>
    <row r="707" spans="1:16">
      <c r="A707" s="5" t="s">
        <v>266</v>
      </c>
      <c r="B707" s="6" t="s">
        <v>265</v>
      </c>
      <c r="C707" s="7">
        <v>20000</v>
      </c>
      <c r="D707" s="7">
        <v>11557.995000000001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f t="shared" si="60"/>
        <v>0</v>
      </c>
      <c r="L707" s="7">
        <f t="shared" si="61"/>
        <v>11557.995000000001</v>
      </c>
      <c r="M707" s="7">
        <f t="shared" si="62"/>
        <v>0</v>
      </c>
      <c r="N707" s="7">
        <f t="shared" si="63"/>
        <v>11557.995000000001</v>
      </c>
      <c r="O707" s="7">
        <f t="shared" si="64"/>
        <v>0</v>
      </c>
      <c r="P707" s="7">
        <f t="shared" si="65"/>
        <v>0</v>
      </c>
    </row>
    <row r="708" spans="1:16">
      <c r="A708" s="8" t="s">
        <v>264</v>
      </c>
      <c r="B708" s="9" t="s">
        <v>263</v>
      </c>
      <c r="C708" s="10">
        <v>20000</v>
      </c>
      <c r="D708" s="10">
        <v>11557.995000000001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f t="shared" si="60"/>
        <v>0</v>
      </c>
      <c r="L708" s="10">
        <f t="shared" si="61"/>
        <v>11557.995000000001</v>
      </c>
      <c r="M708" s="10">
        <f t="shared" si="62"/>
        <v>0</v>
      </c>
      <c r="N708" s="10">
        <f t="shared" si="63"/>
        <v>11557.995000000001</v>
      </c>
      <c r="O708" s="10">
        <f t="shared" si="64"/>
        <v>0</v>
      </c>
      <c r="P708" s="10">
        <f t="shared" si="65"/>
        <v>0</v>
      </c>
    </row>
    <row r="709" spans="1:16">
      <c r="A709" s="5" t="s">
        <v>262</v>
      </c>
      <c r="B709" s="6" t="s">
        <v>261</v>
      </c>
      <c r="C709" s="7">
        <v>84956.5</v>
      </c>
      <c r="D709" s="7">
        <v>84956.5</v>
      </c>
      <c r="E709" s="7">
        <v>7079.8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f t="shared" si="60"/>
        <v>7079.8</v>
      </c>
      <c r="L709" s="7">
        <f t="shared" si="61"/>
        <v>84956.5</v>
      </c>
      <c r="M709" s="7">
        <f t="shared" si="62"/>
        <v>0</v>
      </c>
      <c r="N709" s="7">
        <f t="shared" si="63"/>
        <v>84956.5</v>
      </c>
      <c r="O709" s="7">
        <f t="shared" si="64"/>
        <v>7079.8</v>
      </c>
      <c r="P709" s="7">
        <f t="shared" si="65"/>
        <v>0</v>
      </c>
    </row>
    <row r="710" spans="1:16" ht="25.5">
      <c r="A710" s="8" t="s">
        <v>258</v>
      </c>
      <c r="B710" s="9" t="s">
        <v>257</v>
      </c>
      <c r="C710" s="10">
        <v>84956.5</v>
      </c>
      <c r="D710" s="10">
        <v>84956.5</v>
      </c>
      <c r="E710" s="10">
        <v>7079.8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f t="shared" ref="K710:K715" si="66">E710-F710</f>
        <v>7079.8</v>
      </c>
      <c r="L710" s="10">
        <f t="shared" ref="L710:L715" si="67">D710-F710</f>
        <v>84956.5</v>
      </c>
      <c r="M710" s="10">
        <f t="shared" ref="M710:M715" si="68">IF(E710=0,0,(F710/E710)*100)</f>
        <v>0</v>
      </c>
      <c r="N710" s="10">
        <f t="shared" ref="N710:N715" si="69">D710-H710</f>
        <v>84956.5</v>
      </c>
      <c r="O710" s="10">
        <f t="shared" ref="O710:O715" si="70">E710-H710</f>
        <v>7079.8</v>
      </c>
      <c r="P710" s="10">
        <f t="shared" ref="P710:P715" si="71">IF(E710=0,0,(H710/E710)*100)</f>
        <v>0</v>
      </c>
    </row>
    <row r="711" spans="1:16">
      <c r="A711" s="5" t="s">
        <v>260</v>
      </c>
      <c r="B711" s="6" t="s">
        <v>259</v>
      </c>
      <c r="C711" s="7">
        <v>13035.941000000001</v>
      </c>
      <c r="D711" s="7">
        <v>13035.941000000001</v>
      </c>
      <c r="E711" s="7">
        <v>764.14499999999998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f t="shared" si="66"/>
        <v>764.14499999999998</v>
      </c>
      <c r="L711" s="7">
        <f t="shared" si="67"/>
        <v>13035.941000000001</v>
      </c>
      <c r="M711" s="7">
        <f t="shared" si="68"/>
        <v>0</v>
      </c>
      <c r="N711" s="7">
        <f t="shared" si="69"/>
        <v>13035.941000000001</v>
      </c>
      <c r="O711" s="7">
        <f t="shared" si="70"/>
        <v>764.14499999999998</v>
      </c>
      <c r="P711" s="7">
        <f t="shared" si="71"/>
        <v>0</v>
      </c>
    </row>
    <row r="712" spans="1:16" ht="25.5">
      <c r="A712" s="8" t="s">
        <v>258</v>
      </c>
      <c r="B712" s="9" t="s">
        <v>257</v>
      </c>
      <c r="C712" s="10">
        <v>13035.941000000001</v>
      </c>
      <c r="D712" s="10">
        <v>13035.941000000001</v>
      </c>
      <c r="E712" s="10">
        <v>764.14499999999998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f t="shared" si="66"/>
        <v>764.14499999999998</v>
      </c>
      <c r="L712" s="10">
        <f t="shared" si="67"/>
        <v>13035.941000000001</v>
      </c>
      <c r="M712" s="10">
        <f t="shared" si="68"/>
        <v>0</v>
      </c>
      <c r="N712" s="10">
        <f t="shared" si="69"/>
        <v>13035.941000000001</v>
      </c>
      <c r="O712" s="10">
        <f t="shared" si="70"/>
        <v>764.14499999999998</v>
      </c>
      <c r="P712" s="10">
        <f t="shared" si="71"/>
        <v>0</v>
      </c>
    </row>
    <row r="713" spans="1:16" ht="38.25">
      <c r="A713" s="5" t="s">
        <v>250</v>
      </c>
      <c r="B713" s="6" t="s">
        <v>251</v>
      </c>
      <c r="C713" s="7">
        <v>190</v>
      </c>
      <c r="D713" s="7">
        <v>584.9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f t="shared" si="66"/>
        <v>0</v>
      </c>
      <c r="L713" s="7">
        <f t="shared" si="67"/>
        <v>584.9</v>
      </c>
      <c r="M713" s="7">
        <f t="shared" si="68"/>
        <v>0</v>
      </c>
      <c r="N713" s="7">
        <f t="shared" si="69"/>
        <v>584.9</v>
      </c>
      <c r="O713" s="7">
        <f t="shared" si="70"/>
        <v>0</v>
      </c>
      <c r="P713" s="7">
        <f t="shared" si="71"/>
        <v>0</v>
      </c>
    </row>
    <row r="714" spans="1:16" ht="25.5">
      <c r="A714" s="8" t="s">
        <v>258</v>
      </c>
      <c r="B714" s="9" t="s">
        <v>257</v>
      </c>
      <c r="C714" s="10">
        <v>190</v>
      </c>
      <c r="D714" s="10">
        <v>584.9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f t="shared" si="66"/>
        <v>0</v>
      </c>
      <c r="L714" s="10">
        <f t="shared" si="67"/>
        <v>584.9</v>
      </c>
      <c r="M714" s="10">
        <f t="shared" si="68"/>
        <v>0</v>
      </c>
      <c r="N714" s="10">
        <f t="shared" si="69"/>
        <v>584.9</v>
      </c>
      <c r="O714" s="10">
        <f t="shared" si="70"/>
        <v>0</v>
      </c>
      <c r="P714" s="10">
        <f t="shared" si="71"/>
        <v>0</v>
      </c>
    </row>
    <row r="715" spans="1:16">
      <c r="A715" s="5" t="s">
        <v>254</v>
      </c>
      <c r="B715" s="6" t="s">
        <v>255</v>
      </c>
      <c r="C715" s="7">
        <v>2733055.3610900026</v>
      </c>
      <c r="D715" s="7">
        <v>2842504.2942400053</v>
      </c>
      <c r="E715" s="7">
        <v>174068.45976000011</v>
      </c>
      <c r="F715" s="7">
        <v>94920.192259999953</v>
      </c>
      <c r="G715" s="7">
        <v>2047.9944699999996</v>
      </c>
      <c r="H715" s="7">
        <v>87105.695139999982</v>
      </c>
      <c r="I715" s="7">
        <v>8077.2225099999987</v>
      </c>
      <c r="J715" s="7">
        <v>30527.620999999999</v>
      </c>
      <c r="K715" s="7">
        <f t="shared" si="66"/>
        <v>79148.267500000162</v>
      </c>
      <c r="L715" s="7">
        <f t="shared" si="67"/>
        <v>2747584.1019800054</v>
      </c>
      <c r="M715" s="7">
        <f t="shared" si="68"/>
        <v>54.530379823474519</v>
      </c>
      <c r="N715" s="7">
        <f t="shared" si="69"/>
        <v>2755398.5991000053</v>
      </c>
      <c r="O715" s="7">
        <f t="shared" si="70"/>
        <v>86962.764620000133</v>
      </c>
      <c r="P715" s="7">
        <f t="shared" si="71"/>
        <v>50.041055835214756</v>
      </c>
    </row>
    <row r="716" spans="1: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1"/>
  <sheetViews>
    <sheetView topLeftCell="A268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504.97699999999998</v>
      </c>
      <c r="F6" s="7">
        <v>10.25445</v>
      </c>
      <c r="G6" s="7">
        <v>0</v>
      </c>
      <c r="H6" s="7">
        <v>0</v>
      </c>
      <c r="I6" s="7">
        <v>10.25445</v>
      </c>
      <c r="J6" s="7">
        <v>10.25445</v>
      </c>
      <c r="K6" s="7">
        <f t="shared" ref="K6:K69" si="0">E6-F6</f>
        <v>494.72254999999996</v>
      </c>
      <c r="L6" s="7">
        <f t="shared" ref="L6:L69" si="1">D6-F6</f>
        <v>8972.8136299999987</v>
      </c>
      <c r="M6" s="7">
        <f t="shared" ref="M6:M69" si="2">IF(E6=0,0,(F6/E6)*100)</f>
        <v>2.0306766446788664</v>
      </c>
      <c r="N6" s="7">
        <f t="shared" ref="N6:N69" si="3">D6-H6</f>
        <v>8983.0680799999991</v>
      </c>
      <c r="O6" s="7">
        <f t="shared" ref="O6:O69" si="4">E6-H6</f>
        <v>504.97699999999998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23</v>
      </c>
      <c r="B8" s="9" t="s">
        <v>24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 ht="63.75">
      <c r="A9" s="5" t="s">
        <v>25</v>
      </c>
      <c r="B9" s="6" t="s">
        <v>26</v>
      </c>
      <c r="C9" s="7">
        <v>0</v>
      </c>
      <c r="D9" s="7">
        <v>400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400</v>
      </c>
      <c r="M9" s="7">
        <f t="shared" si="2"/>
        <v>0</v>
      </c>
      <c r="N9" s="7">
        <f t="shared" si="3"/>
        <v>400</v>
      </c>
      <c r="O9" s="7">
        <f t="shared" si="4"/>
        <v>0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400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400</v>
      </c>
      <c r="M10" s="10">
        <f t="shared" si="2"/>
        <v>0</v>
      </c>
      <c r="N10" s="10">
        <f t="shared" si="3"/>
        <v>400</v>
      </c>
      <c r="O10" s="10">
        <f t="shared" si="4"/>
        <v>0</v>
      </c>
      <c r="P10" s="10">
        <f t="shared" si="5"/>
        <v>0</v>
      </c>
    </row>
    <row r="11" spans="1:16" ht="38.25">
      <c r="A11" s="5" t="s">
        <v>29</v>
      </c>
      <c r="B11" s="6" t="s">
        <v>30</v>
      </c>
      <c r="C11" s="7">
        <v>18.170000000000002</v>
      </c>
      <c r="D11" s="7">
        <v>18.170000000000002</v>
      </c>
      <c r="E11" s="7">
        <v>4.9770000000000003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4.9770000000000003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4.9770000000000003</v>
      </c>
      <c r="P11" s="7">
        <f t="shared" si="5"/>
        <v>0</v>
      </c>
    </row>
    <row r="12" spans="1:16" ht="25.5">
      <c r="A12" s="8" t="s">
        <v>31</v>
      </c>
      <c r="B12" s="9" t="s">
        <v>32</v>
      </c>
      <c r="C12" s="10">
        <v>18.170000000000002</v>
      </c>
      <c r="D12" s="10">
        <v>18.170000000000002</v>
      </c>
      <c r="E12" s="10">
        <v>4.9770000000000003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4.9770000000000003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4.9770000000000003</v>
      </c>
      <c r="P12" s="10">
        <f t="shared" si="5"/>
        <v>0</v>
      </c>
    </row>
    <row r="13" spans="1:16" ht="25.5">
      <c r="A13" s="5" t="s">
        <v>33</v>
      </c>
      <c r="B13" s="6" t="s">
        <v>34</v>
      </c>
      <c r="C13" s="7">
        <v>0</v>
      </c>
      <c r="D13" s="7">
        <v>10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10</v>
      </c>
      <c r="M13" s="7">
        <f t="shared" si="2"/>
        <v>0</v>
      </c>
      <c r="N13" s="7">
        <f t="shared" si="3"/>
        <v>10</v>
      </c>
      <c r="O13" s="7">
        <f t="shared" si="4"/>
        <v>0</v>
      </c>
      <c r="P13" s="7">
        <f t="shared" si="5"/>
        <v>0</v>
      </c>
    </row>
    <row r="14" spans="1:16" ht="25.5">
      <c r="A14" s="8" t="s">
        <v>35</v>
      </c>
      <c r="B14" s="9" t="s">
        <v>36</v>
      </c>
      <c r="C14" s="10">
        <v>0</v>
      </c>
      <c r="D14" s="10">
        <v>10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10</v>
      </c>
      <c r="M14" s="10">
        <f t="shared" si="2"/>
        <v>0</v>
      </c>
      <c r="N14" s="10">
        <f t="shared" si="3"/>
        <v>10</v>
      </c>
      <c r="O14" s="10">
        <f t="shared" si="4"/>
        <v>0</v>
      </c>
      <c r="P14" s="10">
        <f t="shared" si="5"/>
        <v>0</v>
      </c>
    </row>
    <row r="15" spans="1:16" ht="25.5">
      <c r="A15" s="5" t="s">
        <v>37</v>
      </c>
      <c r="B15" s="6" t="s">
        <v>38</v>
      </c>
      <c r="C15" s="7">
        <v>182</v>
      </c>
      <c r="D15" s="7">
        <v>2199.5</v>
      </c>
      <c r="E15" s="7">
        <v>500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500</v>
      </c>
      <c r="L15" s="7">
        <f t="shared" si="1"/>
        <v>2199.5</v>
      </c>
      <c r="M15" s="7">
        <f t="shared" si="2"/>
        <v>0</v>
      </c>
      <c r="N15" s="7">
        <f t="shared" si="3"/>
        <v>2199.5</v>
      </c>
      <c r="O15" s="7">
        <f t="shared" si="4"/>
        <v>500</v>
      </c>
      <c r="P15" s="7">
        <f t="shared" si="5"/>
        <v>0</v>
      </c>
    </row>
    <row r="16" spans="1:16" ht="25.5">
      <c r="A16" s="8" t="s">
        <v>35</v>
      </c>
      <c r="B16" s="9" t="s">
        <v>36</v>
      </c>
      <c r="C16" s="10">
        <v>182</v>
      </c>
      <c r="D16" s="10">
        <v>2199.5</v>
      </c>
      <c r="E16" s="10">
        <v>500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500</v>
      </c>
      <c r="L16" s="10">
        <f t="shared" si="1"/>
        <v>2199.5</v>
      </c>
      <c r="M16" s="10">
        <f t="shared" si="2"/>
        <v>0</v>
      </c>
      <c r="N16" s="10">
        <f t="shared" si="3"/>
        <v>2199.5</v>
      </c>
      <c r="O16" s="10">
        <f t="shared" si="4"/>
        <v>500</v>
      </c>
      <c r="P16" s="10">
        <f t="shared" si="5"/>
        <v>0</v>
      </c>
    </row>
    <row r="17" spans="1:16" ht="25.5">
      <c r="A17" s="5" t="s">
        <v>39</v>
      </c>
      <c r="B17" s="6" t="s">
        <v>40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1265.0136299999999</v>
      </c>
      <c r="M17" s="7">
        <f t="shared" si="2"/>
        <v>0</v>
      </c>
      <c r="N17" s="7">
        <f t="shared" si="3"/>
        <v>1265.0136299999999</v>
      </c>
      <c r="O17" s="7">
        <f t="shared" si="4"/>
        <v>0</v>
      </c>
      <c r="P17" s="7">
        <f t="shared" si="5"/>
        <v>0</v>
      </c>
    </row>
    <row r="18" spans="1:16" ht="25.5">
      <c r="A18" s="8" t="s">
        <v>23</v>
      </c>
      <c r="B18" s="9" t="s">
        <v>24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41</v>
      </c>
      <c r="B19" s="9" t="s">
        <v>42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43</v>
      </c>
      <c r="B20" s="9" t="s">
        <v>44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35</v>
      </c>
      <c r="B21" s="9" t="s">
        <v>36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491.11273999999997</v>
      </c>
      <c r="M21" s="10">
        <f t="shared" si="2"/>
        <v>0</v>
      </c>
      <c r="N21" s="10">
        <f t="shared" si="3"/>
        <v>491.11273999999997</v>
      </c>
      <c r="O21" s="10">
        <f t="shared" si="4"/>
        <v>0</v>
      </c>
      <c r="P21" s="10">
        <f t="shared" si="5"/>
        <v>0</v>
      </c>
    </row>
    <row r="22" spans="1:16">
      <c r="A22" s="5" t="s">
        <v>45</v>
      </c>
      <c r="B22" s="6" t="s">
        <v>46</v>
      </c>
      <c r="C22" s="7">
        <v>0</v>
      </c>
      <c r="D22" s="7">
        <v>270.5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270.5</v>
      </c>
      <c r="M22" s="7">
        <f t="shared" si="2"/>
        <v>0</v>
      </c>
      <c r="N22" s="7">
        <f t="shared" si="3"/>
        <v>270.5</v>
      </c>
      <c r="O22" s="7">
        <f t="shared" si="4"/>
        <v>0</v>
      </c>
      <c r="P22" s="7">
        <f t="shared" si="5"/>
        <v>0</v>
      </c>
    </row>
    <row r="23" spans="1:16" ht="25.5">
      <c r="A23" s="8" t="s">
        <v>23</v>
      </c>
      <c r="B23" s="9" t="s">
        <v>24</v>
      </c>
      <c r="C23" s="10">
        <v>0</v>
      </c>
      <c r="D23" s="10">
        <v>270.5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270.5</v>
      </c>
      <c r="M23" s="10">
        <f t="shared" si="2"/>
        <v>0</v>
      </c>
      <c r="N23" s="10">
        <f t="shared" si="3"/>
        <v>270.5</v>
      </c>
      <c r="O23" s="10">
        <f t="shared" si="4"/>
        <v>0</v>
      </c>
      <c r="P23" s="10">
        <f t="shared" si="5"/>
        <v>0</v>
      </c>
    </row>
    <row r="24" spans="1:16" ht="25.5">
      <c r="A24" s="5" t="s">
        <v>47</v>
      </c>
      <c r="B24" s="6" t="s">
        <v>48</v>
      </c>
      <c r="C24" s="7">
        <v>0</v>
      </c>
      <c r="D24" s="7">
        <v>190</v>
      </c>
      <c r="E24" s="7">
        <v>0</v>
      </c>
      <c r="F24" s="7">
        <v>10.25445</v>
      </c>
      <c r="G24" s="7">
        <v>0</v>
      </c>
      <c r="H24" s="7">
        <v>0</v>
      </c>
      <c r="I24" s="7">
        <v>10.25445</v>
      </c>
      <c r="J24" s="7">
        <v>10.25445</v>
      </c>
      <c r="K24" s="7">
        <f t="shared" si="0"/>
        <v>-10.25445</v>
      </c>
      <c r="L24" s="7">
        <f t="shared" si="1"/>
        <v>179.74555000000001</v>
      </c>
      <c r="M24" s="7">
        <f t="shared" si="2"/>
        <v>0</v>
      </c>
      <c r="N24" s="7">
        <f t="shared" si="3"/>
        <v>190</v>
      </c>
      <c r="O24" s="7">
        <f t="shared" si="4"/>
        <v>0</v>
      </c>
      <c r="P24" s="7">
        <f t="shared" si="5"/>
        <v>0</v>
      </c>
    </row>
    <row r="25" spans="1:16" ht="25.5">
      <c r="A25" s="8" t="s">
        <v>49</v>
      </c>
      <c r="B25" s="9" t="s">
        <v>50</v>
      </c>
      <c r="C25" s="10">
        <v>0</v>
      </c>
      <c r="D25" s="10">
        <v>190</v>
      </c>
      <c r="E25" s="10">
        <v>0</v>
      </c>
      <c r="F25" s="10">
        <v>10.25445</v>
      </c>
      <c r="G25" s="10">
        <v>0</v>
      </c>
      <c r="H25" s="10">
        <v>0</v>
      </c>
      <c r="I25" s="10">
        <v>10.25445</v>
      </c>
      <c r="J25" s="10">
        <v>10.25445</v>
      </c>
      <c r="K25" s="10">
        <f t="shared" si="0"/>
        <v>-10.25445</v>
      </c>
      <c r="L25" s="10">
        <f t="shared" si="1"/>
        <v>179.74555000000001</v>
      </c>
      <c r="M25" s="10">
        <f t="shared" si="2"/>
        <v>0</v>
      </c>
      <c r="N25" s="10">
        <f t="shared" si="3"/>
        <v>190</v>
      </c>
      <c r="O25" s="10">
        <f t="shared" si="4"/>
        <v>0</v>
      </c>
      <c r="P25" s="10">
        <f t="shared" si="5"/>
        <v>0</v>
      </c>
    </row>
    <row r="26" spans="1:16">
      <c r="A26" s="5" t="s">
        <v>51</v>
      </c>
      <c r="B26" s="6" t="s">
        <v>52</v>
      </c>
      <c r="C26" s="7">
        <v>21199.6829</v>
      </c>
      <c r="D26" s="7">
        <v>3869.4918999999986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3869.4918999999986</v>
      </c>
      <c r="M26" s="7">
        <f t="shared" si="2"/>
        <v>0</v>
      </c>
      <c r="N26" s="7">
        <f t="shared" si="3"/>
        <v>3869.4918999999986</v>
      </c>
      <c r="O26" s="7">
        <f t="shared" si="4"/>
        <v>0</v>
      </c>
      <c r="P26" s="7">
        <f t="shared" si="5"/>
        <v>0</v>
      </c>
    </row>
    <row r="27" spans="1:16" ht="25.5">
      <c r="A27" s="8" t="s">
        <v>35</v>
      </c>
      <c r="B27" s="9" t="s">
        <v>36</v>
      </c>
      <c r="C27" s="10">
        <v>21199.6829</v>
      </c>
      <c r="D27" s="10">
        <v>3869.4918999999986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3869.4918999999986</v>
      </c>
      <c r="M27" s="10">
        <f t="shared" si="2"/>
        <v>0</v>
      </c>
      <c r="N27" s="10">
        <f t="shared" si="3"/>
        <v>3869.4918999999986</v>
      </c>
      <c r="O27" s="10">
        <f t="shared" si="4"/>
        <v>0</v>
      </c>
      <c r="P27" s="10">
        <f t="shared" si="5"/>
        <v>0</v>
      </c>
    </row>
    <row r="28" spans="1:16">
      <c r="A28" s="5" t="s">
        <v>53</v>
      </c>
      <c r="B28" s="6" t="s">
        <v>54</v>
      </c>
      <c r="C28" s="7">
        <v>15219.10073</v>
      </c>
      <c r="D28" s="7">
        <v>271.68273000000045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271.68273000000045</v>
      </c>
      <c r="M28" s="7">
        <f t="shared" si="2"/>
        <v>0</v>
      </c>
      <c r="N28" s="7">
        <f t="shared" si="3"/>
        <v>271.68273000000045</v>
      </c>
      <c r="O28" s="7">
        <f t="shared" si="4"/>
        <v>0</v>
      </c>
      <c r="P28" s="7">
        <f t="shared" si="5"/>
        <v>0</v>
      </c>
    </row>
    <row r="29" spans="1:16">
      <c r="A29" s="8" t="s">
        <v>55</v>
      </c>
      <c r="B29" s="9" t="s">
        <v>56</v>
      </c>
      <c r="C29" s="10">
        <v>15219.10073</v>
      </c>
      <c r="D29" s="10">
        <v>271.68273000000045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271.68273000000045</v>
      </c>
      <c r="M29" s="10">
        <f t="shared" si="2"/>
        <v>0</v>
      </c>
      <c r="N29" s="10">
        <f t="shared" si="3"/>
        <v>271.68273000000045</v>
      </c>
      <c r="O29" s="10">
        <f t="shared" si="4"/>
        <v>0</v>
      </c>
      <c r="P29" s="10">
        <f t="shared" si="5"/>
        <v>0</v>
      </c>
    </row>
    <row r="30" spans="1:16">
      <c r="A30" s="5" t="s">
        <v>57</v>
      </c>
      <c r="B30" s="6" t="s">
        <v>58</v>
      </c>
      <c r="C30" s="7">
        <v>49992.914770000003</v>
      </c>
      <c r="D30" s="7">
        <v>62500.643770000002</v>
      </c>
      <c r="E30" s="7">
        <v>4073.1686666666665</v>
      </c>
      <c r="F30" s="7">
        <v>165.72299999999998</v>
      </c>
      <c r="G30" s="7">
        <v>0</v>
      </c>
      <c r="H30" s="7">
        <v>1010.4861999999999</v>
      </c>
      <c r="I30" s="7">
        <v>30.513390000000001</v>
      </c>
      <c r="J30" s="7">
        <v>406.55367999999999</v>
      </c>
      <c r="K30" s="7">
        <f t="shared" si="0"/>
        <v>3907.4456666666665</v>
      </c>
      <c r="L30" s="7">
        <f t="shared" si="1"/>
        <v>62334.920770000004</v>
      </c>
      <c r="M30" s="7">
        <f t="shared" si="2"/>
        <v>4.0686505657430008</v>
      </c>
      <c r="N30" s="7">
        <f t="shared" si="3"/>
        <v>61490.157570000003</v>
      </c>
      <c r="O30" s="7">
        <f t="shared" si="4"/>
        <v>3062.6824666666666</v>
      </c>
      <c r="P30" s="7">
        <f t="shared" si="5"/>
        <v>24.808356409825404</v>
      </c>
    </row>
    <row r="31" spans="1:16" ht="38.25">
      <c r="A31" s="5" t="s">
        <v>59</v>
      </c>
      <c r="B31" s="6" t="s">
        <v>60</v>
      </c>
      <c r="C31" s="7">
        <v>0</v>
      </c>
      <c r="D31" s="7">
        <v>9.2959999999999994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9.2959999999999994</v>
      </c>
      <c r="M31" s="7">
        <f t="shared" si="2"/>
        <v>0</v>
      </c>
      <c r="N31" s="7">
        <f t="shared" si="3"/>
        <v>9.2959999999999994</v>
      </c>
      <c r="O31" s="7">
        <f t="shared" si="4"/>
        <v>0</v>
      </c>
      <c r="P31" s="7">
        <f t="shared" si="5"/>
        <v>0</v>
      </c>
    </row>
    <row r="32" spans="1:16" ht="25.5">
      <c r="A32" s="8" t="s">
        <v>23</v>
      </c>
      <c r="B32" s="9" t="s">
        <v>24</v>
      </c>
      <c r="C32" s="10">
        <v>0</v>
      </c>
      <c r="D32" s="10">
        <v>9.2959999999999994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9.2959999999999994</v>
      </c>
      <c r="M32" s="10">
        <f t="shared" si="2"/>
        <v>0</v>
      </c>
      <c r="N32" s="10">
        <f t="shared" si="3"/>
        <v>9.2959999999999994</v>
      </c>
      <c r="O32" s="10">
        <f t="shared" si="4"/>
        <v>0</v>
      </c>
      <c r="P32" s="10">
        <f t="shared" si="5"/>
        <v>0</v>
      </c>
    </row>
    <row r="33" spans="1:16">
      <c r="A33" s="5" t="s">
        <v>61</v>
      </c>
      <c r="B33" s="6" t="s">
        <v>62</v>
      </c>
      <c r="C33" s="7">
        <v>22868.782230000001</v>
      </c>
      <c r="D33" s="7">
        <v>24707.08323</v>
      </c>
      <c r="E33" s="7">
        <v>1878.9603333333332</v>
      </c>
      <c r="F33" s="7">
        <v>165.72299999999998</v>
      </c>
      <c r="G33" s="7">
        <v>0</v>
      </c>
      <c r="H33" s="7">
        <v>362.01855999999998</v>
      </c>
      <c r="I33" s="7">
        <v>30.513390000000001</v>
      </c>
      <c r="J33" s="7">
        <v>47.139560000000003</v>
      </c>
      <c r="K33" s="7">
        <f t="shared" si="0"/>
        <v>1713.2373333333333</v>
      </c>
      <c r="L33" s="7">
        <f t="shared" si="1"/>
        <v>24541.360229999998</v>
      </c>
      <c r="M33" s="7">
        <f t="shared" si="2"/>
        <v>8.8199307382930385</v>
      </c>
      <c r="N33" s="7">
        <f t="shared" si="3"/>
        <v>24345.06467</v>
      </c>
      <c r="O33" s="7">
        <f t="shared" si="4"/>
        <v>1516.9417733333332</v>
      </c>
      <c r="P33" s="7">
        <f t="shared" si="5"/>
        <v>19.266961285860035</v>
      </c>
    </row>
    <row r="34" spans="1:16">
      <c r="A34" s="8" t="s">
        <v>63</v>
      </c>
      <c r="B34" s="9" t="s">
        <v>64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4.3137100000000004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-4.3137100000000004</v>
      </c>
      <c r="O34" s="10">
        <f t="shared" si="4"/>
        <v>-4.3137100000000004</v>
      </c>
      <c r="P34" s="10">
        <f t="shared" si="5"/>
        <v>0</v>
      </c>
    </row>
    <row r="35" spans="1:16">
      <c r="A35" s="8" t="s">
        <v>65</v>
      </c>
      <c r="B35" s="9" t="s">
        <v>66</v>
      </c>
      <c r="C35" s="10">
        <v>22228.9</v>
      </c>
      <c r="D35" s="10">
        <v>22228.9</v>
      </c>
      <c r="E35" s="10">
        <v>1852.4083333333333</v>
      </c>
      <c r="F35" s="10">
        <v>0</v>
      </c>
      <c r="G35" s="10">
        <v>0</v>
      </c>
      <c r="H35" s="10">
        <v>201.70385000000002</v>
      </c>
      <c r="I35" s="10">
        <v>0</v>
      </c>
      <c r="J35" s="10">
        <v>20.587560000000003</v>
      </c>
      <c r="K35" s="10">
        <f t="shared" si="0"/>
        <v>1852.4083333333333</v>
      </c>
      <c r="L35" s="10">
        <f t="shared" si="1"/>
        <v>22228.9</v>
      </c>
      <c r="M35" s="10">
        <f t="shared" si="2"/>
        <v>0</v>
      </c>
      <c r="N35" s="10">
        <f t="shared" si="3"/>
        <v>22027.19615</v>
      </c>
      <c r="O35" s="10">
        <f t="shared" si="4"/>
        <v>1650.7044833333332</v>
      </c>
      <c r="P35" s="10">
        <f t="shared" si="5"/>
        <v>10.888735834881619</v>
      </c>
    </row>
    <row r="36" spans="1:16">
      <c r="A36" s="8" t="s">
        <v>67</v>
      </c>
      <c r="B36" s="9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0.01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-0.01</v>
      </c>
      <c r="O36" s="10">
        <f t="shared" si="4"/>
        <v>-0.01</v>
      </c>
      <c r="P36" s="10">
        <f t="shared" si="5"/>
        <v>0</v>
      </c>
    </row>
    <row r="37" spans="1:16" ht="25.5">
      <c r="A37" s="8" t="s">
        <v>23</v>
      </c>
      <c r="B37" s="9" t="s">
        <v>24</v>
      </c>
      <c r="C37" s="10">
        <v>86.923000000000002</v>
      </c>
      <c r="D37" s="10">
        <v>1586.644</v>
      </c>
      <c r="E37" s="10">
        <v>26.552</v>
      </c>
      <c r="F37" s="10">
        <v>26.552</v>
      </c>
      <c r="G37" s="10">
        <v>0</v>
      </c>
      <c r="H37" s="10">
        <v>16.82</v>
      </c>
      <c r="I37" s="10">
        <v>26.552</v>
      </c>
      <c r="J37" s="10">
        <v>26.552</v>
      </c>
      <c r="K37" s="10">
        <f t="shared" si="0"/>
        <v>0</v>
      </c>
      <c r="L37" s="10">
        <f t="shared" si="1"/>
        <v>1560.0920000000001</v>
      </c>
      <c r="M37" s="10">
        <f t="shared" si="2"/>
        <v>100</v>
      </c>
      <c r="N37" s="10">
        <f t="shared" si="3"/>
        <v>1569.8240000000001</v>
      </c>
      <c r="O37" s="10">
        <f t="shared" si="4"/>
        <v>9.7319999999999993</v>
      </c>
      <c r="P37" s="10">
        <f t="shared" si="5"/>
        <v>63.347393793311234</v>
      </c>
    </row>
    <row r="38" spans="1:16">
      <c r="A38" s="8" t="s">
        <v>55</v>
      </c>
      <c r="B38" s="9" t="s">
        <v>56</v>
      </c>
      <c r="C38" s="10">
        <v>552.95923000000005</v>
      </c>
      <c r="D38" s="10">
        <v>891.53922999999998</v>
      </c>
      <c r="E38" s="10">
        <v>0</v>
      </c>
      <c r="F38" s="10">
        <v>139.17099999999999</v>
      </c>
      <c r="G38" s="10">
        <v>0</v>
      </c>
      <c r="H38" s="10">
        <v>139.17099999999999</v>
      </c>
      <c r="I38" s="10">
        <v>3.9613899999999997</v>
      </c>
      <c r="J38" s="10">
        <v>0</v>
      </c>
      <c r="K38" s="10">
        <f t="shared" si="0"/>
        <v>-139.17099999999999</v>
      </c>
      <c r="L38" s="10">
        <f t="shared" si="1"/>
        <v>752.36823000000004</v>
      </c>
      <c r="M38" s="10">
        <f t="shared" si="2"/>
        <v>0</v>
      </c>
      <c r="N38" s="10">
        <f t="shared" si="3"/>
        <v>752.36823000000004</v>
      </c>
      <c r="O38" s="10">
        <f t="shared" si="4"/>
        <v>-139.17099999999999</v>
      </c>
      <c r="P38" s="10">
        <f t="shared" si="5"/>
        <v>0</v>
      </c>
    </row>
    <row r="39" spans="1:16" ht="51">
      <c r="A39" s="5" t="s">
        <v>69</v>
      </c>
      <c r="B39" s="6" t="s">
        <v>70</v>
      </c>
      <c r="C39" s="7">
        <v>20688.632539999999</v>
      </c>
      <c r="D39" s="7">
        <v>30478.077540000002</v>
      </c>
      <c r="E39" s="7">
        <v>1661.0000000000002</v>
      </c>
      <c r="F39" s="7">
        <v>0</v>
      </c>
      <c r="G39" s="7">
        <v>0</v>
      </c>
      <c r="H39" s="7">
        <v>460.89560999999998</v>
      </c>
      <c r="I39" s="7">
        <v>0</v>
      </c>
      <c r="J39" s="7">
        <v>126.97004</v>
      </c>
      <c r="K39" s="7">
        <f t="shared" si="0"/>
        <v>1661.0000000000002</v>
      </c>
      <c r="L39" s="7">
        <f t="shared" si="1"/>
        <v>30478.077540000002</v>
      </c>
      <c r="M39" s="7">
        <f t="shared" si="2"/>
        <v>0</v>
      </c>
      <c r="N39" s="7">
        <f t="shared" si="3"/>
        <v>30017.181930000002</v>
      </c>
      <c r="O39" s="7">
        <f t="shared" si="4"/>
        <v>1200.1043900000002</v>
      </c>
      <c r="P39" s="7">
        <f t="shared" si="5"/>
        <v>27.748080072245628</v>
      </c>
    </row>
    <row r="40" spans="1:16">
      <c r="A40" s="8" t="s">
        <v>71</v>
      </c>
      <c r="B40" s="9" t="s">
        <v>72</v>
      </c>
      <c r="C40" s="10">
        <v>900</v>
      </c>
      <c r="D40" s="10">
        <v>900</v>
      </c>
      <c r="E40" s="10">
        <v>75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75</v>
      </c>
      <c r="L40" s="10">
        <f t="shared" si="1"/>
        <v>900</v>
      </c>
      <c r="M40" s="10">
        <f t="shared" si="2"/>
        <v>0</v>
      </c>
      <c r="N40" s="10">
        <f t="shared" si="3"/>
        <v>900</v>
      </c>
      <c r="O40" s="10">
        <f t="shared" si="4"/>
        <v>75</v>
      </c>
      <c r="P40" s="10">
        <f t="shared" si="5"/>
        <v>0</v>
      </c>
    </row>
    <row r="41" spans="1:16">
      <c r="A41" s="8" t="s">
        <v>73</v>
      </c>
      <c r="B41" s="9" t="s">
        <v>74</v>
      </c>
      <c r="C41" s="10">
        <v>198</v>
      </c>
      <c r="D41" s="10">
        <v>198</v>
      </c>
      <c r="E41" s="10">
        <v>16.5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16.5</v>
      </c>
      <c r="L41" s="10">
        <f t="shared" si="1"/>
        <v>198</v>
      </c>
      <c r="M41" s="10">
        <f t="shared" si="2"/>
        <v>0</v>
      </c>
      <c r="N41" s="10">
        <f t="shared" si="3"/>
        <v>198</v>
      </c>
      <c r="O41" s="10">
        <f t="shared" si="4"/>
        <v>16.5</v>
      </c>
      <c r="P41" s="10">
        <f t="shared" si="5"/>
        <v>0</v>
      </c>
    </row>
    <row r="42" spans="1:16">
      <c r="A42" s="8" t="s">
        <v>63</v>
      </c>
      <c r="B42" s="9" t="s">
        <v>64</v>
      </c>
      <c r="C42" s="10">
        <v>35</v>
      </c>
      <c r="D42" s="10">
        <v>35</v>
      </c>
      <c r="E42" s="10">
        <v>2.9166666666666665</v>
      </c>
      <c r="F42" s="10">
        <v>0</v>
      </c>
      <c r="G42" s="10">
        <v>0</v>
      </c>
      <c r="H42" s="10">
        <v>6.5186000000000002</v>
      </c>
      <c r="I42" s="10">
        <v>0</v>
      </c>
      <c r="J42" s="10">
        <v>1.40221</v>
      </c>
      <c r="K42" s="10">
        <f t="shared" si="0"/>
        <v>2.9166666666666665</v>
      </c>
      <c r="L42" s="10">
        <f t="shared" si="1"/>
        <v>35</v>
      </c>
      <c r="M42" s="10">
        <f t="shared" si="2"/>
        <v>0</v>
      </c>
      <c r="N42" s="10">
        <f t="shared" si="3"/>
        <v>28.481400000000001</v>
      </c>
      <c r="O42" s="10">
        <f t="shared" si="4"/>
        <v>-3.6019333333333337</v>
      </c>
      <c r="P42" s="10">
        <f t="shared" si="5"/>
        <v>223.49485714285717</v>
      </c>
    </row>
    <row r="43" spans="1:16">
      <c r="A43" s="8" t="s">
        <v>65</v>
      </c>
      <c r="B43" s="9" t="s">
        <v>66</v>
      </c>
      <c r="C43" s="10">
        <v>18734</v>
      </c>
      <c r="D43" s="10">
        <v>18734</v>
      </c>
      <c r="E43" s="10">
        <v>1561.1666666666667</v>
      </c>
      <c r="F43" s="10">
        <v>0</v>
      </c>
      <c r="G43" s="10">
        <v>0</v>
      </c>
      <c r="H43" s="10">
        <v>451.31630000000001</v>
      </c>
      <c r="I43" s="10">
        <v>0</v>
      </c>
      <c r="J43" s="10">
        <v>125.56783</v>
      </c>
      <c r="K43" s="10">
        <f t="shared" si="0"/>
        <v>1561.1666666666667</v>
      </c>
      <c r="L43" s="10">
        <f t="shared" si="1"/>
        <v>18734</v>
      </c>
      <c r="M43" s="10">
        <f t="shared" si="2"/>
        <v>0</v>
      </c>
      <c r="N43" s="10">
        <f t="shared" si="3"/>
        <v>18282.683700000001</v>
      </c>
      <c r="O43" s="10">
        <f t="shared" si="4"/>
        <v>1109.8503666666668</v>
      </c>
      <c r="P43" s="10">
        <f t="shared" si="5"/>
        <v>28.908912138358069</v>
      </c>
    </row>
    <row r="44" spans="1:16">
      <c r="A44" s="8" t="s">
        <v>67</v>
      </c>
      <c r="B44" s="9" t="s">
        <v>68</v>
      </c>
      <c r="C44" s="10">
        <v>5</v>
      </c>
      <c r="D44" s="10">
        <v>5</v>
      </c>
      <c r="E44" s="10">
        <v>0.41666666666666669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0.41666666666666669</v>
      </c>
      <c r="L44" s="10">
        <f t="shared" si="1"/>
        <v>5</v>
      </c>
      <c r="M44" s="10">
        <f t="shared" si="2"/>
        <v>0</v>
      </c>
      <c r="N44" s="10">
        <f t="shared" si="3"/>
        <v>5</v>
      </c>
      <c r="O44" s="10">
        <f t="shared" si="4"/>
        <v>0.41666666666666669</v>
      </c>
      <c r="P44" s="10">
        <f t="shared" si="5"/>
        <v>0</v>
      </c>
    </row>
    <row r="45" spans="1:16">
      <c r="A45" s="8" t="s">
        <v>75</v>
      </c>
      <c r="B45" s="9" t="s">
        <v>76</v>
      </c>
      <c r="C45" s="10">
        <v>50</v>
      </c>
      <c r="D45" s="10">
        <v>50</v>
      </c>
      <c r="E45" s="10">
        <v>4.166666666666667</v>
      </c>
      <c r="F45" s="10">
        <v>0</v>
      </c>
      <c r="G45" s="10">
        <v>0</v>
      </c>
      <c r="H45" s="10">
        <v>2.94624</v>
      </c>
      <c r="I45" s="10">
        <v>0</v>
      </c>
      <c r="J45" s="10">
        <v>0</v>
      </c>
      <c r="K45" s="10">
        <f t="shared" si="0"/>
        <v>4.166666666666667</v>
      </c>
      <c r="L45" s="10">
        <f t="shared" si="1"/>
        <v>50</v>
      </c>
      <c r="M45" s="10">
        <f t="shared" si="2"/>
        <v>0</v>
      </c>
      <c r="N45" s="10">
        <f t="shared" si="3"/>
        <v>47.053759999999997</v>
      </c>
      <c r="O45" s="10">
        <f t="shared" si="4"/>
        <v>1.220426666666667</v>
      </c>
      <c r="P45" s="10">
        <f t="shared" si="5"/>
        <v>70.709760000000003</v>
      </c>
    </row>
    <row r="46" spans="1:16">
      <c r="A46" s="8" t="s">
        <v>77</v>
      </c>
      <c r="B46" s="9" t="s">
        <v>78</v>
      </c>
      <c r="C46" s="10">
        <v>5.7</v>
      </c>
      <c r="D46" s="10">
        <v>5.7</v>
      </c>
      <c r="E46" s="10">
        <v>0.47500000000000003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0.47500000000000003</v>
      </c>
      <c r="L46" s="10">
        <f t="shared" si="1"/>
        <v>5.7</v>
      </c>
      <c r="M46" s="10">
        <f t="shared" si="2"/>
        <v>0</v>
      </c>
      <c r="N46" s="10">
        <f t="shared" si="3"/>
        <v>5.7</v>
      </c>
      <c r="O46" s="10">
        <f t="shared" si="4"/>
        <v>0.47500000000000003</v>
      </c>
      <c r="P46" s="10">
        <f t="shared" si="5"/>
        <v>0</v>
      </c>
    </row>
    <row r="47" spans="1:16">
      <c r="A47" s="8" t="s">
        <v>79</v>
      </c>
      <c r="B47" s="9" t="s">
        <v>80</v>
      </c>
      <c r="C47" s="10">
        <v>4.3</v>
      </c>
      <c r="D47" s="10">
        <v>4.3</v>
      </c>
      <c r="E47" s="10">
        <v>0.35833333333333334</v>
      </c>
      <c r="F47" s="10">
        <v>0</v>
      </c>
      <c r="G47" s="10">
        <v>0</v>
      </c>
      <c r="H47" s="10">
        <v>0.11447</v>
      </c>
      <c r="I47" s="10">
        <v>0</v>
      </c>
      <c r="J47" s="10">
        <v>0</v>
      </c>
      <c r="K47" s="10">
        <f t="shared" si="0"/>
        <v>0.35833333333333334</v>
      </c>
      <c r="L47" s="10">
        <f t="shared" si="1"/>
        <v>4.3</v>
      </c>
      <c r="M47" s="10">
        <f t="shared" si="2"/>
        <v>0</v>
      </c>
      <c r="N47" s="10">
        <f t="shared" si="3"/>
        <v>4.18553</v>
      </c>
      <c r="O47" s="10">
        <f t="shared" si="4"/>
        <v>0.24386333333333332</v>
      </c>
      <c r="P47" s="10">
        <f t="shared" si="5"/>
        <v>31.945116279069769</v>
      </c>
    </row>
    <row r="48" spans="1:16" ht="25.5">
      <c r="A48" s="8" t="s">
        <v>23</v>
      </c>
      <c r="B48" s="9" t="s">
        <v>24</v>
      </c>
      <c r="C48" s="10">
        <v>269.19900000000001</v>
      </c>
      <c r="D48" s="10">
        <v>8563.6316000000006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8563.6316000000006</v>
      </c>
      <c r="M48" s="10">
        <f t="shared" si="2"/>
        <v>0</v>
      </c>
      <c r="N48" s="10">
        <f t="shared" si="3"/>
        <v>8563.6316000000006</v>
      </c>
      <c r="O48" s="10">
        <f t="shared" si="4"/>
        <v>0</v>
      </c>
      <c r="P48" s="10">
        <f t="shared" si="5"/>
        <v>0</v>
      </c>
    </row>
    <row r="49" spans="1:16">
      <c r="A49" s="8" t="s">
        <v>55</v>
      </c>
      <c r="B49" s="9" t="s">
        <v>56</v>
      </c>
      <c r="C49" s="10">
        <v>487.43353999999999</v>
      </c>
      <c r="D49" s="10">
        <v>1982.4459400000001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1982.4459400000001</v>
      </c>
      <c r="M49" s="10">
        <f t="shared" si="2"/>
        <v>0</v>
      </c>
      <c r="N49" s="10">
        <f t="shared" si="3"/>
        <v>1982.4459400000001</v>
      </c>
      <c r="O49" s="10">
        <f t="shared" si="4"/>
        <v>0</v>
      </c>
      <c r="P49" s="10">
        <f t="shared" si="5"/>
        <v>0</v>
      </c>
    </row>
    <row r="50" spans="1:16" ht="25.5">
      <c r="A50" s="5" t="s">
        <v>81</v>
      </c>
      <c r="B50" s="6" t="s">
        <v>82</v>
      </c>
      <c r="C50" s="7">
        <v>6398.5</v>
      </c>
      <c r="D50" s="7">
        <v>7089</v>
      </c>
      <c r="E50" s="7">
        <v>533.20833333333337</v>
      </c>
      <c r="F50" s="7">
        <v>0</v>
      </c>
      <c r="G50" s="7">
        <v>0</v>
      </c>
      <c r="H50" s="7">
        <v>187.57202999999998</v>
      </c>
      <c r="I50" s="7">
        <v>0</v>
      </c>
      <c r="J50" s="7">
        <v>232.44407999999999</v>
      </c>
      <c r="K50" s="7">
        <f t="shared" si="0"/>
        <v>533.20833333333337</v>
      </c>
      <c r="L50" s="7">
        <f t="shared" si="1"/>
        <v>7089</v>
      </c>
      <c r="M50" s="7">
        <f t="shared" si="2"/>
        <v>0</v>
      </c>
      <c r="N50" s="7">
        <f t="shared" si="3"/>
        <v>6901.4279699999997</v>
      </c>
      <c r="O50" s="7">
        <f t="shared" si="4"/>
        <v>345.63630333333339</v>
      </c>
      <c r="P50" s="7">
        <f t="shared" si="5"/>
        <v>35.178000468859885</v>
      </c>
    </row>
    <row r="51" spans="1:16">
      <c r="A51" s="8" t="s">
        <v>71</v>
      </c>
      <c r="B51" s="9" t="s">
        <v>72</v>
      </c>
      <c r="C51" s="10">
        <v>2498.8000000000002</v>
      </c>
      <c r="D51" s="10">
        <v>2498.8000000000002</v>
      </c>
      <c r="E51" s="10">
        <v>208.23333333333335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208.23333333333335</v>
      </c>
      <c r="L51" s="10">
        <f t="shared" si="1"/>
        <v>2498.8000000000002</v>
      </c>
      <c r="M51" s="10">
        <f t="shared" si="2"/>
        <v>0</v>
      </c>
      <c r="N51" s="10">
        <f t="shared" si="3"/>
        <v>2498.8000000000002</v>
      </c>
      <c r="O51" s="10">
        <f t="shared" si="4"/>
        <v>208.23333333333335</v>
      </c>
      <c r="P51" s="10">
        <f t="shared" si="5"/>
        <v>0</v>
      </c>
    </row>
    <row r="52" spans="1:16">
      <c r="A52" s="8" t="s">
        <v>73</v>
      </c>
      <c r="B52" s="9" t="s">
        <v>74</v>
      </c>
      <c r="C52" s="10">
        <v>547.9</v>
      </c>
      <c r="D52" s="10">
        <v>547.9</v>
      </c>
      <c r="E52" s="10">
        <v>45.658333333333339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45.658333333333339</v>
      </c>
      <c r="L52" s="10">
        <f t="shared" si="1"/>
        <v>547.9</v>
      </c>
      <c r="M52" s="10">
        <f t="shared" si="2"/>
        <v>0</v>
      </c>
      <c r="N52" s="10">
        <f t="shared" si="3"/>
        <v>547.9</v>
      </c>
      <c r="O52" s="10">
        <f t="shared" si="4"/>
        <v>45.658333333333339</v>
      </c>
      <c r="P52" s="10">
        <f t="shared" si="5"/>
        <v>0</v>
      </c>
    </row>
    <row r="53" spans="1:16">
      <c r="A53" s="8" t="s">
        <v>63</v>
      </c>
      <c r="B53" s="9" t="s">
        <v>64</v>
      </c>
      <c r="C53" s="10">
        <v>1204</v>
      </c>
      <c r="D53" s="10">
        <v>1204</v>
      </c>
      <c r="E53" s="10">
        <v>100.33333333333333</v>
      </c>
      <c r="F53" s="10">
        <v>0</v>
      </c>
      <c r="G53" s="10">
        <v>0</v>
      </c>
      <c r="H53" s="10">
        <v>42.592129999999997</v>
      </c>
      <c r="I53" s="10">
        <v>0</v>
      </c>
      <c r="J53" s="10">
        <v>15.66282</v>
      </c>
      <c r="K53" s="10">
        <f t="shared" si="0"/>
        <v>100.33333333333333</v>
      </c>
      <c r="L53" s="10">
        <f t="shared" si="1"/>
        <v>1204</v>
      </c>
      <c r="M53" s="10">
        <f t="shared" si="2"/>
        <v>0</v>
      </c>
      <c r="N53" s="10">
        <f t="shared" si="3"/>
        <v>1161.40787</v>
      </c>
      <c r="O53" s="10">
        <f t="shared" si="4"/>
        <v>57.741203333333331</v>
      </c>
      <c r="P53" s="10">
        <f t="shared" si="5"/>
        <v>42.450627906976749</v>
      </c>
    </row>
    <row r="54" spans="1:16">
      <c r="A54" s="8" t="s">
        <v>83</v>
      </c>
      <c r="B54" s="9" t="s">
        <v>84</v>
      </c>
      <c r="C54" s="10">
        <v>21.2</v>
      </c>
      <c r="D54" s="10">
        <v>21.2</v>
      </c>
      <c r="E54" s="10">
        <v>1.7666666666666668</v>
      </c>
      <c r="F54" s="10">
        <v>0</v>
      </c>
      <c r="G54" s="10">
        <v>0</v>
      </c>
      <c r="H54" s="10">
        <v>0.45991000000000004</v>
      </c>
      <c r="I54" s="10">
        <v>0</v>
      </c>
      <c r="J54" s="10">
        <v>0</v>
      </c>
      <c r="K54" s="10">
        <f t="shared" si="0"/>
        <v>1.7666666666666668</v>
      </c>
      <c r="L54" s="10">
        <f t="shared" si="1"/>
        <v>21.2</v>
      </c>
      <c r="M54" s="10">
        <f t="shared" si="2"/>
        <v>0</v>
      </c>
      <c r="N54" s="10">
        <f t="shared" si="3"/>
        <v>20.740089999999999</v>
      </c>
      <c r="O54" s="10">
        <f t="shared" si="4"/>
        <v>1.3067566666666668</v>
      </c>
      <c r="P54" s="10">
        <f t="shared" si="5"/>
        <v>26.032641509433962</v>
      </c>
    </row>
    <row r="55" spans="1:16">
      <c r="A55" s="8" t="s">
        <v>65</v>
      </c>
      <c r="B55" s="9" t="s">
        <v>66</v>
      </c>
      <c r="C55" s="10">
        <v>180</v>
      </c>
      <c r="D55" s="10">
        <v>180</v>
      </c>
      <c r="E55" s="10">
        <v>15</v>
      </c>
      <c r="F55" s="10">
        <v>0</v>
      </c>
      <c r="G55" s="10">
        <v>0</v>
      </c>
      <c r="H55" s="10">
        <v>8.3389500000000005</v>
      </c>
      <c r="I55" s="10">
        <v>0</v>
      </c>
      <c r="J55" s="10">
        <v>27.164849999999998</v>
      </c>
      <c r="K55" s="10">
        <f t="shared" si="0"/>
        <v>15</v>
      </c>
      <c r="L55" s="10">
        <f t="shared" si="1"/>
        <v>180</v>
      </c>
      <c r="M55" s="10">
        <f t="shared" si="2"/>
        <v>0</v>
      </c>
      <c r="N55" s="10">
        <f t="shared" si="3"/>
        <v>171.66104999999999</v>
      </c>
      <c r="O55" s="10">
        <f t="shared" si="4"/>
        <v>6.6610499999999995</v>
      </c>
      <c r="P55" s="10">
        <f t="shared" si="5"/>
        <v>55.593000000000004</v>
      </c>
    </row>
    <row r="56" spans="1:16">
      <c r="A56" s="8" t="s">
        <v>67</v>
      </c>
      <c r="B56" s="9" t="s">
        <v>68</v>
      </c>
      <c r="C56" s="10">
        <v>436.5</v>
      </c>
      <c r="D56" s="10">
        <v>436.5</v>
      </c>
      <c r="E56" s="10">
        <v>36.375</v>
      </c>
      <c r="F56" s="10">
        <v>0</v>
      </c>
      <c r="G56" s="10">
        <v>0</v>
      </c>
      <c r="H56" s="10">
        <v>43.482500000000002</v>
      </c>
      <c r="I56" s="10">
        <v>0</v>
      </c>
      <c r="J56" s="10">
        <v>11.057510000000001</v>
      </c>
      <c r="K56" s="10">
        <f t="shared" si="0"/>
        <v>36.375</v>
      </c>
      <c r="L56" s="10">
        <f t="shared" si="1"/>
        <v>436.5</v>
      </c>
      <c r="M56" s="10">
        <f t="shared" si="2"/>
        <v>0</v>
      </c>
      <c r="N56" s="10">
        <f t="shared" si="3"/>
        <v>393.01749999999998</v>
      </c>
      <c r="O56" s="10">
        <f t="shared" si="4"/>
        <v>-7.1075000000000017</v>
      </c>
      <c r="P56" s="10">
        <f t="shared" si="5"/>
        <v>119.53951890034364</v>
      </c>
    </row>
    <row r="57" spans="1:16">
      <c r="A57" s="8" t="s">
        <v>85</v>
      </c>
      <c r="B57" s="9" t="s">
        <v>86</v>
      </c>
      <c r="C57" s="10">
        <v>38</v>
      </c>
      <c r="D57" s="10">
        <v>38</v>
      </c>
      <c r="E57" s="10">
        <v>3.1666666666666665</v>
      </c>
      <c r="F57" s="10">
        <v>0</v>
      </c>
      <c r="G57" s="10">
        <v>0</v>
      </c>
      <c r="H57" s="10">
        <v>1.5770999999999999</v>
      </c>
      <c r="I57" s="10">
        <v>0</v>
      </c>
      <c r="J57" s="10">
        <v>0</v>
      </c>
      <c r="K57" s="10">
        <f t="shared" si="0"/>
        <v>3.1666666666666665</v>
      </c>
      <c r="L57" s="10">
        <f t="shared" si="1"/>
        <v>38</v>
      </c>
      <c r="M57" s="10">
        <f t="shared" si="2"/>
        <v>0</v>
      </c>
      <c r="N57" s="10">
        <f t="shared" si="3"/>
        <v>36.422899999999998</v>
      </c>
      <c r="O57" s="10">
        <f t="shared" si="4"/>
        <v>1.5895666666666666</v>
      </c>
      <c r="P57" s="10">
        <f t="shared" si="5"/>
        <v>49.803157894736842</v>
      </c>
    </row>
    <row r="58" spans="1:16">
      <c r="A58" s="8" t="s">
        <v>75</v>
      </c>
      <c r="B58" s="9" t="s">
        <v>76</v>
      </c>
      <c r="C58" s="10">
        <v>653.9</v>
      </c>
      <c r="D58" s="10">
        <v>653.9</v>
      </c>
      <c r="E58" s="10">
        <v>54.491666666666667</v>
      </c>
      <c r="F58" s="10">
        <v>0</v>
      </c>
      <c r="G58" s="10">
        <v>0</v>
      </c>
      <c r="H58" s="10">
        <v>79.897469999999998</v>
      </c>
      <c r="I58" s="10">
        <v>0</v>
      </c>
      <c r="J58" s="10">
        <v>141.9819</v>
      </c>
      <c r="K58" s="10">
        <f t="shared" si="0"/>
        <v>54.491666666666667</v>
      </c>
      <c r="L58" s="10">
        <f t="shared" si="1"/>
        <v>653.9</v>
      </c>
      <c r="M58" s="10">
        <f t="shared" si="2"/>
        <v>0</v>
      </c>
      <c r="N58" s="10">
        <f t="shared" si="3"/>
        <v>574.00252999999998</v>
      </c>
      <c r="O58" s="10">
        <f t="shared" si="4"/>
        <v>-25.405803333333331</v>
      </c>
      <c r="P58" s="10">
        <f t="shared" si="5"/>
        <v>146.62328184737729</v>
      </c>
    </row>
    <row r="59" spans="1:16">
      <c r="A59" s="8" t="s">
        <v>77</v>
      </c>
      <c r="B59" s="9" t="s">
        <v>78</v>
      </c>
      <c r="C59" s="10">
        <v>200.9</v>
      </c>
      <c r="D59" s="10">
        <v>200.9</v>
      </c>
      <c r="E59" s="10">
        <v>16.741666666666667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16.741666666666667</v>
      </c>
      <c r="L59" s="10">
        <f t="shared" si="1"/>
        <v>200.9</v>
      </c>
      <c r="M59" s="10">
        <f t="shared" si="2"/>
        <v>0</v>
      </c>
      <c r="N59" s="10">
        <f t="shared" si="3"/>
        <v>200.9</v>
      </c>
      <c r="O59" s="10">
        <f t="shared" si="4"/>
        <v>16.741666666666667</v>
      </c>
      <c r="P59" s="10">
        <f t="shared" si="5"/>
        <v>0</v>
      </c>
    </row>
    <row r="60" spans="1:16">
      <c r="A60" s="8" t="s">
        <v>79</v>
      </c>
      <c r="B60" s="9" t="s">
        <v>80</v>
      </c>
      <c r="C60" s="10">
        <v>373.6</v>
      </c>
      <c r="D60" s="10">
        <v>373.6</v>
      </c>
      <c r="E60" s="10">
        <v>31.133333333333333</v>
      </c>
      <c r="F60" s="10">
        <v>0</v>
      </c>
      <c r="G60" s="10">
        <v>0</v>
      </c>
      <c r="H60" s="10">
        <v>8.1497700000000002</v>
      </c>
      <c r="I60" s="10">
        <v>0</v>
      </c>
      <c r="J60" s="10">
        <v>8.8990000000000009</v>
      </c>
      <c r="K60" s="10">
        <f t="shared" si="0"/>
        <v>31.133333333333333</v>
      </c>
      <c r="L60" s="10">
        <f t="shared" si="1"/>
        <v>373.6</v>
      </c>
      <c r="M60" s="10">
        <f t="shared" si="2"/>
        <v>0</v>
      </c>
      <c r="N60" s="10">
        <f t="shared" si="3"/>
        <v>365.45023000000003</v>
      </c>
      <c r="O60" s="10">
        <f t="shared" si="4"/>
        <v>22.983563333333333</v>
      </c>
      <c r="P60" s="10">
        <f t="shared" si="5"/>
        <v>26.176991434689505</v>
      </c>
    </row>
    <row r="61" spans="1:16">
      <c r="A61" s="8" t="s">
        <v>87</v>
      </c>
      <c r="B61" s="9" t="s">
        <v>88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3.05898</v>
      </c>
      <c r="I61" s="10">
        <v>0</v>
      </c>
      <c r="J61" s="10">
        <v>7.6779999999999999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-3.05898</v>
      </c>
      <c r="O61" s="10">
        <f t="shared" si="4"/>
        <v>-3.05898</v>
      </c>
      <c r="P61" s="10">
        <f t="shared" si="5"/>
        <v>0</v>
      </c>
    </row>
    <row r="62" spans="1:16" ht="25.5">
      <c r="A62" s="8" t="s">
        <v>89</v>
      </c>
      <c r="B62" s="9" t="s">
        <v>90</v>
      </c>
      <c r="C62" s="10">
        <v>23.5</v>
      </c>
      <c r="D62" s="10">
        <v>23.5</v>
      </c>
      <c r="E62" s="10">
        <v>1.9583333333333333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1.9583333333333333</v>
      </c>
      <c r="L62" s="10">
        <f t="shared" si="1"/>
        <v>23.5</v>
      </c>
      <c r="M62" s="10">
        <f t="shared" si="2"/>
        <v>0</v>
      </c>
      <c r="N62" s="10">
        <f t="shared" si="3"/>
        <v>23.5</v>
      </c>
      <c r="O62" s="10">
        <f t="shared" si="4"/>
        <v>1.9583333333333333</v>
      </c>
      <c r="P62" s="10">
        <f t="shared" si="5"/>
        <v>0</v>
      </c>
    </row>
    <row r="63" spans="1:16">
      <c r="A63" s="8" t="s">
        <v>91</v>
      </c>
      <c r="B63" s="9" t="s">
        <v>92</v>
      </c>
      <c r="C63" s="10">
        <v>15.5</v>
      </c>
      <c r="D63" s="10">
        <v>15.5</v>
      </c>
      <c r="E63" s="10">
        <v>1.2916666666666667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1.2916666666666667</v>
      </c>
      <c r="L63" s="10">
        <f t="shared" si="1"/>
        <v>15.5</v>
      </c>
      <c r="M63" s="10">
        <f t="shared" si="2"/>
        <v>0</v>
      </c>
      <c r="N63" s="10">
        <f t="shared" si="3"/>
        <v>15.5</v>
      </c>
      <c r="O63" s="10">
        <f t="shared" si="4"/>
        <v>1.2916666666666667</v>
      </c>
      <c r="P63" s="10">
        <f t="shared" si="5"/>
        <v>0</v>
      </c>
    </row>
    <row r="64" spans="1:16">
      <c r="A64" s="8" t="s">
        <v>93</v>
      </c>
      <c r="B64" s="9" t="s">
        <v>94</v>
      </c>
      <c r="C64" s="10">
        <v>16.8</v>
      </c>
      <c r="D64" s="10">
        <v>16.8</v>
      </c>
      <c r="E64" s="10">
        <v>1.4000000000000001</v>
      </c>
      <c r="F64" s="10">
        <v>0</v>
      </c>
      <c r="G64" s="10">
        <v>0</v>
      </c>
      <c r="H64" s="10">
        <v>1.5220000000000001E-2</v>
      </c>
      <c r="I64" s="10">
        <v>0</v>
      </c>
      <c r="J64" s="10">
        <v>0</v>
      </c>
      <c r="K64" s="10">
        <f t="shared" si="0"/>
        <v>1.4000000000000001</v>
      </c>
      <c r="L64" s="10">
        <f t="shared" si="1"/>
        <v>16.8</v>
      </c>
      <c r="M64" s="10">
        <f t="shared" si="2"/>
        <v>0</v>
      </c>
      <c r="N64" s="10">
        <f t="shared" si="3"/>
        <v>16.784780000000001</v>
      </c>
      <c r="O64" s="10">
        <f t="shared" si="4"/>
        <v>1.3847800000000001</v>
      </c>
      <c r="P64" s="10">
        <f t="shared" si="5"/>
        <v>1.0871428571428572</v>
      </c>
    </row>
    <row r="65" spans="1:16" ht="25.5">
      <c r="A65" s="8" t="s">
        <v>23</v>
      </c>
      <c r="B65" s="9" t="s">
        <v>24</v>
      </c>
      <c r="C65" s="10">
        <v>187.9</v>
      </c>
      <c r="D65" s="10">
        <v>878.4</v>
      </c>
      <c r="E65" s="10">
        <v>15.658333333333335</v>
      </c>
      <c r="F65" s="10">
        <v>0</v>
      </c>
      <c r="G65" s="10">
        <v>0</v>
      </c>
      <c r="H65" s="10">
        <v>0</v>
      </c>
      <c r="I65" s="10">
        <v>0</v>
      </c>
      <c r="J65" s="10">
        <v>20</v>
      </c>
      <c r="K65" s="10">
        <f t="shared" si="0"/>
        <v>15.658333333333335</v>
      </c>
      <c r="L65" s="10">
        <f t="shared" si="1"/>
        <v>878.4</v>
      </c>
      <c r="M65" s="10">
        <f t="shared" si="2"/>
        <v>0</v>
      </c>
      <c r="N65" s="10">
        <f t="shared" si="3"/>
        <v>878.4</v>
      </c>
      <c r="O65" s="10">
        <f t="shared" si="4"/>
        <v>15.658333333333335</v>
      </c>
      <c r="P65" s="10">
        <f t="shared" si="5"/>
        <v>0</v>
      </c>
    </row>
    <row r="66" spans="1:16">
      <c r="A66" s="5" t="s">
        <v>95</v>
      </c>
      <c r="B66" s="6" t="s">
        <v>96</v>
      </c>
      <c r="C66" s="7">
        <v>37</v>
      </c>
      <c r="D66" s="7">
        <v>37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37</v>
      </c>
      <c r="M66" s="7">
        <f t="shared" si="2"/>
        <v>0</v>
      </c>
      <c r="N66" s="7">
        <f t="shared" si="3"/>
        <v>37</v>
      </c>
      <c r="O66" s="7">
        <f t="shared" si="4"/>
        <v>0</v>
      </c>
      <c r="P66" s="7">
        <f t="shared" si="5"/>
        <v>0</v>
      </c>
    </row>
    <row r="67" spans="1:16" ht="25.5">
      <c r="A67" s="8" t="s">
        <v>23</v>
      </c>
      <c r="B67" s="9" t="s">
        <v>24</v>
      </c>
      <c r="C67" s="10">
        <v>37</v>
      </c>
      <c r="D67" s="10">
        <v>37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37</v>
      </c>
      <c r="M67" s="10">
        <f t="shared" si="2"/>
        <v>0</v>
      </c>
      <c r="N67" s="10">
        <f t="shared" si="3"/>
        <v>37</v>
      </c>
      <c r="O67" s="10">
        <f t="shared" si="4"/>
        <v>0</v>
      </c>
      <c r="P67" s="10">
        <f t="shared" si="5"/>
        <v>0</v>
      </c>
    </row>
    <row r="68" spans="1:16">
      <c r="A68" s="5" t="s">
        <v>97</v>
      </c>
      <c r="B68" s="6" t="s">
        <v>98</v>
      </c>
      <c r="C68" s="7">
        <v>0</v>
      </c>
      <c r="D68" s="7">
        <v>180.18700000000001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180.18700000000001</v>
      </c>
      <c r="M68" s="7">
        <f t="shared" si="2"/>
        <v>0</v>
      </c>
      <c r="N68" s="7">
        <f t="shared" si="3"/>
        <v>180.18700000000001</v>
      </c>
      <c r="O68" s="7">
        <f t="shared" si="4"/>
        <v>0</v>
      </c>
      <c r="P68" s="7">
        <f t="shared" si="5"/>
        <v>0</v>
      </c>
    </row>
    <row r="69" spans="1:16" ht="25.5">
      <c r="A69" s="8" t="s">
        <v>31</v>
      </c>
      <c r="B69" s="9" t="s">
        <v>32</v>
      </c>
      <c r="C69" s="10">
        <v>0</v>
      </c>
      <c r="D69" s="10">
        <v>180.18700000000001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180.18700000000001</v>
      </c>
      <c r="M69" s="10">
        <f t="shared" si="2"/>
        <v>0</v>
      </c>
      <c r="N69" s="10">
        <f t="shared" si="3"/>
        <v>180.18700000000001</v>
      </c>
      <c r="O69" s="10">
        <f t="shared" si="4"/>
        <v>0</v>
      </c>
      <c r="P69" s="10">
        <f t="shared" si="5"/>
        <v>0</v>
      </c>
    </row>
    <row r="70" spans="1:16">
      <c r="A70" s="5" t="s">
        <v>99</v>
      </c>
      <c r="B70" s="6" t="s">
        <v>100</v>
      </c>
      <c r="C70" s="7">
        <v>18864.240580000002</v>
      </c>
      <c r="D70" s="7">
        <v>22662.606580000003</v>
      </c>
      <c r="E70" s="7">
        <v>1334.4708333333333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1334.4708333333333</v>
      </c>
      <c r="L70" s="7">
        <f t="shared" ref="L70:L133" si="7">D70-F70</f>
        <v>22662.606580000003</v>
      </c>
      <c r="M70" s="7">
        <f t="shared" ref="M70:M133" si="8">IF(E70=0,0,(F70/E70)*100)</f>
        <v>0</v>
      </c>
      <c r="N70" s="7">
        <f t="shared" ref="N70:N133" si="9">D70-H70</f>
        <v>22662.606580000003</v>
      </c>
      <c r="O70" s="7">
        <f t="shared" ref="O70:O133" si="10">E70-H70</f>
        <v>1334.4708333333333</v>
      </c>
      <c r="P70" s="7">
        <f t="shared" ref="P70:P133" si="11">IF(E70=0,0,(H70/E70)*100)</f>
        <v>0</v>
      </c>
    </row>
    <row r="71" spans="1:16" ht="25.5">
      <c r="A71" s="5" t="s">
        <v>101</v>
      </c>
      <c r="B71" s="6" t="s">
        <v>102</v>
      </c>
      <c r="C71" s="7">
        <v>2545.3882000000003</v>
      </c>
      <c r="D71" s="7">
        <v>6343.7542000000012</v>
      </c>
      <c r="E71" s="7">
        <v>168.36666666666667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168.36666666666667</v>
      </c>
      <c r="L71" s="7">
        <f t="shared" si="7"/>
        <v>6343.7542000000012</v>
      </c>
      <c r="M71" s="7">
        <f t="shared" si="8"/>
        <v>0</v>
      </c>
      <c r="N71" s="7">
        <f t="shared" si="9"/>
        <v>6343.7542000000012</v>
      </c>
      <c r="O71" s="7">
        <f t="shared" si="10"/>
        <v>168.36666666666667</v>
      </c>
      <c r="P71" s="7">
        <f t="shared" si="11"/>
        <v>0</v>
      </c>
    </row>
    <row r="72" spans="1:16" ht="25.5">
      <c r="A72" s="8" t="s">
        <v>89</v>
      </c>
      <c r="B72" s="9" t="s">
        <v>90</v>
      </c>
      <c r="C72" s="10">
        <v>2020.4</v>
      </c>
      <c r="D72" s="10">
        <v>2020.4</v>
      </c>
      <c r="E72" s="10">
        <v>168.36666666666667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168.36666666666667</v>
      </c>
      <c r="L72" s="10">
        <f t="shared" si="7"/>
        <v>2020.4</v>
      </c>
      <c r="M72" s="10">
        <f t="shared" si="8"/>
        <v>0</v>
      </c>
      <c r="N72" s="10">
        <f t="shared" si="9"/>
        <v>2020.4</v>
      </c>
      <c r="O72" s="10">
        <f t="shared" si="10"/>
        <v>168.36666666666667</v>
      </c>
      <c r="P72" s="10">
        <f t="shared" si="11"/>
        <v>0</v>
      </c>
    </row>
    <row r="73" spans="1:16" ht="25.5">
      <c r="A73" s="8" t="s">
        <v>35</v>
      </c>
      <c r="B73" s="9" t="s">
        <v>36</v>
      </c>
      <c r="C73" s="10">
        <v>524.98820000000001</v>
      </c>
      <c r="D73" s="10">
        <v>4323.3542000000007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4323.3542000000007</v>
      </c>
      <c r="M73" s="10">
        <f t="shared" si="8"/>
        <v>0</v>
      </c>
      <c r="N73" s="10">
        <f t="shared" si="9"/>
        <v>4323.3542000000007</v>
      </c>
      <c r="O73" s="10">
        <f t="shared" si="10"/>
        <v>0</v>
      </c>
      <c r="P73" s="10">
        <f t="shared" si="11"/>
        <v>0</v>
      </c>
    </row>
    <row r="74" spans="1:16">
      <c r="A74" s="5" t="s">
        <v>103</v>
      </c>
      <c r="B74" s="6" t="s">
        <v>104</v>
      </c>
      <c r="C74" s="7">
        <v>13993.25</v>
      </c>
      <c r="D74" s="7">
        <v>13993.25</v>
      </c>
      <c r="E74" s="7">
        <v>1166.1041666666667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1166.1041666666667</v>
      </c>
      <c r="L74" s="7">
        <f t="shared" si="7"/>
        <v>13993.25</v>
      </c>
      <c r="M74" s="7">
        <f t="shared" si="8"/>
        <v>0</v>
      </c>
      <c r="N74" s="7">
        <f t="shared" si="9"/>
        <v>13993.25</v>
      </c>
      <c r="O74" s="7">
        <f t="shared" si="10"/>
        <v>1166.1041666666667</v>
      </c>
      <c r="P74" s="7">
        <f t="shared" si="11"/>
        <v>0</v>
      </c>
    </row>
    <row r="75" spans="1:16" ht="25.5">
      <c r="A75" s="8" t="s">
        <v>89</v>
      </c>
      <c r="B75" s="9" t="s">
        <v>90</v>
      </c>
      <c r="C75" s="10">
        <v>13993.25</v>
      </c>
      <c r="D75" s="10">
        <v>13993.25</v>
      </c>
      <c r="E75" s="10">
        <v>1166.1041666666667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1166.1041666666667</v>
      </c>
      <c r="L75" s="10">
        <f t="shared" si="7"/>
        <v>13993.25</v>
      </c>
      <c r="M75" s="10">
        <f t="shared" si="8"/>
        <v>0</v>
      </c>
      <c r="N75" s="10">
        <f t="shared" si="9"/>
        <v>13993.25</v>
      </c>
      <c r="O75" s="10">
        <f t="shared" si="10"/>
        <v>1166.1041666666667</v>
      </c>
      <c r="P75" s="10">
        <f t="shared" si="11"/>
        <v>0</v>
      </c>
    </row>
    <row r="76" spans="1:16">
      <c r="A76" s="5" t="s">
        <v>105</v>
      </c>
      <c r="B76" s="6" t="s">
        <v>106</v>
      </c>
      <c r="C76" s="7">
        <v>2325.6023799999998</v>
      </c>
      <c r="D76" s="7">
        <v>2325.6023799999998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2325.6023799999998</v>
      </c>
      <c r="M76" s="7">
        <f t="shared" si="8"/>
        <v>0</v>
      </c>
      <c r="N76" s="7">
        <f t="shared" si="9"/>
        <v>2325.6023799999998</v>
      </c>
      <c r="O76" s="7">
        <f t="shared" si="10"/>
        <v>0</v>
      </c>
      <c r="P76" s="7">
        <f t="shared" si="11"/>
        <v>0</v>
      </c>
    </row>
    <row r="77" spans="1:16" ht="25.5">
      <c r="A77" s="8" t="s">
        <v>35</v>
      </c>
      <c r="B77" s="9" t="s">
        <v>36</v>
      </c>
      <c r="C77" s="10">
        <v>2325.6023799999998</v>
      </c>
      <c r="D77" s="10">
        <v>2325.6023799999998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2325.6023799999998</v>
      </c>
      <c r="M77" s="10">
        <f t="shared" si="8"/>
        <v>0</v>
      </c>
      <c r="N77" s="10">
        <f t="shared" si="9"/>
        <v>2325.6023799999998</v>
      </c>
      <c r="O77" s="10">
        <f t="shared" si="10"/>
        <v>0</v>
      </c>
      <c r="P77" s="10">
        <f t="shared" si="11"/>
        <v>0</v>
      </c>
    </row>
    <row r="78" spans="1:16" ht="25.5">
      <c r="A78" s="5" t="s">
        <v>107</v>
      </c>
      <c r="B78" s="6" t="s">
        <v>108</v>
      </c>
      <c r="C78" s="7">
        <v>27.200000000000003</v>
      </c>
      <c r="D78" s="7">
        <v>13899.09931</v>
      </c>
      <c r="E78" s="7">
        <v>2.2666666666666666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2.2666666666666666</v>
      </c>
      <c r="L78" s="7">
        <f t="shared" si="7"/>
        <v>13899.09931</v>
      </c>
      <c r="M78" s="7">
        <f t="shared" si="8"/>
        <v>0</v>
      </c>
      <c r="N78" s="7">
        <f t="shared" si="9"/>
        <v>13899.09931</v>
      </c>
      <c r="O78" s="7">
        <f t="shared" si="10"/>
        <v>2.2666666666666666</v>
      </c>
      <c r="P78" s="7">
        <f t="shared" si="11"/>
        <v>0</v>
      </c>
    </row>
    <row r="79" spans="1:16" ht="51">
      <c r="A79" s="5" t="s">
        <v>109</v>
      </c>
      <c r="B79" s="6" t="s">
        <v>110</v>
      </c>
      <c r="C79" s="7">
        <v>27.200000000000003</v>
      </c>
      <c r="D79" s="7">
        <v>27.200000000000003</v>
      </c>
      <c r="E79" s="7">
        <v>2.2666666666666666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2.2666666666666666</v>
      </c>
      <c r="L79" s="7">
        <f t="shared" si="7"/>
        <v>27.200000000000003</v>
      </c>
      <c r="M79" s="7">
        <f t="shared" si="8"/>
        <v>0</v>
      </c>
      <c r="N79" s="7">
        <f t="shared" si="9"/>
        <v>27.200000000000003</v>
      </c>
      <c r="O79" s="7">
        <f t="shared" si="10"/>
        <v>2.2666666666666666</v>
      </c>
      <c r="P79" s="7">
        <f t="shared" si="11"/>
        <v>0</v>
      </c>
    </row>
    <row r="80" spans="1:16">
      <c r="A80" s="8" t="s">
        <v>63</v>
      </c>
      <c r="B80" s="9" t="s">
        <v>64</v>
      </c>
      <c r="C80" s="10">
        <v>14.200000000000001</v>
      </c>
      <c r="D80" s="10">
        <v>14.200000000000001</v>
      </c>
      <c r="E80" s="10">
        <v>1.1833333333333333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1.1833333333333333</v>
      </c>
      <c r="L80" s="10">
        <f t="shared" si="7"/>
        <v>14.200000000000001</v>
      </c>
      <c r="M80" s="10">
        <f t="shared" si="8"/>
        <v>0</v>
      </c>
      <c r="N80" s="10">
        <f t="shared" si="9"/>
        <v>14.200000000000001</v>
      </c>
      <c r="O80" s="10">
        <f t="shared" si="10"/>
        <v>1.1833333333333333</v>
      </c>
      <c r="P80" s="10">
        <f t="shared" si="11"/>
        <v>0</v>
      </c>
    </row>
    <row r="81" spans="1:16">
      <c r="A81" s="8" t="s">
        <v>67</v>
      </c>
      <c r="B81" s="9" t="s">
        <v>68</v>
      </c>
      <c r="C81" s="10">
        <v>13</v>
      </c>
      <c r="D81" s="10">
        <v>13</v>
      </c>
      <c r="E81" s="10">
        <v>1.0833333333333333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1.0833333333333333</v>
      </c>
      <c r="L81" s="10">
        <f t="shared" si="7"/>
        <v>13</v>
      </c>
      <c r="M81" s="10">
        <f t="shared" si="8"/>
        <v>0</v>
      </c>
      <c r="N81" s="10">
        <f t="shared" si="9"/>
        <v>13</v>
      </c>
      <c r="O81" s="10">
        <f t="shared" si="10"/>
        <v>1.0833333333333333</v>
      </c>
      <c r="P81" s="10">
        <f t="shared" si="11"/>
        <v>0</v>
      </c>
    </row>
    <row r="82" spans="1:16" ht="38.25">
      <c r="A82" s="5" t="s">
        <v>111</v>
      </c>
      <c r="B82" s="6" t="s">
        <v>112</v>
      </c>
      <c r="C82" s="7">
        <v>0</v>
      </c>
      <c r="D82" s="7">
        <v>10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10</v>
      </c>
      <c r="M82" s="7">
        <f t="shared" si="8"/>
        <v>0</v>
      </c>
      <c r="N82" s="7">
        <f t="shared" si="9"/>
        <v>10</v>
      </c>
      <c r="O82" s="7">
        <f t="shared" si="10"/>
        <v>0</v>
      </c>
      <c r="P82" s="7">
        <f t="shared" si="11"/>
        <v>0</v>
      </c>
    </row>
    <row r="83" spans="1:16" ht="25.5">
      <c r="A83" s="8" t="s">
        <v>35</v>
      </c>
      <c r="B83" s="9" t="s">
        <v>36</v>
      </c>
      <c r="C83" s="10">
        <v>0</v>
      </c>
      <c r="D83" s="10">
        <v>10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10</v>
      </c>
      <c r="M83" s="10">
        <f t="shared" si="8"/>
        <v>0</v>
      </c>
      <c r="N83" s="10">
        <f t="shared" si="9"/>
        <v>10</v>
      </c>
      <c r="O83" s="10">
        <f t="shared" si="10"/>
        <v>0</v>
      </c>
      <c r="P83" s="10">
        <f t="shared" si="11"/>
        <v>0</v>
      </c>
    </row>
    <row r="84" spans="1:16" ht="63.75">
      <c r="A84" s="5" t="s">
        <v>113</v>
      </c>
      <c r="B84" s="6" t="s">
        <v>114</v>
      </c>
      <c r="C84" s="7">
        <v>0</v>
      </c>
      <c r="D84" s="7">
        <v>3308.7654899999998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0</v>
      </c>
      <c r="L84" s="7">
        <f t="shared" si="7"/>
        <v>3308.7654899999998</v>
      </c>
      <c r="M84" s="7">
        <f t="shared" si="8"/>
        <v>0</v>
      </c>
      <c r="N84" s="7">
        <f t="shared" si="9"/>
        <v>3308.7654899999998</v>
      </c>
      <c r="O84" s="7">
        <f t="shared" si="10"/>
        <v>0</v>
      </c>
      <c r="P84" s="7">
        <f t="shared" si="11"/>
        <v>0</v>
      </c>
    </row>
    <row r="85" spans="1:16">
      <c r="A85" s="8" t="s">
        <v>115</v>
      </c>
      <c r="B85" s="9" t="s">
        <v>116</v>
      </c>
      <c r="C85" s="10">
        <v>0</v>
      </c>
      <c r="D85" s="10">
        <v>3308.7654899999998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3308.7654899999998</v>
      </c>
      <c r="M85" s="10">
        <f t="shared" si="8"/>
        <v>0</v>
      </c>
      <c r="N85" s="10">
        <f t="shared" si="9"/>
        <v>3308.7654899999998</v>
      </c>
      <c r="O85" s="10">
        <f t="shared" si="10"/>
        <v>0</v>
      </c>
      <c r="P85" s="10">
        <f t="shared" si="11"/>
        <v>0</v>
      </c>
    </row>
    <row r="86" spans="1:16" ht="63.75">
      <c r="A86" s="5" t="s">
        <v>117</v>
      </c>
      <c r="B86" s="6" t="s">
        <v>118</v>
      </c>
      <c r="C86" s="7">
        <v>0</v>
      </c>
      <c r="D86" s="7">
        <v>2152.723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2152.723</v>
      </c>
      <c r="M86" s="7">
        <f t="shared" si="8"/>
        <v>0</v>
      </c>
      <c r="N86" s="7">
        <f t="shared" si="9"/>
        <v>2152.723</v>
      </c>
      <c r="O86" s="7">
        <f t="shared" si="10"/>
        <v>0</v>
      </c>
      <c r="P86" s="7">
        <f t="shared" si="11"/>
        <v>0</v>
      </c>
    </row>
    <row r="87" spans="1:16">
      <c r="A87" s="8" t="s">
        <v>115</v>
      </c>
      <c r="B87" s="9" t="s">
        <v>116</v>
      </c>
      <c r="C87" s="10">
        <v>0</v>
      </c>
      <c r="D87" s="10">
        <v>2152.723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2152.723</v>
      </c>
      <c r="M87" s="10">
        <f t="shared" si="8"/>
        <v>0</v>
      </c>
      <c r="N87" s="10">
        <f t="shared" si="9"/>
        <v>2152.723</v>
      </c>
      <c r="O87" s="10">
        <f t="shared" si="10"/>
        <v>0</v>
      </c>
      <c r="P87" s="10">
        <f t="shared" si="11"/>
        <v>0</v>
      </c>
    </row>
    <row r="88" spans="1:16" ht="63.75">
      <c r="A88" s="5" t="s">
        <v>119</v>
      </c>
      <c r="B88" s="6" t="s">
        <v>120</v>
      </c>
      <c r="C88" s="7">
        <v>0</v>
      </c>
      <c r="D88" s="7">
        <v>7116.06682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7116.06682</v>
      </c>
      <c r="M88" s="7">
        <f t="shared" si="8"/>
        <v>0</v>
      </c>
      <c r="N88" s="7">
        <f t="shared" si="9"/>
        <v>7116.06682</v>
      </c>
      <c r="O88" s="7">
        <f t="shared" si="10"/>
        <v>0</v>
      </c>
      <c r="P88" s="7">
        <f t="shared" si="11"/>
        <v>0</v>
      </c>
    </row>
    <row r="89" spans="1:16">
      <c r="A89" s="8" t="s">
        <v>115</v>
      </c>
      <c r="B89" s="9" t="s">
        <v>116</v>
      </c>
      <c r="C89" s="10">
        <v>0</v>
      </c>
      <c r="D89" s="10">
        <v>7116.06682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7116.06682</v>
      </c>
      <c r="M89" s="10">
        <f t="shared" si="8"/>
        <v>0</v>
      </c>
      <c r="N89" s="10">
        <f t="shared" si="9"/>
        <v>7116.06682</v>
      </c>
      <c r="O89" s="10">
        <f t="shared" si="10"/>
        <v>0</v>
      </c>
      <c r="P89" s="10">
        <f t="shared" si="11"/>
        <v>0</v>
      </c>
    </row>
    <row r="90" spans="1:16" ht="25.5">
      <c r="A90" s="5" t="s">
        <v>121</v>
      </c>
      <c r="B90" s="6" t="s">
        <v>122</v>
      </c>
      <c r="C90" s="7">
        <v>0</v>
      </c>
      <c r="D90" s="7">
        <v>800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800</v>
      </c>
      <c r="M90" s="7">
        <f t="shared" si="8"/>
        <v>0</v>
      </c>
      <c r="N90" s="7">
        <f t="shared" si="9"/>
        <v>800</v>
      </c>
      <c r="O90" s="7">
        <f t="shared" si="10"/>
        <v>0</v>
      </c>
      <c r="P90" s="7">
        <f t="shared" si="11"/>
        <v>0</v>
      </c>
    </row>
    <row r="91" spans="1:16">
      <c r="A91" s="8" t="s">
        <v>27</v>
      </c>
      <c r="B91" s="9" t="s">
        <v>28</v>
      </c>
      <c r="C91" s="10">
        <v>0</v>
      </c>
      <c r="D91" s="10">
        <v>800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800</v>
      </c>
      <c r="M91" s="10">
        <f t="shared" si="8"/>
        <v>0</v>
      </c>
      <c r="N91" s="10">
        <f t="shared" si="9"/>
        <v>800</v>
      </c>
      <c r="O91" s="10">
        <f t="shared" si="10"/>
        <v>0</v>
      </c>
      <c r="P91" s="10">
        <f t="shared" si="11"/>
        <v>0</v>
      </c>
    </row>
    <row r="92" spans="1:16" ht="63.75">
      <c r="A92" s="5" t="s">
        <v>123</v>
      </c>
      <c r="B92" s="6" t="s">
        <v>26</v>
      </c>
      <c r="C92" s="7">
        <v>0</v>
      </c>
      <c r="D92" s="7">
        <v>484.34399999999999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484.34399999999999</v>
      </c>
      <c r="M92" s="7">
        <f t="shared" si="8"/>
        <v>0</v>
      </c>
      <c r="N92" s="7">
        <f t="shared" si="9"/>
        <v>484.34399999999999</v>
      </c>
      <c r="O92" s="7">
        <f t="shared" si="10"/>
        <v>0</v>
      </c>
      <c r="P92" s="7">
        <f t="shared" si="11"/>
        <v>0</v>
      </c>
    </row>
    <row r="93" spans="1:16">
      <c r="A93" s="8" t="s">
        <v>115</v>
      </c>
      <c r="B93" s="9" t="s">
        <v>116</v>
      </c>
      <c r="C93" s="10">
        <v>0</v>
      </c>
      <c r="D93" s="10">
        <v>484.34399999999999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484.34399999999999</v>
      </c>
      <c r="M93" s="10">
        <f t="shared" si="8"/>
        <v>0</v>
      </c>
      <c r="N93" s="10">
        <f t="shared" si="9"/>
        <v>484.34399999999999</v>
      </c>
      <c r="O93" s="10">
        <f t="shared" si="10"/>
        <v>0</v>
      </c>
      <c r="P93" s="10">
        <f t="shared" si="11"/>
        <v>0</v>
      </c>
    </row>
    <row r="94" spans="1:16">
      <c r="A94" s="5" t="s">
        <v>124</v>
      </c>
      <c r="B94" s="6" t="s">
        <v>125</v>
      </c>
      <c r="C94" s="7">
        <v>5123.3195399999995</v>
      </c>
      <c r="D94" s="7">
        <v>6839.4845399999995</v>
      </c>
      <c r="E94" s="7">
        <v>409.68333333333345</v>
      </c>
      <c r="F94" s="7">
        <v>602.17500000000007</v>
      </c>
      <c r="G94" s="7">
        <v>0</v>
      </c>
      <c r="H94" s="7">
        <v>6.2833899999999989</v>
      </c>
      <c r="I94" s="7">
        <v>860.25</v>
      </c>
      <c r="J94" s="7">
        <v>3.9820199999999999</v>
      </c>
      <c r="K94" s="7">
        <f t="shared" si="6"/>
        <v>-192.49166666666662</v>
      </c>
      <c r="L94" s="7">
        <f t="shared" si="7"/>
        <v>6237.3095399999993</v>
      </c>
      <c r="M94" s="7">
        <f t="shared" si="8"/>
        <v>146.9854765876083</v>
      </c>
      <c r="N94" s="7">
        <f t="shared" si="9"/>
        <v>6833.2011499999999</v>
      </c>
      <c r="O94" s="7">
        <f t="shared" si="10"/>
        <v>403.39994333333345</v>
      </c>
      <c r="P94" s="7">
        <f t="shared" si="11"/>
        <v>1.5337187258451643</v>
      </c>
    </row>
    <row r="95" spans="1:16" ht="38.25">
      <c r="A95" s="5" t="s">
        <v>126</v>
      </c>
      <c r="B95" s="6" t="s">
        <v>127</v>
      </c>
      <c r="C95" s="7">
        <v>4641.2</v>
      </c>
      <c r="D95" s="7">
        <v>4641.2</v>
      </c>
      <c r="E95" s="7">
        <v>386.76666666666677</v>
      </c>
      <c r="F95" s="7">
        <v>0</v>
      </c>
      <c r="G95" s="7">
        <v>0</v>
      </c>
      <c r="H95" s="7">
        <v>5.5793899999999992</v>
      </c>
      <c r="I95" s="7">
        <v>0</v>
      </c>
      <c r="J95" s="7">
        <v>3.9820199999999999</v>
      </c>
      <c r="K95" s="7">
        <f t="shared" si="6"/>
        <v>386.76666666666677</v>
      </c>
      <c r="L95" s="7">
        <f t="shared" si="7"/>
        <v>4641.2</v>
      </c>
      <c r="M95" s="7">
        <f t="shared" si="8"/>
        <v>0</v>
      </c>
      <c r="N95" s="7">
        <f t="shared" si="9"/>
        <v>4635.6206099999999</v>
      </c>
      <c r="O95" s="7">
        <f t="shared" si="10"/>
        <v>381.18727666666678</v>
      </c>
      <c r="P95" s="7">
        <f t="shared" si="11"/>
        <v>1.4425726105317584</v>
      </c>
    </row>
    <row r="96" spans="1:16">
      <c r="A96" s="8" t="s">
        <v>71</v>
      </c>
      <c r="B96" s="9" t="s">
        <v>72</v>
      </c>
      <c r="C96" s="10">
        <v>3503.7000000000003</v>
      </c>
      <c r="D96" s="10">
        <v>3503.7000000000003</v>
      </c>
      <c r="E96" s="10">
        <v>291.97500000000002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291.97500000000002</v>
      </c>
      <c r="L96" s="10">
        <f t="shared" si="7"/>
        <v>3503.7000000000003</v>
      </c>
      <c r="M96" s="10">
        <f t="shared" si="8"/>
        <v>0</v>
      </c>
      <c r="N96" s="10">
        <f t="shared" si="9"/>
        <v>3503.7000000000003</v>
      </c>
      <c r="O96" s="10">
        <f t="shared" si="10"/>
        <v>291.97500000000002</v>
      </c>
      <c r="P96" s="10">
        <f t="shared" si="11"/>
        <v>0</v>
      </c>
    </row>
    <row r="97" spans="1:16">
      <c r="A97" s="8" t="s">
        <v>73</v>
      </c>
      <c r="B97" s="9" t="s">
        <v>74</v>
      </c>
      <c r="C97" s="10">
        <v>750.1</v>
      </c>
      <c r="D97" s="10">
        <v>750.1</v>
      </c>
      <c r="E97" s="10">
        <v>62.50833333333334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62.50833333333334</v>
      </c>
      <c r="L97" s="10">
        <f t="shared" si="7"/>
        <v>750.1</v>
      </c>
      <c r="M97" s="10">
        <f t="shared" si="8"/>
        <v>0</v>
      </c>
      <c r="N97" s="10">
        <f t="shared" si="9"/>
        <v>750.1</v>
      </c>
      <c r="O97" s="10">
        <f t="shared" si="10"/>
        <v>62.50833333333334</v>
      </c>
      <c r="P97" s="10">
        <f t="shared" si="11"/>
        <v>0</v>
      </c>
    </row>
    <row r="98" spans="1:16">
      <c r="A98" s="8" t="s">
        <v>63</v>
      </c>
      <c r="B98" s="9" t="s">
        <v>64</v>
      </c>
      <c r="C98" s="10">
        <v>100.9</v>
      </c>
      <c r="D98" s="10">
        <v>100.9</v>
      </c>
      <c r="E98" s="10">
        <v>8.408333333333335</v>
      </c>
      <c r="F98" s="10">
        <v>0</v>
      </c>
      <c r="G98" s="10">
        <v>0</v>
      </c>
      <c r="H98" s="10">
        <v>0.59377999999999997</v>
      </c>
      <c r="I98" s="10">
        <v>0</v>
      </c>
      <c r="J98" s="10">
        <v>3.9820199999999999</v>
      </c>
      <c r="K98" s="10">
        <f t="shared" si="6"/>
        <v>8.408333333333335</v>
      </c>
      <c r="L98" s="10">
        <f t="shared" si="7"/>
        <v>100.9</v>
      </c>
      <c r="M98" s="10">
        <f t="shared" si="8"/>
        <v>0</v>
      </c>
      <c r="N98" s="10">
        <f t="shared" si="9"/>
        <v>100.30622000000001</v>
      </c>
      <c r="O98" s="10">
        <f t="shared" si="10"/>
        <v>7.8145533333333352</v>
      </c>
      <c r="P98" s="10">
        <f t="shared" si="11"/>
        <v>7.0618037661050526</v>
      </c>
    </row>
    <row r="99" spans="1:16">
      <c r="A99" s="8" t="s">
        <v>67</v>
      </c>
      <c r="B99" s="9" t="s">
        <v>68</v>
      </c>
      <c r="C99" s="10">
        <v>71</v>
      </c>
      <c r="D99" s="10">
        <v>71</v>
      </c>
      <c r="E99" s="10">
        <v>5.916666666666667</v>
      </c>
      <c r="F99" s="10">
        <v>0</v>
      </c>
      <c r="G99" s="10">
        <v>0</v>
      </c>
      <c r="H99" s="10">
        <v>4.6589999999999998</v>
      </c>
      <c r="I99" s="10">
        <v>0</v>
      </c>
      <c r="J99" s="10">
        <v>0</v>
      </c>
      <c r="K99" s="10">
        <f t="shared" si="6"/>
        <v>5.916666666666667</v>
      </c>
      <c r="L99" s="10">
        <f t="shared" si="7"/>
        <v>71</v>
      </c>
      <c r="M99" s="10">
        <f t="shared" si="8"/>
        <v>0</v>
      </c>
      <c r="N99" s="10">
        <f t="shared" si="9"/>
        <v>66.340999999999994</v>
      </c>
      <c r="O99" s="10">
        <f t="shared" si="10"/>
        <v>1.2576666666666672</v>
      </c>
      <c r="P99" s="10">
        <f t="shared" si="11"/>
        <v>78.743661971830974</v>
      </c>
    </row>
    <row r="100" spans="1:16">
      <c r="A100" s="8" t="s">
        <v>85</v>
      </c>
      <c r="B100" s="9" t="s">
        <v>86</v>
      </c>
      <c r="C100" s="10">
        <v>2</v>
      </c>
      <c r="D100" s="10">
        <v>2</v>
      </c>
      <c r="E100" s="10">
        <v>0.16666666666666666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0.16666666666666666</v>
      </c>
      <c r="L100" s="10">
        <f t="shared" si="7"/>
        <v>2</v>
      </c>
      <c r="M100" s="10">
        <f t="shared" si="8"/>
        <v>0</v>
      </c>
      <c r="N100" s="10">
        <f t="shared" si="9"/>
        <v>2</v>
      </c>
      <c r="O100" s="10">
        <f t="shared" si="10"/>
        <v>0.16666666666666666</v>
      </c>
      <c r="P100" s="10">
        <f t="shared" si="11"/>
        <v>0</v>
      </c>
    </row>
    <row r="101" spans="1:16">
      <c r="A101" s="8" t="s">
        <v>75</v>
      </c>
      <c r="B101" s="9" t="s">
        <v>76</v>
      </c>
      <c r="C101" s="10">
        <v>85.2</v>
      </c>
      <c r="D101" s="10">
        <v>85.2</v>
      </c>
      <c r="E101" s="10">
        <v>7.1000000000000005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7.1000000000000005</v>
      </c>
      <c r="L101" s="10">
        <f t="shared" si="7"/>
        <v>85.2</v>
      </c>
      <c r="M101" s="10">
        <f t="shared" si="8"/>
        <v>0</v>
      </c>
      <c r="N101" s="10">
        <f t="shared" si="9"/>
        <v>85.2</v>
      </c>
      <c r="O101" s="10">
        <f t="shared" si="10"/>
        <v>7.1000000000000005</v>
      </c>
      <c r="P101" s="10">
        <f t="shared" si="11"/>
        <v>0</v>
      </c>
    </row>
    <row r="102" spans="1:16">
      <c r="A102" s="8" t="s">
        <v>77</v>
      </c>
      <c r="B102" s="9" t="s">
        <v>78</v>
      </c>
      <c r="C102" s="10">
        <v>4.7</v>
      </c>
      <c r="D102" s="10">
        <v>4.7</v>
      </c>
      <c r="E102" s="10">
        <v>0.39166666666666672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0.39166666666666672</v>
      </c>
      <c r="L102" s="10">
        <f t="shared" si="7"/>
        <v>4.7</v>
      </c>
      <c r="M102" s="10">
        <f t="shared" si="8"/>
        <v>0</v>
      </c>
      <c r="N102" s="10">
        <f t="shared" si="9"/>
        <v>4.7</v>
      </c>
      <c r="O102" s="10">
        <f t="shared" si="10"/>
        <v>0.39166666666666672</v>
      </c>
      <c r="P102" s="10">
        <f t="shared" si="11"/>
        <v>0</v>
      </c>
    </row>
    <row r="103" spans="1:16">
      <c r="A103" s="8" t="s">
        <v>79</v>
      </c>
      <c r="B103" s="9" t="s">
        <v>80</v>
      </c>
      <c r="C103" s="10">
        <v>32.799999999999997</v>
      </c>
      <c r="D103" s="10">
        <v>32.799999999999997</v>
      </c>
      <c r="E103" s="10">
        <v>2.7333333333333334</v>
      </c>
      <c r="F103" s="10">
        <v>0</v>
      </c>
      <c r="G103" s="10">
        <v>0</v>
      </c>
      <c r="H103" s="10">
        <v>0.32661000000000001</v>
      </c>
      <c r="I103" s="10">
        <v>0</v>
      </c>
      <c r="J103" s="10">
        <v>0</v>
      </c>
      <c r="K103" s="10">
        <f t="shared" si="6"/>
        <v>2.7333333333333334</v>
      </c>
      <c r="L103" s="10">
        <f t="shared" si="7"/>
        <v>32.799999999999997</v>
      </c>
      <c r="M103" s="10">
        <f t="shared" si="8"/>
        <v>0</v>
      </c>
      <c r="N103" s="10">
        <f t="shared" si="9"/>
        <v>32.473389999999995</v>
      </c>
      <c r="O103" s="10">
        <f t="shared" si="10"/>
        <v>2.4067233333333333</v>
      </c>
      <c r="P103" s="10">
        <f t="shared" si="11"/>
        <v>11.949146341463415</v>
      </c>
    </row>
    <row r="104" spans="1:16">
      <c r="A104" s="8" t="s">
        <v>128</v>
      </c>
      <c r="B104" s="9" t="s">
        <v>129</v>
      </c>
      <c r="C104" s="10">
        <v>16.5</v>
      </c>
      <c r="D104" s="10">
        <v>16.5</v>
      </c>
      <c r="E104" s="10">
        <v>1.375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1.375</v>
      </c>
      <c r="L104" s="10">
        <f t="shared" si="7"/>
        <v>16.5</v>
      </c>
      <c r="M104" s="10">
        <f t="shared" si="8"/>
        <v>0</v>
      </c>
      <c r="N104" s="10">
        <f t="shared" si="9"/>
        <v>16.5</v>
      </c>
      <c r="O104" s="10">
        <f t="shared" si="10"/>
        <v>1.375</v>
      </c>
      <c r="P104" s="10">
        <f t="shared" si="11"/>
        <v>0</v>
      </c>
    </row>
    <row r="105" spans="1:16" ht="25.5">
      <c r="A105" s="8" t="s">
        <v>23</v>
      </c>
      <c r="B105" s="9" t="s">
        <v>24</v>
      </c>
      <c r="C105" s="10">
        <v>74.3</v>
      </c>
      <c r="D105" s="10">
        <v>74.3</v>
      </c>
      <c r="E105" s="10">
        <v>6.1916666666666673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6.1916666666666673</v>
      </c>
      <c r="L105" s="10">
        <f t="shared" si="7"/>
        <v>74.3</v>
      </c>
      <c r="M105" s="10">
        <f t="shared" si="8"/>
        <v>0</v>
      </c>
      <c r="N105" s="10">
        <f t="shared" si="9"/>
        <v>74.3</v>
      </c>
      <c r="O105" s="10">
        <f t="shared" si="10"/>
        <v>6.1916666666666673</v>
      </c>
      <c r="P105" s="10">
        <f t="shared" si="11"/>
        <v>0</v>
      </c>
    </row>
    <row r="106" spans="1:16">
      <c r="A106" s="5" t="s">
        <v>130</v>
      </c>
      <c r="B106" s="6" t="s">
        <v>131</v>
      </c>
      <c r="C106" s="7">
        <v>222.11954</v>
      </c>
      <c r="D106" s="7">
        <v>417.11954000000003</v>
      </c>
      <c r="E106" s="7">
        <v>1.25</v>
      </c>
      <c r="F106" s="7">
        <v>0</v>
      </c>
      <c r="G106" s="7">
        <v>0</v>
      </c>
      <c r="H106" s="7">
        <v>0.48000000000000004</v>
      </c>
      <c r="I106" s="7">
        <v>0</v>
      </c>
      <c r="J106" s="7">
        <v>0</v>
      </c>
      <c r="K106" s="7">
        <f t="shared" si="6"/>
        <v>1.25</v>
      </c>
      <c r="L106" s="7">
        <f t="shared" si="7"/>
        <v>417.11954000000003</v>
      </c>
      <c r="M106" s="7">
        <f t="shared" si="8"/>
        <v>0</v>
      </c>
      <c r="N106" s="7">
        <f t="shared" si="9"/>
        <v>416.63954000000001</v>
      </c>
      <c r="O106" s="7">
        <f t="shared" si="10"/>
        <v>0.77</v>
      </c>
      <c r="P106" s="7">
        <f t="shared" si="11"/>
        <v>38.4</v>
      </c>
    </row>
    <row r="107" spans="1:16">
      <c r="A107" s="8" t="s">
        <v>63</v>
      </c>
      <c r="B107" s="9" t="s">
        <v>64</v>
      </c>
      <c r="C107" s="10">
        <v>6</v>
      </c>
      <c r="D107" s="10">
        <v>6</v>
      </c>
      <c r="E107" s="10">
        <v>0.5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0.5</v>
      </c>
      <c r="L107" s="10">
        <f t="shared" si="7"/>
        <v>6</v>
      </c>
      <c r="M107" s="10">
        <f t="shared" si="8"/>
        <v>0</v>
      </c>
      <c r="N107" s="10">
        <f t="shared" si="9"/>
        <v>6</v>
      </c>
      <c r="O107" s="10">
        <f t="shared" si="10"/>
        <v>0.5</v>
      </c>
      <c r="P107" s="10">
        <f t="shared" si="11"/>
        <v>0</v>
      </c>
    </row>
    <row r="108" spans="1:16">
      <c r="A108" s="8" t="s">
        <v>67</v>
      </c>
      <c r="B108" s="9" t="s">
        <v>68</v>
      </c>
      <c r="C108" s="10">
        <v>5.7</v>
      </c>
      <c r="D108" s="10">
        <v>5.7</v>
      </c>
      <c r="E108" s="10">
        <v>0.47500000000000003</v>
      </c>
      <c r="F108" s="10">
        <v>0</v>
      </c>
      <c r="G108" s="10">
        <v>0</v>
      </c>
      <c r="H108" s="10">
        <v>0.2</v>
      </c>
      <c r="I108" s="10">
        <v>0</v>
      </c>
      <c r="J108" s="10">
        <v>0</v>
      </c>
      <c r="K108" s="10">
        <f t="shared" si="6"/>
        <v>0.47500000000000003</v>
      </c>
      <c r="L108" s="10">
        <f t="shared" si="7"/>
        <v>5.7</v>
      </c>
      <c r="M108" s="10">
        <f t="shared" si="8"/>
        <v>0</v>
      </c>
      <c r="N108" s="10">
        <f t="shared" si="9"/>
        <v>5.5</v>
      </c>
      <c r="O108" s="10">
        <f t="shared" si="10"/>
        <v>0.27500000000000002</v>
      </c>
      <c r="P108" s="10">
        <f t="shared" si="11"/>
        <v>42.105263157894733</v>
      </c>
    </row>
    <row r="109" spans="1:16">
      <c r="A109" s="8" t="s">
        <v>85</v>
      </c>
      <c r="B109" s="9" t="s">
        <v>86</v>
      </c>
      <c r="C109" s="10">
        <v>3.3000000000000003</v>
      </c>
      <c r="D109" s="10">
        <v>3.3000000000000003</v>
      </c>
      <c r="E109" s="10">
        <v>0.27500000000000002</v>
      </c>
      <c r="F109" s="10">
        <v>0</v>
      </c>
      <c r="G109" s="10">
        <v>0</v>
      </c>
      <c r="H109" s="10">
        <v>0.28000000000000003</v>
      </c>
      <c r="I109" s="10">
        <v>0</v>
      </c>
      <c r="J109" s="10">
        <v>0</v>
      </c>
      <c r="K109" s="10">
        <f t="shared" si="6"/>
        <v>0.27500000000000002</v>
      </c>
      <c r="L109" s="10">
        <f t="shared" si="7"/>
        <v>3.3000000000000003</v>
      </c>
      <c r="M109" s="10">
        <f t="shared" si="8"/>
        <v>0</v>
      </c>
      <c r="N109" s="10">
        <f t="shared" si="9"/>
        <v>3.0200000000000005</v>
      </c>
      <c r="O109" s="10">
        <f t="shared" si="10"/>
        <v>-5.0000000000000044E-3</v>
      </c>
      <c r="P109" s="10">
        <f t="shared" si="11"/>
        <v>101.81818181818183</v>
      </c>
    </row>
    <row r="110" spans="1:16" ht="25.5">
      <c r="A110" s="8" t="s">
        <v>23</v>
      </c>
      <c r="B110" s="9" t="s">
        <v>24</v>
      </c>
      <c r="C110" s="10">
        <v>146.6</v>
      </c>
      <c r="D110" s="10">
        <v>341.6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341.6</v>
      </c>
      <c r="M110" s="10">
        <f t="shared" si="8"/>
        <v>0</v>
      </c>
      <c r="N110" s="10">
        <f t="shared" si="9"/>
        <v>341.6</v>
      </c>
      <c r="O110" s="10">
        <f t="shared" si="10"/>
        <v>0</v>
      </c>
      <c r="P110" s="10">
        <f t="shared" si="11"/>
        <v>0</v>
      </c>
    </row>
    <row r="111" spans="1:16">
      <c r="A111" s="8" t="s">
        <v>55</v>
      </c>
      <c r="B111" s="9" t="s">
        <v>56</v>
      </c>
      <c r="C111" s="10">
        <v>60.519539999999999</v>
      </c>
      <c r="D111" s="10">
        <v>60.519539999999999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60.519539999999999</v>
      </c>
      <c r="M111" s="10">
        <f t="shared" si="8"/>
        <v>0</v>
      </c>
      <c r="N111" s="10">
        <f t="shared" si="9"/>
        <v>60.519539999999999</v>
      </c>
      <c r="O111" s="10">
        <f t="shared" si="10"/>
        <v>0</v>
      </c>
      <c r="P111" s="10">
        <f t="shared" si="11"/>
        <v>0</v>
      </c>
    </row>
    <row r="112" spans="1:16" ht="25.5">
      <c r="A112" s="5" t="s">
        <v>132</v>
      </c>
      <c r="B112" s="6" t="s">
        <v>133</v>
      </c>
      <c r="C112" s="7">
        <v>260</v>
      </c>
      <c r="D112" s="7">
        <v>284</v>
      </c>
      <c r="E112" s="7">
        <v>21.666666666666664</v>
      </c>
      <c r="F112" s="7">
        <v>0</v>
      </c>
      <c r="G112" s="7">
        <v>0</v>
      </c>
      <c r="H112" s="7">
        <v>0.22400000000000003</v>
      </c>
      <c r="I112" s="7">
        <v>0</v>
      </c>
      <c r="J112" s="7">
        <v>0</v>
      </c>
      <c r="K112" s="7">
        <f t="shared" si="6"/>
        <v>21.666666666666664</v>
      </c>
      <c r="L112" s="7">
        <f t="shared" si="7"/>
        <v>284</v>
      </c>
      <c r="M112" s="7">
        <f t="shared" si="8"/>
        <v>0</v>
      </c>
      <c r="N112" s="7">
        <f t="shared" si="9"/>
        <v>283.77600000000001</v>
      </c>
      <c r="O112" s="7">
        <f t="shared" si="10"/>
        <v>21.442666666666664</v>
      </c>
      <c r="P112" s="7">
        <f t="shared" si="11"/>
        <v>1.0338461538461541</v>
      </c>
    </row>
    <row r="113" spans="1:16">
      <c r="A113" s="8" t="s">
        <v>71</v>
      </c>
      <c r="B113" s="9" t="s">
        <v>72</v>
      </c>
      <c r="C113" s="10">
        <v>162.5</v>
      </c>
      <c r="D113" s="10">
        <v>162.5</v>
      </c>
      <c r="E113" s="10">
        <v>13.541666666666666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13.541666666666666</v>
      </c>
      <c r="L113" s="10">
        <f t="shared" si="7"/>
        <v>162.5</v>
      </c>
      <c r="M113" s="10">
        <f t="shared" si="8"/>
        <v>0</v>
      </c>
      <c r="N113" s="10">
        <f t="shared" si="9"/>
        <v>162.5</v>
      </c>
      <c r="O113" s="10">
        <f t="shared" si="10"/>
        <v>13.541666666666666</v>
      </c>
      <c r="P113" s="10">
        <f t="shared" si="11"/>
        <v>0</v>
      </c>
    </row>
    <row r="114" spans="1:16">
      <c r="A114" s="8" t="s">
        <v>73</v>
      </c>
      <c r="B114" s="9" t="s">
        <v>74</v>
      </c>
      <c r="C114" s="10">
        <v>35.700000000000003</v>
      </c>
      <c r="D114" s="10">
        <v>35.700000000000003</v>
      </c>
      <c r="E114" s="10">
        <v>2.9750000000000001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2.9750000000000001</v>
      </c>
      <c r="L114" s="10">
        <f t="shared" si="7"/>
        <v>35.700000000000003</v>
      </c>
      <c r="M114" s="10">
        <f t="shared" si="8"/>
        <v>0</v>
      </c>
      <c r="N114" s="10">
        <f t="shared" si="9"/>
        <v>35.700000000000003</v>
      </c>
      <c r="O114" s="10">
        <f t="shared" si="10"/>
        <v>2.9750000000000001</v>
      </c>
      <c r="P114" s="10">
        <f t="shared" si="11"/>
        <v>0</v>
      </c>
    </row>
    <row r="115" spans="1:16">
      <c r="A115" s="8" t="s">
        <v>63</v>
      </c>
      <c r="B115" s="9" t="s">
        <v>64</v>
      </c>
      <c r="C115" s="10">
        <v>25.5</v>
      </c>
      <c r="D115" s="10">
        <v>25.5</v>
      </c>
      <c r="E115" s="10">
        <v>2.125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2.125</v>
      </c>
      <c r="L115" s="10">
        <f t="shared" si="7"/>
        <v>25.5</v>
      </c>
      <c r="M115" s="10">
        <f t="shared" si="8"/>
        <v>0</v>
      </c>
      <c r="N115" s="10">
        <f t="shared" si="9"/>
        <v>25.5</v>
      </c>
      <c r="O115" s="10">
        <f t="shared" si="10"/>
        <v>2.125</v>
      </c>
      <c r="P115" s="10">
        <f t="shared" si="11"/>
        <v>0</v>
      </c>
    </row>
    <row r="116" spans="1:16">
      <c r="A116" s="8" t="s">
        <v>67</v>
      </c>
      <c r="B116" s="9" t="s">
        <v>68</v>
      </c>
      <c r="C116" s="10">
        <v>15.9</v>
      </c>
      <c r="D116" s="10">
        <v>15.9</v>
      </c>
      <c r="E116" s="10">
        <v>1.325</v>
      </c>
      <c r="F116" s="10">
        <v>0</v>
      </c>
      <c r="G116" s="10">
        <v>0</v>
      </c>
      <c r="H116" s="10">
        <v>8.4000000000000005E-2</v>
      </c>
      <c r="I116" s="10">
        <v>0</v>
      </c>
      <c r="J116" s="10">
        <v>0</v>
      </c>
      <c r="K116" s="10">
        <f t="shared" si="6"/>
        <v>1.325</v>
      </c>
      <c r="L116" s="10">
        <f t="shared" si="7"/>
        <v>15.9</v>
      </c>
      <c r="M116" s="10">
        <f t="shared" si="8"/>
        <v>0</v>
      </c>
      <c r="N116" s="10">
        <f t="shared" si="9"/>
        <v>15.816000000000001</v>
      </c>
      <c r="O116" s="10">
        <f t="shared" si="10"/>
        <v>1.2409999999999999</v>
      </c>
      <c r="P116" s="10">
        <f t="shared" si="11"/>
        <v>6.3396226415094343</v>
      </c>
    </row>
    <row r="117" spans="1:16">
      <c r="A117" s="8" t="s">
        <v>85</v>
      </c>
      <c r="B117" s="9" t="s">
        <v>86</v>
      </c>
      <c r="C117" s="10">
        <v>3.9</v>
      </c>
      <c r="D117" s="10">
        <v>3.9</v>
      </c>
      <c r="E117" s="10">
        <v>0.32500000000000001</v>
      </c>
      <c r="F117" s="10">
        <v>0</v>
      </c>
      <c r="G117" s="10">
        <v>0</v>
      </c>
      <c r="H117" s="10">
        <v>0.14000000000000001</v>
      </c>
      <c r="I117" s="10">
        <v>0</v>
      </c>
      <c r="J117" s="10">
        <v>0</v>
      </c>
      <c r="K117" s="10">
        <f t="shared" si="6"/>
        <v>0.32500000000000001</v>
      </c>
      <c r="L117" s="10">
        <f t="shared" si="7"/>
        <v>3.9</v>
      </c>
      <c r="M117" s="10">
        <f t="shared" si="8"/>
        <v>0</v>
      </c>
      <c r="N117" s="10">
        <f t="shared" si="9"/>
        <v>3.76</v>
      </c>
      <c r="O117" s="10">
        <f t="shared" si="10"/>
        <v>0.185</v>
      </c>
      <c r="P117" s="10">
        <f t="shared" si="11"/>
        <v>43.07692307692308</v>
      </c>
    </row>
    <row r="118" spans="1:16">
      <c r="A118" s="8" t="s">
        <v>75</v>
      </c>
      <c r="B118" s="9" t="s">
        <v>76</v>
      </c>
      <c r="C118" s="10">
        <v>11.6</v>
      </c>
      <c r="D118" s="10">
        <v>11.6</v>
      </c>
      <c r="E118" s="10">
        <v>0.96666666666666667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0.96666666666666667</v>
      </c>
      <c r="L118" s="10">
        <f t="shared" si="7"/>
        <v>11.6</v>
      </c>
      <c r="M118" s="10">
        <f t="shared" si="8"/>
        <v>0</v>
      </c>
      <c r="N118" s="10">
        <f t="shared" si="9"/>
        <v>11.6</v>
      </c>
      <c r="O118" s="10">
        <f t="shared" si="10"/>
        <v>0.96666666666666667</v>
      </c>
      <c r="P118" s="10">
        <f t="shared" si="11"/>
        <v>0</v>
      </c>
    </row>
    <row r="119" spans="1:16">
      <c r="A119" s="8" t="s">
        <v>77</v>
      </c>
      <c r="B119" s="9" t="s">
        <v>78</v>
      </c>
      <c r="C119" s="10">
        <v>1.2</v>
      </c>
      <c r="D119" s="10">
        <v>1.2</v>
      </c>
      <c r="E119" s="10">
        <v>0.1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0.1</v>
      </c>
      <c r="L119" s="10">
        <f t="shared" si="7"/>
        <v>1.2</v>
      </c>
      <c r="M119" s="10">
        <f t="shared" si="8"/>
        <v>0</v>
      </c>
      <c r="N119" s="10">
        <f t="shared" si="9"/>
        <v>1.2</v>
      </c>
      <c r="O119" s="10">
        <f t="shared" si="10"/>
        <v>0.1</v>
      </c>
      <c r="P119" s="10">
        <f t="shared" si="11"/>
        <v>0</v>
      </c>
    </row>
    <row r="120" spans="1:16">
      <c r="A120" s="8" t="s">
        <v>79</v>
      </c>
      <c r="B120" s="9" t="s">
        <v>80</v>
      </c>
      <c r="C120" s="10">
        <v>3.7</v>
      </c>
      <c r="D120" s="10">
        <v>3.7</v>
      </c>
      <c r="E120" s="10">
        <v>0.30833333333333335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0.30833333333333335</v>
      </c>
      <c r="L120" s="10">
        <f t="shared" si="7"/>
        <v>3.7</v>
      </c>
      <c r="M120" s="10">
        <f t="shared" si="8"/>
        <v>0</v>
      </c>
      <c r="N120" s="10">
        <f t="shared" si="9"/>
        <v>3.7</v>
      </c>
      <c r="O120" s="10">
        <f t="shared" si="10"/>
        <v>0.30833333333333335</v>
      </c>
      <c r="P120" s="10">
        <f t="shared" si="11"/>
        <v>0</v>
      </c>
    </row>
    <row r="121" spans="1:16" ht="25.5">
      <c r="A121" s="8" t="s">
        <v>23</v>
      </c>
      <c r="B121" s="9" t="s">
        <v>24</v>
      </c>
      <c r="C121" s="10">
        <v>0</v>
      </c>
      <c r="D121" s="10">
        <v>24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24</v>
      </c>
      <c r="M121" s="10">
        <f t="shared" si="8"/>
        <v>0</v>
      </c>
      <c r="N121" s="10">
        <f t="shared" si="9"/>
        <v>24</v>
      </c>
      <c r="O121" s="10">
        <f t="shared" si="10"/>
        <v>0</v>
      </c>
      <c r="P121" s="10">
        <f t="shared" si="11"/>
        <v>0</v>
      </c>
    </row>
    <row r="122" spans="1:16">
      <c r="A122" s="5" t="s">
        <v>134</v>
      </c>
      <c r="B122" s="6" t="s">
        <v>135</v>
      </c>
      <c r="C122" s="7">
        <v>0</v>
      </c>
      <c r="D122" s="7">
        <v>404.16500000000002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404.16500000000002</v>
      </c>
      <c r="M122" s="7">
        <f t="shared" si="8"/>
        <v>0</v>
      </c>
      <c r="N122" s="7">
        <f t="shared" si="9"/>
        <v>404.16500000000002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35</v>
      </c>
      <c r="B123" s="9" t="s">
        <v>36</v>
      </c>
      <c r="C123" s="10">
        <v>0</v>
      </c>
      <c r="D123" s="10">
        <v>404.16500000000002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404.16500000000002</v>
      </c>
      <c r="M123" s="10">
        <f t="shared" si="8"/>
        <v>0</v>
      </c>
      <c r="N123" s="10">
        <f t="shared" si="9"/>
        <v>404.16500000000002</v>
      </c>
      <c r="O123" s="10">
        <f t="shared" si="10"/>
        <v>0</v>
      </c>
      <c r="P123" s="10">
        <f t="shared" si="11"/>
        <v>0</v>
      </c>
    </row>
    <row r="124" spans="1:16">
      <c r="A124" s="5" t="s">
        <v>136</v>
      </c>
      <c r="B124" s="6" t="s">
        <v>137</v>
      </c>
      <c r="C124" s="7">
        <v>0</v>
      </c>
      <c r="D124" s="7">
        <v>143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143</v>
      </c>
      <c r="M124" s="7">
        <f t="shared" si="8"/>
        <v>0</v>
      </c>
      <c r="N124" s="7">
        <f t="shared" si="9"/>
        <v>143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35</v>
      </c>
      <c r="B125" s="9" t="s">
        <v>36</v>
      </c>
      <c r="C125" s="10">
        <v>0</v>
      </c>
      <c r="D125" s="10">
        <v>143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143</v>
      </c>
      <c r="M125" s="10">
        <f t="shared" si="8"/>
        <v>0</v>
      </c>
      <c r="N125" s="10">
        <f t="shared" si="9"/>
        <v>143</v>
      </c>
      <c r="O125" s="10">
        <f t="shared" si="10"/>
        <v>0</v>
      </c>
      <c r="P125" s="10">
        <f t="shared" si="11"/>
        <v>0</v>
      </c>
    </row>
    <row r="126" spans="1:16">
      <c r="A126" s="5" t="s">
        <v>138</v>
      </c>
      <c r="B126" s="6" t="s">
        <v>54</v>
      </c>
      <c r="C126" s="7">
        <v>0</v>
      </c>
      <c r="D126" s="7">
        <v>950</v>
      </c>
      <c r="E126" s="7">
        <v>0</v>
      </c>
      <c r="F126" s="7">
        <v>602.17500000000007</v>
      </c>
      <c r="G126" s="7">
        <v>0</v>
      </c>
      <c r="H126" s="7">
        <v>0</v>
      </c>
      <c r="I126" s="7">
        <v>860.25</v>
      </c>
      <c r="J126" s="7">
        <v>0</v>
      </c>
      <c r="K126" s="7">
        <f t="shared" si="6"/>
        <v>-602.17500000000007</v>
      </c>
      <c r="L126" s="7">
        <f t="shared" si="7"/>
        <v>347.82499999999993</v>
      </c>
      <c r="M126" s="7">
        <f t="shared" si="8"/>
        <v>0</v>
      </c>
      <c r="N126" s="7">
        <f t="shared" si="9"/>
        <v>950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35</v>
      </c>
      <c r="B127" s="9" t="s">
        <v>36</v>
      </c>
      <c r="C127" s="10">
        <v>0</v>
      </c>
      <c r="D127" s="10">
        <v>950</v>
      </c>
      <c r="E127" s="10">
        <v>0</v>
      </c>
      <c r="F127" s="10">
        <v>602.17500000000007</v>
      </c>
      <c r="G127" s="10">
        <v>0</v>
      </c>
      <c r="H127" s="10">
        <v>0</v>
      </c>
      <c r="I127" s="10">
        <v>860.25</v>
      </c>
      <c r="J127" s="10">
        <v>0</v>
      </c>
      <c r="K127" s="10">
        <f t="shared" si="6"/>
        <v>-602.17500000000007</v>
      </c>
      <c r="L127" s="10">
        <f t="shared" si="7"/>
        <v>347.82499999999993</v>
      </c>
      <c r="M127" s="10">
        <f t="shared" si="8"/>
        <v>0</v>
      </c>
      <c r="N127" s="10">
        <f t="shared" si="9"/>
        <v>950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139</v>
      </c>
      <c r="B128" s="6" t="s">
        <v>140</v>
      </c>
      <c r="C128" s="7">
        <v>4586.0901299999996</v>
      </c>
      <c r="D128" s="7">
        <v>7084.3583099999996</v>
      </c>
      <c r="E128" s="7">
        <v>358.33699999999999</v>
      </c>
      <c r="F128" s="7">
        <v>1.744</v>
      </c>
      <c r="G128" s="7">
        <v>0</v>
      </c>
      <c r="H128" s="7">
        <v>19.118729999999999</v>
      </c>
      <c r="I128" s="7">
        <v>1.744</v>
      </c>
      <c r="J128" s="7">
        <v>0</v>
      </c>
      <c r="K128" s="7">
        <f t="shared" si="6"/>
        <v>356.59299999999996</v>
      </c>
      <c r="L128" s="7">
        <f t="shared" si="7"/>
        <v>7082.6143099999999</v>
      </c>
      <c r="M128" s="7">
        <f t="shared" si="8"/>
        <v>0.4866926943073141</v>
      </c>
      <c r="N128" s="7">
        <f t="shared" si="9"/>
        <v>7065.2395799999995</v>
      </c>
      <c r="O128" s="7">
        <f t="shared" si="10"/>
        <v>339.21826999999996</v>
      </c>
      <c r="P128" s="7">
        <f t="shared" si="11"/>
        <v>5.3354049400424746</v>
      </c>
    </row>
    <row r="129" spans="1:16" ht="25.5">
      <c r="A129" s="5" t="s">
        <v>141</v>
      </c>
      <c r="B129" s="6" t="s">
        <v>142</v>
      </c>
      <c r="C129" s="7">
        <v>134</v>
      </c>
      <c r="D129" s="7">
        <v>61.368179999999995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61.368179999999995</v>
      </c>
      <c r="M129" s="7">
        <f t="shared" si="8"/>
        <v>0</v>
      </c>
      <c r="N129" s="7">
        <f t="shared" si="9"/>
        <v>61.368179999999995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23</v>
      </c>
      <c r="B130" s="9" t="s">
        <v>24</v>
      </c>
      <c r="C130" s="10">
        <v>134</v>
      </c>
      <c r="D130" s="10">
        <v>61.368179999999995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61.368179999999995</v>
      </c>
      <c r="M130" s="10">
        <f t="shared" si="8"/>
        <v>0</v>
      </c>
      <c r="N130" s="10">
        <f t="shared" si="9"/>
        <v>61.368179999999995</v>
      </c>
      <c r="O130" s="10">
        <f t="shared" si="10"/>
        <v>0</v>
      </c>
      <c r="P130" s="10">
        <f t="shared" si="11"/>
        <v>0</v>
      </c>
    </row>
    <row r="131" spans="1:16">
      <c r="A131" s="5" t="s">
        <v>143</v>
      </c>
      <c r="B131" s="6" t="s">
        <v>144</v>
      </c>
      <c r="C131" s="7">
        <v>0</v>
      </c>
      <c r="D131" s="7">
        <v>10</v>
      </c>
      <c r="E131" s="7">
        <v>0</v>
      </c>
      <c r="F131" s="7">
        <v>0</v>
      </c>
      <c r="G131" s="7">
        <v>0</v>
      </c>
      <c r="H131" s="7">
        <v>12.683730000000001</v>
      </c>
      <c r="I131" s="7">
        <v>0</v>
      </c>
      <c r="J131" s="7">
        <v>0</v>
      </c>
      <c r="K131" s="7">
        <f t="shared" si="6"/>
        <v>0</v>
      </c>
      <c r="L131" s="7">
        <f t="shared" si="7"/>
        <v>10</v>
      </c>
      <c r="M131" s="7">
        <f t="shared" si="8"/>
        <v>0</v>
      </c>
      <c r="N131" s="7">
        <f t="shared" si="9"/>
        <v>-2.6837300000000006</v>
      </c>
      <c r="O131" s="7">
        <f t="shared" si="10"/>
        <v>-12.683730000000001</v>
      </c>
      <c r="P131" s="7">
        <f t="shared" si="11"/>
        <v>0</v>
      </c>
    </row>
    <row r="132" spans="1:16">
      <c r="A132" s="8" t="s">
        <v>63</v>
      </c>
      <c r="B132" s="9" t="s">
        <v>64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12.240530000000001</v>
      </c>
      <c r="I132" s="10">
        <v>0</v>
      </c>
      <c r="J132" s="10">
        <v>0</v>
      </c>
      <c r="K132" s="10">
        <f t="shared" si="6"/>
        <v>0</v>
      </c>
      <c r="L132" s="10">
        <f t="shared" si="7"/>
        <v>0</v>
      </c>
      <c r="M132" s="10">
        <f t="shared" si="8"/>
        <v>0</v>
      </c>
      <c r="N132" s="10">
        <f t="shared" si="9"/>
        <v>-12.240530000000001</v>
      </c>
      <c r="O132" s="10">
        <f t="shared" si="10"/>
        <v>-12.240530000000001</v>
      </c>
      <c r="P132" s="10">
        <f t="shared" si="11"/>
        <v>0</v>
      </c>
    </row>
    <row r="133" spans="1:16">
      <c r="A133" s="8" t="s">
        <v>85</v>
      </c>
      <c r="B133" s="9" t="s">
        <v>86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0.42</v>
      </c>
      <c r="I133" s="10">
        <v>0</v>
      </c>
      <c r="J133" s="10">
        <v>0</v>
      </c>
      <c r="K133" s="10">
        <f t="shared" si="6"/>
        <v>0</v>
      </c>
      <c r="L133" s="10">
        <f t="shared" si="7"/>
        <v>0</v>
      </c>
      <c r="M133" s="10">
        <f t="shared" si="8"/>
        <v>0</v>
      </c>
      <c r="N133" s="10">
        <f t="shared" si="9"/>
        <v>-0.42</v>
      </c>
      <c r="O133" s="10">
        <f t="shared" si="10"/>
        <v>-0.42</v>
      </c>
      <c r="P133" s="10">
        <f t="shared" si="11"/>
        <v>0</v>
      </c>
    </row>
    <row r="134" spans="1:16">
      <c r="A134" s="8" t="s">
        <v>87</v>
      </c>
      <c r="B134" s="9" t="s">
        <v>88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2.3199999999999998E-2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0</v>
      </c>
      <c r="M134" s="10">
        <f t="shared" ref="M134:M197" si="14">IF(E134=0,0,(F134/E134)*100)</f>
        <v>0</v>
      </c>
      <c r="N134" s="10">
        <f t="shared" ref="N134:N197" si="15">D134-H134</f>
        <v>-2.3199999999999998E-2</v>
      </c>
      <c r="O134" s="10">
        <f t="shared" ref="O134:O197" si="16">E134-H134</f>
        <v>-2.3199999999999998E-2</v>
      </c>
      <c r="P134" s="10">
        <f t="shared" ref="P134:P197" si="17">IF(E134=0,0,(H134/E134)*100)</f>
        <v>0</v>
      </c>
    </row>
    <row r="135" spans="1:16" ht="25.5">
      <c r="A135" s="8" t="s">
        <v>23</v>
      </c>
      <c r="B135" s="9" t="s">
        <v>24</v>
      </c>
      <c r="C135" s="10">
        <v>0</v>
      </c>
      <c r="D135" s="10">
        <v>10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10</v>
      </c>
      <c r="M135" s="10">
        <f t="shared" si="14"/>
        <v>0</v>
      </c>
      <c r="N135" s="10">
        <f t="shared" si="15"/>
        <v>10</v>
      </c>
      <c r="O135" s="10">
        <f t="shared" si="16"/>
        <v>0</v>
      </c>
      <c r="P135" s="10">
        <f t="shared" si="17"/>
        <v>0</v>
      </c>
    </row>
    <row r="136" spans="1:16" ht="51">
      <c r="A136" s="5" t="s">
        <v>145</v>
      </c>
      <c r="B136" s="6" t="s">
        <v>146</v>
      </c>
      <c r="C136" s="7">
        <v>38</v>
      </c>
      <c r="D136" s="7">
        <v>1290.7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1290.7</v>
      </c>
      <c r="M136" s="7">
        <f t="shared" si="14"/>
        <v>0</v>
      </c>
      <c r="N136" s="7">
        <f t="shared" si="15"/>
        <v>1290.7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35</v>
      </c>
      <c r="B137" s="9" t="s">
        <v>36</v>
      </c>
      <c r="C137" s="10">
        <v>38</v>
      </c>
      <c r="D137" s="10">
        <v>1290.7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1290.7</v>
      </c>
      <c r="M137" s="10">
        <f t="shared" si="14"/>
        <v>0</v>
      </c>
      <c r="N137" s="10">
        <f t="shared" si="15"/>
        <v>1290.7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147</v>
      </c>
      <c r="B138" s="6" t="s">
        <v>148</v>
      </c>
      <c r="C138" s="7">
        <v>0</v>
      </c>
      <c r="D138" s="7">
        <v>793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793</v>
      </c>
      <c r="M138" s="7">
        <f t="shared" si="14"/>
        <v>0</v>
      </c>
      <c r="N138" s="7">
        <f t="shared" si="15"/>
        <v>793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23</v>
      </c>
      <c r="B139" s="9" t="s">
        <v>24</v>
      </c>
      <c r="C139" s="10">
        <v>0</v>
      </c>
      <c r="D139" s="10">
        <v>793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793</v>
      </c>
      <c r="M139" s="10">
        <f t="shared" si="14"/>
        <v>0</v>
      </c>
      <c r="N139" s="10">
        <f t="shared" si="15"/>
        <v>793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149</v>
      </c>
      <c r="B140" s="6" t="s">
        <v>150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6.4350000000000005</v>
      </c>
      <c r="I140" s="7">
        <v>0</v>
      </c>
      <c r="J140" s="7">
        <v>0</v>
      </c>
      <c r="K140" s="7">
        <f t="shared" si="12"/>
        <v>0</v>
      </c>
      <c r="L140" s="7">
        <f t="shared" si="13"/>
        <v>0</v>
      </c>
      <c r="M140" s="7">
        <f t="shared" si="14"/>
        <v>0</v>
      </c>
      <c r="N140" s="7">
        <f t="shared" si="15"/>
        <v>-6.4350000000000005</v>
      </c>
      <c r="O140" s="7">
        <f t="shared" si="16"/>
        <v>-6.4350000000000005</v>
      </c>
      <c r="P140" s="7">
        <f t="shared" si="17"/>
        <v>0</v>
      </c>
    </row>
    <row r="141" spans="1:16">
      <c r="A141" s="8" t="s">
        <v>67</v>
      </c>
      <c r="B141" s="9" t="s">
        <v>68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6.4350000000000005</v>
      </c>
      <c r="I141" s="10">
        <v>0</v>
      </c>
      <c r="J141" s="10">
        <v>0</v>
      </c>
      <c r="K141" s="10">
        <f t="shared" si="12"/>
        <v>0</v>
      </c>
      <c r="L141" s="10">
        <f t="shared" si="13"/>
        <v>0</v>
      </c>
      <c r="M141" s="10">
        <f t="shared" si="14"/>
        <v>0</v>
      </c>
      <c r="N141" s="10">
        <f t="shared" si="15"/>
        <v>-6.4350000000000005</v>
      </c>
      <c r="O141" s="10">
        <f t="shared" si="16"/>
        <v>-6.4350000000000005</v>
      </c>
      <c r="P141" s="10">
        <f t="shared" si="17"/>
        <v>0</v>
      </c>
    </row>
    <row r="142" spans="1:16">
      <c r="A142" s="5" t="s">
        <v>151</v>
      </c>
      <c r="B142" s="6" t="s">
        <v>137</v>
      </c>
      <c r="C142" s="7">
        <v>0</v>
      </c>
      <c r="D142" s="7">
        <v>515.20000000000005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515.20000000000005</v>
      </c>
      <c r="M142" s="7">
        <f t="shared" si="14"/>
        <v>0</v>
      </c>
      <c r="N142" s="7">
        <f t="shared" si="15"/>
        <v>515.20000000000005</v>
      </c>
      <c r="O142" s="7">
        <f t="shared" si="16"/>
        <v>0</v>
      </c>
      <c r="P142" s="7">
        <f t="shared" si="17"/>
        <v>0</v>
      </c>
    </row>
    <row r="143" spans="1:16">
      <c r="A143" s="8" t="s">
        <v>43</v>
      </c>
      <c r="B143" s="9" t="s">
        <v>44</v>
      </c>
      <c r="C143" s="10">
        <v>0</v>
      </c>
      <c r="D143" s="10">
        <v>58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58</v>
      </c>
      <c r="M143" s="10">
        <f t="shared" si="14"/>
        <v>0</v>
      </c>
      <c r="N143" s="10">
        <f t="shared" si="15"/>
        <v>58</v>
      </c>
      <c r="O143" s="10">
        <f t="shared" si="16"/>
        <v>0</v>
      </c>
      <c r="P143" s="10">
        <f t="shared" si="17"/>
        <v>0</v>
      </c>
    </row>
    <row r="144" spans="1:16" ht="25.5">
      <c r="A144" s="8" t="s">
        <v>35</v>
      </c>
      <c r="B144" s="9" t="s">
        <v>36</v>
      </c>
      <c r="C144" s="10">
        <v>0</v>
      </c>
      <c r="D144" s="10">
        <v>457.2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457.2</v>
      </c>
      <c r="M144" s="10">
        <f t="shared" si="14"/>
        <v>0</v>
      </c>
      <c r="N144" s="10">
        <f t="shared" si="15"/>
        <v>457.2</v>
      </c>
      <c r="O144" s="10">
        <f t="shared" si="16"/>
        <v>0</v>
      </c>
      <c r="P144" s="10">
        <f t="shared" si="17"/>
        <v>0</v>
      </c>
    </row>
    <row r="145" spans="1:16">
      <c r="A145" s="5" t="s">
        <v>152</v>
      </c>
      <c r="B145" s="6" t="s">
        <v>52</v>
      </c>
      <c r="C145" s="7">
        <v>4414.0901299999996</v>
      </c>
      <c r="D145" s="7">
        <v>4414.0901299999996</v>
      </c>
      <c r="E145" s="7">
        <v>358.33699999999999</v>
      </c>
      <c r="F145" s="7">
        <v>1.744</v>
      </c>
      <c r="G145" s="7">
        <v>0</v>
      </c>
      <c r="H145" s="7">
        <v>0</v>
      </c>
      <c r="I145" s="7">
        <v>1.744</v>
      </c>
      <c r="J145" s="7">
        <v>0</v>
      </c>
      <c r="K145" s="7">
        <f t="shared" si="12"/>
        <v>356.59299999999996</v>
      </c>
      <c r="L145" s="7">
        <f t="shared" si="13"/>
        <v>4412.3461299999999</v>
      </c>
      <c r="M145" s="7">
        <f t="shared" si="14"/>
        <v>0.4866926943073141</v>
      </c>
      <c r="N145" s="7">
        <f t="shared" si="15"/>
        <v>4414.0901299999996</v>
      </c>
      <c r="O145" s="7">
        <f t="shared" si="16"/>
        <v>358.33699999999999</v>
      </c>
      <c r="P145" s="7">
        <f t="shared" si="17"/>
        <v>0</v>
      </c>
    </row>
    <row r="146" spans="1:16" ht="25.5">
      <c r="A146" s="8" t="s">
        <v>35</v>
      </c>
      <c r="B146" s="9" t="s">
        <v>36</v>
      </c>
      <c r="C146" s="10">
        <v>4414.0901299999996</v>
      </c>
      <c r="D146" s="10">
        <v>4414.0901299999996</v>
      </c>
      <c r="E146" s="10">
        <v>358.33699999999999</v>
      </c>
      <c r="F146" s="10">
        <v>1.744</v>
      </c>
      <c r="G146" s="10">
        <v>0</v>
      </c>
      <c r="H146" s="10">
        <v>0</v>
      </c>
      <c r="I146" s="10">
        <v>1.744</v>
      </c>
      <c r="J146" s="10">
        <v>0</v>
      </c>
      <c r="K146" s="10">
        <f t="shared" si="12"/>
        <v>356.59299999999996</v>
      </c>
      <c r="L146" s="10">
        <f t="shared" si="13"/>
        <v>4412.3461299999999</v>
      </c>
      <c r="M146" s="10">
        <f t="shared" si="14"/>
        <v>0.4866926943073141</v>
      </c>
      <c r="N146" s="10">
        <f t="shared" si="15"/>
        <v>4414.0901299999996</v>
      </c>
      <c r="O146" s="10">
        <f t="shared" si="16"/>
        <v>358.33699999999999</v>
      </c>
      <c r="P146" s="10">
        <f t="shared" si="17"/>
        <v>0</v>
      </c>
    </row>
    <row r="147" spans="1:16" ht="25.5">
      <c r="A147" s="5" t="s">
        <v>153</v>
      </c>
      <c r="B147" s="6" t="s">
        <v>154</v>
      </c>
      <c r="C147" s="7">
        <v>5854.2491200000004</v>
      </c>
      <c r="D147" s="7">
        <v>36407.982120000001</v>
      </c>
      <c r="E147" s="7">
        <v>767.71699999999998</v>
      </c>
      <c r="F147" s="7">
        <v>382.43358000000001</v>
      </c>
      <c r="G147" s="7">
        <v>66.633769999999998</v>
      </c>
      <c r="H147" s="7">
        <v>71.97242</v>
      </c>
      <c r="I147" s="7">
        <v>439.35643999999996</v>
      </c>
      <c r="J147" s="7">
        <v>136.59151</v>
      </c>
      <c r="K147" s="7">
        <f t="shared" si="12"/>
        <v>385.28341999999998</v>
      </c>
      <c r="L147" s="7">
        <f t="shared" si="13"/>
        <v>36025.548540000003</v>
      </c>
      <c r="M147" s="7">
        <f t="shared" si="14"/>
        <v>49.814395148212171</v>
      </c>
      <c r="N147" s="7">
        <f t="shared" si="15"/>
        <v>36336.009700000002</v>
      </c>
      <c r="O147" s="7">
        <f t="shared" si="16"/>
        <v>695.74458000000004</v>
      </c>
      <c r="P147" s="7">
        <f t="shared" si="17"/>
        <v>9.374863393672408</v>
      </c>
    </row>
    <row r="148" spans="1:16">
      <c r="A148" s="5" t="s">
        <v>155</v>
      </c>
      <c r="B148" s="6" t="s">
        <v>156</v>
      </c>
      <c r="C148" s="7">
        <v>2317.6323700000003</v>
      </c>
      <c r="D148" s="7">
        <v>11738.573370000002</v>
      </c>
      <c r="E148" s="7">
        <v>389.572</v>
      </c>
      <c r="F148" s="7">
        <v>244.86965000000001</v>
      </c>
      <c r="G148" s="7">
        <v>0</v>
      </c>
      <c r="H148" s="7">
        <v>0</v>
      </c>
      <c r="I148" s="7">
        <v>373.76492999999999</v>
      </c>
      <c r="J148" s="7">
        <v>128.89428000000001</v>
      </c>
      <c r="K148" s="7">
        <f t="shared" si="12"/>
        <v>144.70235</v>
      </c>
      <c r="L148" s="7">
        <f t="shared" si="13"/>
        <v>11493.703720000001</v>
      </c>
      <c r="M148" s="7">
        <f t="shared" si="14"/>
        <v>62.856070251455442</v>
      </c>
      <c r="N148" s="7">
        <f t="shared" si="15"/>
        <v>11738.573370000002</v>
      </c>
      <c r="O148" s="7">
        <f t="shared" si="16"/>
        <v>389.572</v>
      </c>
      <c r="P148" s="7">
        <f t="shared" si="17"/>
        <v>0</v>
      </c>
    </row>
    <row r="149" spans="1:16">
      <c r="A149" s="8" t="s">
        <v>157</v>
      </c>
      <c r="B149" s="9" t="s">
        <v>158</v>
      </c>
      <c r="C149" s="10">
        <v>514.0675</v>
      </c>
      <c r="D149" s="10">
        <v>2530.4365000000003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2530.4365000000003</v>
      </c>
      <c r="M149" s="10">
        <f t="shared" si="14"/>
        <v>0</v>
      </c>
      <c r="N149" s="10">
        <f t="shared" si="15"/>
        <v>2530.4365000000003</v>
      </c>
      <c r="O149" s="10">
        <f t="shared" si="16"/>
        <v>0</v>
      </c>
      <c r="P149" s="10">
        <f t="shared" si="17"/>
        <v>0</v>
      </c>
    </row>
    <row r="150" spans="1:16" ht="25.5">
      <c r="A150" s="8" t="s">
        <v>35</v>
      </c>
      <c r="B150" s="9" t="s">
        <v>36</v>
      </c>
      <c r="C150" s="10">
        <v>1803.5648700000002</v>
      </c>
      <c r="D150" s="10">
        <v>9208.1368700000021</v>
      </c>
      <c r="E150" s="10">
        <v>389.572</v>
      </c>
      <c r="F150" s="10">
        <v>244.86965000000001</v>
      </c>
      <c r="G150" s="10">
        <v>0</v>
      </c>
      <c r="H150" s="10">
        <v>0</v>
      </c>
      <c r="I150" s="10">
        <v>373.76492999999999</v>
      </c>
      <c r="J150" s="10">
        <v>128.89428000000001</v>
      </c>
      <c r="K150" s="10">
        <f t="shared" si="12"/>
        <v>144.70235</v>
      </c>
      <c r="L150" s="10">
        <f t="shared" si="13"/>
        <v>8963.2672200000015</v>
      </c>
      <c r="M150" s="10">
        <f t="shared" si="14"/>
        <v>62.856070251455442</v>
      </c>
      <c r="N150" s="10">
        <f t="shared" si="15"/>
        <v>9208.1368700000021</v>
      </c>
      <c r="O150" s="10">
        <f t="shared" si="16"/>
        <v>389.572</v>
      </c>
      <c r="P150" s="10">
        <f t="shared" si="17"/>
        <v>0</v>
      </c>
    </row>
    <row r="151" spans="1:16">
      <c r="A151" s="5" t="s">
        <v>159</v>
      </c>
      <c r="B151" s="6" t="s">
        <v>160</v>
      </c>
      <c r="C151" s="7">
        <v>769.97379000000012</v>
      </c>
      <c r="D151" s="7">
        <v>2380.8987900000002</v>
      </c>
      <c r="E151" s="7">
        <v>300</v>
      </c>
      <c r="F151" s="7">
        <v>57.894280000000002</v>
      </c>
      <c r="G151" s="7">
        <v>0</v>
      </c>
      <c r="H151" s="7">
        <v>0</v>
      </c>
      <c r="I151" s="7">
        <v>57.894280000000002</v>
      </c>
      <c r="J151" s="7">
        <v>0</v>
      </c>
      <c r="K151" s="7">
        <f t="shared" si="12"/>
        <v>242.10571999999999</v>
      </c>
      <c r="L151" s="7">
        <f t="shared" si="13"/>
        <v>2323.0045100000002</v>
      </c>
      <c r="M151" s="7">
        <f t="shared" si="14"/>
        <v>19.298093333333334</v>
      </c>
      <c r="N151" s="7">
        <f t="shared" si="15"/>
        <v>2380.8987900000002</v>
      </c>
      <c r="O151" s="7">
        <f t="shared" si="16"/>
        <v>300</v>
      </c>
      <c r="P151" s="7">
        <f t="shared" si="17"/>
        <v>0</v>
      </c>
    </row>
    <row r="152" spans="1:16">
      <c r="A152" s="8" t="s">
        <v>157</v>
      </c>
      <c r="B152" s="9" t="s">
        <v>158</v>
      </c>
      <c r="C152" s="10">
        <v>65.734999999999999</v>
      </c>
      <c r="D152" s="10">
        <v>65.734999999999999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65.734999999999999</v>
      </c>
      <c r="M152" s="10">
        <f t="shared" si="14"/>
        <v>0</v>
      </c>
      <c r="N152" s="10">
        <f t="shared" si="15"/>
        <v>65.734999999999999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35</v>
      </c>
      <c r="B153" s="9" t="s">
        <v>36</v>
      </c>
      <c r="C153" s="10">
        <v>704.23879000000011</v>
      </c>
      <c r="D153" s="10">
        <v>2315.1637900000001</v>
      </c>
      <c r="E153" s="10">
        <v>300</v>
      </c>
      <c r="F153" s="10">
        <v>57.894280000000002</v>
      </c>
      <c r="G153" s="10">
        <v>0</v>
      </c>
      <c r="H153" s="10">
        <v>0</v>
      </c>
      <c r="I153" s="10">
        <v>57.894280000000002</v>
      </c>
      <c r="J153" s="10">
        <v>0</v>
      </c>
      <c r="K153" s="10">
        <f t="shared" si="12"/>
        <v>242.10571999999999</v>
      </c>
      <c r="L153" s="10">
        <f t="shared" si="13"/>
        <v>2257.2695100000001</v>
      </c>
      <c r="M153" s="10">
        <f t="shared" si="14"/>
        <v>19.298093333333334</v>
      </c>
      <c r="N153" s="10">
        <f t="shared" si="15"/>
        <v>2315.1637900000001</v>
      </c>
      <c r="O153" s="10">
        <f t="shared" si="16"/>
        <v>300</v>
      </c>
      <c r="P153" s="10">
        <f t="shared" si="17"/>
        <v>0</v>
      </c>
    </row>
    <row r="154" spans="1:16" ht="25.5">
      <c r="A154" s="5" t="s">
        <v>161</v>
      </c>
      <c r="B154" s="6" t="s">
        <v>162</v>
      </c>
      <c r="C154" s="7">
        <v>661.37427000000002</v>
      </c>
      <c r="D154" s="7">
        <v>19873.720269999998</v>
      </c>
      <c r="E154" s="7">
        <v>0</v>
      </c>
      <c r="F154" s="7">
        <v>79.66964999999999</v>
      </c>
      <c r="G154" s="7">
        <v>66.633769999999998</v>
      </c>
      <c r="H154" s="7">
        <v>71.97242</v>
      </c>
      <c r="I154" s="7">
        <v>7.6972299999999994</v>
      </c>
      <c r="J154" s="7">
        <v>7.6972299999999994</v>
      </c>
      <c r="K154" s="7">
        <f t="shared" si="12"/>
        <v>-79.66964999999999</v>
      </c>
      <c r="L154" s="7">
        <f t="shared" si="13"/>
        <v>19794.050619999998</v>
      </c>
      <c r="M154" s="7">
        <f t="shared" si="14"/>
        <v>0</v>
      </c>
      <c r="N154" s="7">
        <f t="shared" si="15"/>
        <v>19801.74785</v>
      </c>
      <c r="O154" s="7">
        <f t="shared" si="16"/>
        <v>-71.97242</v>
      </c>
      <c r="P154" s="7">
        <f t="shared" si="17"/>
        <v>0</v>
      </c>
    </row>
    <row r="155" spans="1:16">
      <c r="A155" s="8" t="s">
        <v>55</v>
      </c>
      <c r="B155" s="9" t="s">
        <v>56</v>
      </c>
      <c r="C155" s="10">
        <v>635.87565000000006</v>
      </c>
      <c r="D155" s="10">
        <v>17650.875649999998</v>
      </c>
      <c r="E155" s="10">
        <v>0</v>
      </c>
      <c r="F155" s="10">
        <v>79.66964999999999</v>
      </c>
      <c r="G155" s="10">
        <v>66.633769999999998</v>
      </c>
      <c r="H155" s="10">
        <v>71.97242</v>
      </c>
      <c r="I155" s="10">
        <v>7.6972299999999994</v>
      </c>
      <c r="J155" s="10">
        <v>7.6972299999999994</v>
      </c>
      <c r="K155" s="10">
        <f t="shared" si="12"/>
        <v>-79.66964999999999</v>
      </c>
      <c r="L155" s="10">
        <f t="shared" si="13"/>
        <v>17571.205999999998</v>
      </c>
      <c r="M155" s="10">
        <f t="shared" si="14"/>
        <v>0</v>
      </c>
      <c r="N155" s="10">
        <f t="shared" si="15"/>
        <v>17578.90323</v>
      </c>
      <c r="O155" s="10">
        <f t="shared" si="16"/>
        <v>-71.97242</v>
      </c>
      <c r="P155" s="10">
        <f t="shared" si="17"/>
        <v>0</v>
      </c>
    </row>
    <row r="156" spans="1:16" ht="25.5">
      <c r="A156" s="8" t="s">
        <v>35</v>
      </c>
      <c r="B156" s="9" t="s">
        <v>36</v>
      </c>
      <c r="C156" s="10">
        <v>25.498619999999999</v>
      </c>
      <c r="D156" s="10">
        <v>2222.8446200000003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2222.8446200000003</v>
      </c>
      <c r="M156" s="10">
        <f t="shared" si="14"/>
        <v>0</v>
      </c>
      <c r="N156" s="10">
        <f t="shared" si="15"/>
        <v>2222.8446200000003</v>
      </c>
      <c r="O156" s="10">
        <f t="shared" si="16"/>
        <v>0</v>
      </c>
      <c r="P156" s="10">
        <f t="shared" si="17"/>
        <v>0</v>
      </c>
    </row>
    <row r="157" spans="1:16" ht="25.5">
      <c r="A157" s="5" t="s">
        <v>163</v>
      </c>
      <c r="B157" s="6" t="s">
        <v>34</v>
      </c>
      <c r="C157" s="7">
        <v>9.725620000000001</v>
      </c>
      <c r="D157" s="7">
        <v>319.24662000000001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319.24662000000001</v>
      </c>
      <c r="M157" s="7">
        <f t="shared" si="14"/>
        <v>0</v>
      </c>
      <c r="N157" s="7">
        <f t="shared" si="15"/>
        <v>319.24662000000001</v>
      </c>
      <c r="O157" s="7">
        <f t="shared" si="16"/>
        <v>0</v>
      </c>
      <c r="P157" s="7">
        <f t="shared" si="17"/>
        <v>0</v>
      </c>
    </row>
    <row r="158" spans="1:16">
      <c r="A158" s="8" t="s">
        <v>55</v>
      </c>
      <c r="B158" s="9" t="s">
        <v>56</v>
      </c>
      <c r="C158" s="10">
        <v>9.725620000000001</v>
      </c>
      <c r="D158" s="10">
        <v>319.24662000000001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319.24662000000001</v>
      </c>
      <c r="M158" s="10">
        <f t="shared" si="14"/>
        <v>0</v>
      </c>
      <c r="N158" s="10">
        <f t="shared" si="15"/>
        <v>319.24662000000001</v>
      </c>
      <c r="O158" s="10">
        <f t="shared" si="16"/>
        <v>0</v>
      </c>
      <c r="P158" s="10">
        <f t="shared" si="17"/>
        <v>0</v>
      </c>
    </row>
    <row r="159" spans="1:16">
      <c r="A159" s="5" t="s">
        <v>164</v>
      </c>
      <c r="B159" s="6" t="s">
        <v>165</v>
      </c>
      <c r="C159" s="7">
        <v>107.51407</v>
      </c>
      <c r="D159" s="7">
        <v>107.51407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107.51407</v>
      </c>
      <c r="M159" s="7">
        <f t="shared" si="14"/>
        <v>0</v>
      </c>
      <c r="N159" s="7">
        <f t="shared" si="15"/>
        <v>107.51407</v>
      </c>
      <c r="O159" s="7">
        <f t="shared" si="16"/>
        <v>0</v>
      </c>
      <c r="P159" s="7">
        <f t="shared" si="17"/>
        <v>0</v>
      </c>
    </row>
    <row r="160" spans="1:16">
      <c r="A160" s="8" t="s">
        <v>43</v>
      </c>
      <c r="B160" s="9" t="s">
        <v>44</v>
      </c>
      <c r="C160" s="10">
        <v>69.678070000000005</v>
      </c>
      <c r="D160" s="10">
        <v>69.678070000000005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69.678070000000005</v>
      </c>
      <c r="M160" s="10">
        <f t="shared" si="14"/>
        <v>0</v>
      </c>
      <c r="N160" s="10">
        <f t="shared" si="15"/>
        <v>69.678070000000005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35</v>
      </c>
      <c r="B161" s="9" t="s">
        <v>36</v>
      </c>
      <c r="C161" s="10">
        <v>37.835999999999999</v>
      </c>
      <c r="D161" s="10">
        <v>37.835999999999999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37.835999999999999</v>
      </c>
      <c r="M161" s="10">
        <f t="shared" si="14"/>
        <v>0</v>
      </c>
      <c r="N161" s="10">
        <f t="shared" si="15"/>
        <v>37.835999999999999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166</v>
      </c>
      <c r="B162" s="6" t="s">
        <v>167</v>
      </c>
      <c r="C162" s="7">
        <v>937.98400000000004</v>
      </c>
      <c r="D162" s="7">
        <v>937.98400000000004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937.98400000000004</v>
      </c>
      <c r="M162" s="7">
        <f t="shared" si="14"/>
        <v>0</v>
      </c>
      <c r="N162" s="7">
        <f t="shared" si="15"/>
        <v>937.98400000000004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35</v>
      </c>
      <c r="B163" s="9" t="s">
        <v>36</v>
      </c>
      <c r="C163" s="10">
        <v>937.98400000000004</v>
      </c>
      <c r="D163" s="10">
        <v>937.98400000000004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937.98400000000004</v>
      </c>
      <c r="M163" s="10">
        <f t="shared" si="14"/>
        <v>0</v>
      </c>
      <c r="N163" s="10">
        <f t="shared" si="15"/>
        <v>937.98400000000004</v>
      </c>
      <c r="O163" s="10">
        <f t="shared" si="16"/>
        <v>0</v>
      </c>
      <c r="P163" s="10">
        <f t="shared" si="17"/>
        <v>0</v>
      </c>
    </row>
    <row r="164" spans="1:16">
      <c r="A164" s="5" t="s">
        <v>168</v>
      </c>
      <c r="B164" s="6" t="s">
        <v>98</v>
      </c>
      <c r="C164" s="7">
        <v>1050.0450000000001</v>
      </c>
      <c r="D164" s="7">
        <v>1050.0450000000001</v>
      </c>
      <c r="E164" s="7">
        <v>78.144999999999996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78.144999999999996</v>
      </c>
      <c r="L164" s="7">
        <f t="shared" si="13"/>
        <v>1050.0450000000001</v>
      </c>
      <c r="M164" s="7">
        <f t="shared" si="14"/>
        <v>0</v>
      </c>
      <c r="N164" s="7">
        <f t="shared" si="15"/>
        <v>1050.0450000000001</v>
      </c>
      <c r="O164" s="7">
        <f t="shared" si="16"/>
        <v>78.144999999999996</v>
      </c>
      <c r="P164" s="7">
        <f t="shared" si="17"/>
        <v>0</v>
      </c>
    </row>
    <row r="165" spans="1:16" ht="25.5">
      <c r="A165" s="8" t="s">
        <v>31</v>
      </c>
      <c r="B165" s="9" t="s">
        <v>32</v>
      </c>
      <c r="C165" s="10">
        <v>861.14499999999998</v>
      </c>
      <c r="D165" s="10">
        <v>861.14499999999998</v>
      </c>
      <c r="E165" s="10">
        <v>78.144999999999996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78.144999999999996</v>
      </c>
      <c r="L165" s="10">
        <f t="shared" si="13"/>
        <v>861.14499999999998</v>
      </c>
      <c r="M165" s="10">
        <f t="shared" si="14"/>
        <v>0</v>
      </c>
      <c r="N165" s="10">
        <f t="shared" si="15"/>
        <v>861.14499999999998</v>
      </c>
      <c r="O165" s="10">
        <f t="shared" si="16"/>
        <v>78.144999999999996</v>
      </c>
      <c r="P165" s="10">
        <f t="shared" si="17"/>
        <v>0</v>
      </c>
    </row>
    <row r="166" spans="1:16" ht="25.5">
      <c r="A166" s="8" t="s">
        <v>35</v>
      </c>
      <c r="B166" s="9" t="s">
        <v>36</v>
      </c>
      <c r="C166" s="10">
        <v>188.9</v>
      </c>
      <c r="D166" s="10">
        <v>188.9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188.9</v>
      </c>
      <c r="M166" s="10">
        <f t="shared" si="14"/>
        <v>0</v>
      </c>
      <c r="N166" s="10">
        <f t="shared" si="15"/>
        <v>188.9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169</v>
      </c>
      <c r="B167" s="6" t="s">
        <v>170</v>
      </c>
      <c r="C167" s="7">
        <v>10760.03786</v>
      </c>
      <c r="D167" s="7">
        <v>54767.493459999991</v>
      </c>
      <c r="E167" s="7">
        <v>3740</v>
      </c>
      <c r="F167" s="7">
        <v>583.44024000000002</v>
      </c>
      <c r="G167" s="7">
        <v>0</v>
      </c>
      <c r="H167" s="7">
        <v>64.468240000000009</v>
      </c>
      <c r="I167" s="7">
        <v>536</v>
      </c>
      <c r="J167" s="7">
        <v>440</v>
      </c>
      <c r="K167" s="7">
        <f t="shared" si="12"/>
        <v>3156.5597600000001</v>
      </c>
      <c r="L167" s="7">
        <f t="shared" si="13"/>
        <v>54184.053219999987</v>
      </c>
      <c r="M167" s="7">
        <f t="shared" si="14"/>
        <v>15.600006417112301</v>
      </c>
      <c r="N167" s="7">
        <f t="shared" si="15"/>
        <v>54703.025219999989</v>
      </c>
      <c r="O167" s="7">
        <f t="shared" si="16"/>
        <v>3675.5317599999998</v>
      </c>
      <c r="P167" s="7">
        <f t="shared" si="17"/>
        <v>1.7237497326203211</v>
      </c>
    </row>
    <row r="168" spans="1:16" ht="25.5">
      <c r="A168" s="5" t="s">
        <v>171</v>
      </c>
      <c r="B168" s="6" t="s">
        <v>172</v>
      </c>
      <c r="C168" s="7">
        <v>884.55289000000005</v>
      </c>
      <c r="D168" s="7">
        <v>1932.9278900000002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1932.9278900000002</v>
      </c>
      <c r="M168" s="7">
        <f t="shared" si="14"/>
        <v>0</v>
      </c>
      <c r="N168" s="7">
        <f t="shared" si="15"/>
        <v>1932.9278900000002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35</v>
      </c>
      <c r="B169" s="9" t="s">
        <v>36</v>
      </c>
      <c r="C169" s="10">
        <v>884.55289000000005</v>
      </c>
      <c r="D169" s="10">
        <v>1932.9278900000002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1932.9278900000002</v>
      </c>
      <c r="M169" s="10">
        <f t="shared" si="14"/>
        <v>0</v>
      </c>
      <c r="N169" s="10">
        <f t="shared" si="15"/>
        <v>1932.9278900000002</v>
      </c>
      <c r="O169" s="10">
        <f t="shared" si="16"/>
        <v>0</v>
      </c>
      <c r="P169" s="10">
        <f t="shared" si="17"/>
        <v>0</v>
      </c>
    </row>
    <row r="170" spans="1:16">
      <c r="A170" s="5" t="s">
        <v>173</v>
      </c>
      <c r="B170" s="6" t="s">
        <v>135</v>
      </c>
      <c r="C170" s="7">
        <v>478.63100000000003</v>
      </c>
      <c r="D170" s="7">
        <v>2483.337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2483.337</v>
      </c>
      <c r="M170" s="7">
        <f t="shared" si="14"/>
        <v>0</v>
      </c>
      <c r="N170" s="7">
        <f t="shared" si="15"/>
        <v>2483.337</v>
      </c>
      <c r="O170" s="7">
        <f t="shared" si="16"/>
        <v>0</v>
      </c>
      <c r="P170" s="7">
        <f t="shared" si="17"/>
        <v>0</v>
      </c>
    </row>
    <row r="171" spans="1:16">
      <c r="A171" s="8" t="s">
        <v>55</v>
      </c>
      <c r="B171" s="9" t="s">
        <v>56</v>
      </c>
      <c r="C171" s="10">
        <v>478.63100000000003</v>
      </c>
      <c r="D171" s="10">
        <v>1478.6310000000001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1478.6310000000001</v>
      </c>
      <c r="M171" s="10">
        <f t="shared" si="14"/>
        <v>0</v>
      </c>
      <c r="N171" s="10">
        <f t="shared" si="15"/>
        <v>1478.6310000000001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35</v>
      </c>
      <c r="B172" s="9" t="s">
        <v>36</v>
      </c>
      <c r="C172" s="10">
        <v>0</v>
      </c>
      <c r="D172" s="10">
        <v>1004.706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1004.706</v>
      </c>
      <c r="M172" s="10">
        <f t="shared" si="14"/>
        <v>0</v>
      </c>
      <c r="N172" s="10">
        <f t="shared" si="15"/>
        <v>1004.706</v>
      </c>
      <c r="O172" s="10">
        <f t="shared" si="16"/>
        <v>0</v>
      </c>
      <c r="P172" s="10">
        <f t="shared" si="17"/>
        <v>0</v>
      </c>
    </row>
    <row r="173" spans="1:16">
      <c r="A173" s="5" t="s">
        <v>174</v>
      </c>
      <c r="B173" s="6" t="s">
        <v>165</v>
      </c>
      <c r="C173" s="7">
        <v>49.978000000000002</v>
      </c>
      <c r="D173" s="7">
        <v>5976.4650000000001</v>
      </c>
      <c r="E173" s="7">
        <v>710</v>
      </c>
      <c r="F173" s="7">
        <v>96</v>
      </c>
      <c r="G173" s="7">
        <v>0</v>
      </c>
      <c r="H173" s="7">
        <v>0</v>
      </c>
      <c r="I173" s="7">
        <v>96</v>
      </c>
      <c r="J173" s="7">
        <v>0</v>
      </c>
      <c r="K173" s="7">
        <f t="shared" si="12"/>
        <v>614</v>
      </c>
      <c r="L173" s="7">
        <f t="shared" si="13"/>
        <v>5880.4650000000001</v>
      </c>
      <c r="M173" s="7">
        <f t="shared" si="14"/>
        <v>13.521126760563378</v>
      </c>
      <c r="N173" s="7">
        <f t="shared" si="15"/>
        <v>5976.4650000000001</v>
      </c>
      <c r="O173" s="7">
        <f t="shared" si="16"/>
        <v>710</v>
      </c>
      <c r="P173" s="7">
        <f t="shared" si="17"/>
        <v>0</v>
      </c>
    </row>
    <row r="174" spans="1:16">
      <c r="A174" s="8" t="s">
        <v>41</v>
      </c>
      <c r="B174" s="9" t="s">
        <v>42</v>
      </c>
      <c r="C174" s="10">
        <v>49.978000000000002</v>
      </c>
      <c r="D174" s="10">
        <v>4844.5650000000005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4844.5650000000005</v>
      </c>
      <c r="M174" s="10">
        <f t="shared" si="14"/>
        <v>0</v>
      </c>
      <c r="N174" s="10">
        <f t="shared" si="15"/>
        <v>4844.5650000000005</v>
      </c>
      <c r="O174" s="10">
        <f t="shared" si="16"/>
        <v>0</v>
      </c>
      <c r="P174" s="10">
        <f t="shared" si="17"/>
        <v>0</v>
      </c>
    </row>
    <row r="175" spans="1:16" ht="25.5">
      <c r="A175" s="8" t="s">
        <v>35</v>
      </c>
      <c r="B175" s="9" t="s">
        <v>36</v>
      </c>
      <c r="C175" s="10">
        <v>0</v>
      </c>
      <c r="D175" s="10">
        <v>1131.9000000000001</v>
      </c>
      <c r="E175" s="10">
        <v>710</v>
      </c>
      <c r="F175" s="10">
        <v>96</v>
      </c>
      <c r="G175" s="10">
        <v>0</v>
      </c>
      <c r="H175" s="10">
        <v>0</v>
      </c>
      <c r="I175" s="10">
        <v>96</v>
      </c>
      <c r="J175" s="10">
        <v>0</v>
      </c>
      <c r="K175" s="10">
        <f t="shared" si="12"/>
        <v>614</v>
      </c>
      <c r="L175" s="10">
        <f t="shared" si="13"/>
        <v>1035.9000000000001</v>
      </c>
      <c r="M175" s="10">
        <f t="shared" si="14"/>
        <v>13.521126760563378</v>
      </c>
      <c r="N175" s="10">
        <f t="shared" si="15"/>
        <v>1131.9000000000001</v>
      </c>
      <c r="O175" s="10">
        <f t="shared" si="16"/>
        <v>710</v>
      </c>
      <c r="P175" s="10">
        <f t="shared" si="17"/>
        <v>0</v>
      </c>
    </row>
    <row r="176" spans="1:16">
      <c r="A176" s="5" t="s">
        <v>175</v>
      </c>
      <c r="B176" s="6" t="s">
        <v>137</v>
      </c>
      <c r="C176" s="7">
        <v>0</v>
      </c>
      <c r="D176" s="7">
        <v>54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54</v>
      </c>
      <c r="M176" s="7">
        <f t="shared" si="14"/>
        <v>0</v>
      </c>
      <c r="N176" s="7">
        <f t="shared" si="15"/>
        <v>54</v>
      </c>
      <c r="O176" s="7">
        <f t="shared" si="16"/>
        <v>0</v>
      </c>
      <c r="P176" s="7">
        <f t="shared" si="17"/>
        <v>0</v>
      </c>
    </row>
    <row r="177" spans="1:16" ht="25.5">
      <c r="A177" s="8" t="s">
        <v>35</v>
      </c>
      <c r="B177" s="9" t="s">
        <v>36</v>
      </c>
      <c r="C177" s="10">
        <v>0</v>
      </c>
      <c r="D177" s="10">
        <v>54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54</v>
      </c>
      <c r="M177" s="10">
        <f t="shared" si="14"/>
        <v>0</v>
      </c>
      <c r="N177" s="10">
        <f t="shared" si="15"/>
        <v>54</v>
      </c>
      <c r="O177" s="10">
        <f t="shared" si="16"/>
        <v>0</v>
      </c>
      <c r="P177" s="10">
        <f t="shared" si="17"/>
        <v>0</v>
      </c>
    </row>
    <row r="178" spans="1:16" ht="38.25">
      <c r="A178" s="5" t="s">
        <v>176</v>
      </c>
      <c r="B178" s="6" t="s">
        <v>177</v>
      </c>
      <c r="C178" s="7">
        <v>61.338750000000005</v>
      </c>
      <c r="D178" s="7">
        <v>473.93275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473.93275</v>
      </c>
      <c r="M178" s="7">
        <f t="shared" si="14"/>
        <v>0</v>
      </c>
      <c r="N178" s="7">
        <f t="shared" si="15"/>
        <v>473.93275</v>
      </c>
      <c r="O178" s="7">
        <f t="shared" si="16"/>
        <v>0</v>
      </c>
      <c r="P178" s="7">
        <f t="shared" si="17"/>
        <v>0</v>
      </c>
    </row>
    <row r="179" spans="1:16">
      <c r="A179" s="8" t="s">
        <v>43</v>
      </c>
      <c r="B179" s="9" t="s">
        <v>44</v>
      </c>
      <c r="C179" s="10">
        <v>42.632750000000001</v>
      </c>
      <c r="D179" s="10">
        <v>473.93275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473.93275</v>
      </c>
      <c r="M179" s="10">
        <f t="shared" si="14"/>
        <v>0</v>
      </c>
      <c r="N179" s="10">
        <f t="shared" si="15"/>
        <v>473.93275</v>
      </c>
      <c r="O179" s="10">
        <f t="shared" si="16"/>
        <v>0</v>
      </c>
      <c r="P179" s="10">
        <f t="shared" si="17"/>
        <v>0</v>
      </c>
    </row>
    <row r="180" spans="1:16" ht="25.5">
      <c r="A180" s="8" t="s">
        <v>35</v>
      </c>
      <c r="B180" s="9" t="s">
        <v>36</v>
      </c>
      <c r="C180" s="10">
        <v>18.706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0</v>
      </c>
      <c r="M180" s="10">
        <f t="shared" si="14"/>
        <v>0</v>
      </c>
      <c r="N180" s="10">
        <f t="shared" si="15"/>
        <v>0</v>
      </c>
      <c r="O180" s="10">
        <f t="shared" si="16"/>
        <v>0</v>
      </c>
      <c r="P180" s="10">
        <f t="shared" si="17"/>
        <v>0</v>
      </c>
    </row>
    <row r="181" spans="1:16" ht="25.5">
      <c r="A181" s="5" t="s">
        <v>178</v>
      </c>
      <c r="B181" s="6" t="s">
        <v>179</v>
      </c>
      <c r="C181" s="7">
        <v>2970.0227999999997</v>
      </c>
      <c r="D181" s="7">
        <v>2970.0227999999997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2970.0227999999997</v>
      </c>
      <c r="M181" s="7">
        <f t="shared" si="14"/>
        <v>0</v>
      </c>
      <c r="N181" s="7">
        <f t="shared" si="15"/>
        <v>2970.0227999999997</v>
      </c>
      <c r="O181" s="7">
        <f t="shared" si="16"/>
        <v>0</v>
      </c>
      <c r="P181" s="7">
        <f t="shared" si="17"/>
        <v>0</v>
      </c>
    </row>
    <row r="182" spans="1:16">
      <c r="A182" s="8" t="s">
        <v>55</v>
      </c>
      <c r="B182" s="9" t="s">
        <v>56</v>
      </c>
      <c r="C182" s="10">
        <v>2970.0227999999997</v>
      </c>
      <c r="D182" s="10">
        <v>2970.0227999999997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2970.0227999999997</v>
      </c>
      <c r="M182" s="10">
        <f t="shared" si="14"/>
        <v>0</v>
      </c>
      <c r="N182" s="10">
        <f t="shared" si="15"/>
        <v>2970.0227999999997</v>
      </c>
      <c r="O182" s="10">
        <f t="shared" si="16"/>
        <v>0</v>
      </c>
      <c r="P182" s="10">
        <f t="shared" si="17"/>
        <v>0</v>
      </c>
    </row>
    <row r="183" spans="1:16">
      <c r="A183" s="5" t="s">
        <v>180</v>
      </c>
      <c r="B183" s="6" t="s">
        <v>52</v>
      </c>
      <c r="C183" s="7">
        <v>6019.3346200000005</v>
      </c>
      <c r="D183" s="7">
        <v>39996.534619999999</v>
      </c>
      <c r="E183" s="7">
        <v>3000</v>
      </c>
      <c r="F183" s="7">
        <v>441.00909000000001</v>
      </c>
      <c r="G183" s="7">
        <v>0</v>
      </c>
      <c r="H183" s="7">
        <v>18.037089999999999</v>
      </c>
      <c r="I183" s="7">
        <v>440</v>
      </c>
      <c r="J183" s="7">
        <v>440</v>
      </c>
      <c r="K183" s="7">
        <f t="shared" si="12"/>
        <v>2558.99091</v>
      </c>
      <c r="L183" s="7">
        <f t="shared" si="13"/>
        <v>39555.525529999999</v>
      </c>
      <c r="M183" s="7">
        <f t="shared" si="14"/>
        <v>14.700303</v>
      </c>
      <c r="N183" s="7">
        <f t="shared" si="15"/>
        <v>39978.497530000001</v>
      </c>
      <c r="O183" s="7">
        <f t="shared" si="16"/>
        <v>2981.9629100000002</v>
      </c>
      <c r="P183" s="7">
        <f t="shared" si="17"/>
        <v>0.60123633333333326</v>
      </c>
    </row>
    <row r="184" spans="1:16" ht="25.5">
      <c r="A184" s="8" t="s">
        <v>35</v>
      </c>
      <c r="B184" s="9" t="s">
        <v>36</v>
      </c>
      <c r="C184" s="10">
        <v>6019.3346200000005</v>
      </c>
      <c r="D184" s="10">
        <v>39996.534619999999</v>
      </c>
      <c r="E184" s="10">
        <v>3000</v>
      </c>
      <c r="F184" s="10">
        <v>441.00909000000001</v>
      </c>
      <c r="G184" s="10">
        <v>0</v>
      </c>
      <c r="H184" s="10">
        <v>18.037089999999999</v>
      </c>
      <c r="I184" s="10">
        <v>440</v>
      </c>
      <c r="J184" s="10">
        <v>440</v>
      </c>
      <c r="K184" s="10">
        <f t="shared" si="12"/>
        <v>2558.99091</v>
      </c>
      <c r="L184" s="10">
        <f t="shared" si="13"/>
        <v>39555.525529999999</v>
      </c>
      <c r="M184" s="10">
        <f t="shared" si="14"/>
        <v>14.700303</v>
      </c>
      <c r="N184" s="10">
        <f t="shared" si="15"/>
        <v>39978.497530000001</v>
      </c>
      <c r="O184" s="10">
        <f t="shared" si="16"/>
        <v>2981.9629100000002</v>
      </c>
      <c r="P184" s="10">
        <f t="shared" si="17"/>
        <v>0.60123633333333326</v>
      </c>
    </row>
    <row r="185" spans="1:16">
      <c r="A185" s="5" t="s">
        <v>181</v>
      </c>
      <c r="B185" s="6" t="s">
        <v>182</v>
      </c>
      <c r="C185" s="7">
        <v>296.1798</v>
      </c>
      <c r="D185" s="7">
        <v>315.37979999999999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315.37979999999999</v>
      </c>
      <c r="M185" s="7">
        <f t="shared" si="14"/>
        <v>0</v>
      </c>
      <c r="N185" s="7">
        <f t="shared" si="15"/>
        <v>315.37979999999999</v>
      </c>
      <c r="O185" s="7">
        <f t="shared" si="16"/>
        <v>0</v>
      </c>
      <c r="P185" s="7">
        <f t="shared" si="17"/>
        <v>0</v>
      </c>
    </row>
    <row r="186" spans="1:16">
      <c r="A186" s="8" t="s">
        <v>43</v>
      </c>
      <c r="B186" s="9" t="s">
        <v>44</v>
      </c>
      <c r="C186" s="10">
        <v>296.1798</v>
      </c>
      <c r="D186" s="10">
        <v>296.1798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296.1798</v>
      </c>
      <c r="M186" s="10">
        <f t="shared" si="14"/>
        <v>0</v>
      </c>
      <c r="N186" s="10">
        <f t="shared" si="15"/>
        <v>296.1798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35</v>
      </c>
      <c r="B187" s="9" t="s">
        <v>36</v>
      </c>
      <c r="C187" s="10">
        <v>0</v>
      </c>
      <c r="D187" s="10">
        <v>19.2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19.2</v>
      </c>
      <c r="M187" s="10">
        <f t="shared" si="14"/>
        <v>0</v>
      </c>
      <c r="N187" s="10">
        <f t="shared" si="15"/>
        <v>19.2</v>
      </c>
      <c r="O187" s="10">
        <f t="shared" si="16"/>
        <v>0</v>
      </c>
      <c r="P187" s="10">
        <f t="shared" si="17"/>
        <v>0</v>
      </c>
    </row>
    <row r="188" spans="1:16">
      <c r="A188" s="5" t="s">
        <v>183</v>
      </c>
      <c r="B188" s="6" t="s">
        <v>98</v>
      </c>
      <c r="C188" s="7">
        <v>0</v>
      </c>
      <c r="D188" s="7">
        <v>564.89359999999999</v>
      </c>
      <c r="E188" s="7">
        <v>30</v>
      </c>
      <c r="F188" s="7">
        <v>46.431150000000002</v>
      </c>
      <c r="G188" s="7">
        <v>0</v>
      </c>
      <c r="H188" s="7">
        <v>46.431150000000002</v>
      </c>
      <c r="I188" s="7">
        <v>0</v>
      </c>
      <c r="J188" s="7">
        <v>0</v>
      </c>
      <c r="K188" s="7">
        <f t="shared" si="12"/>
        <v>-16.431150000000002</v>
      </c>
      <c r="L188" s="7">
        <f t="shared" si="13"/>
        <v>518.46244999999999</v>
      </c>
      <c r="M188" s="7">
        <f t="shared" si="14"/>
        <v>154.7705</v>
      </c>
      <c r="N188" s="7">
        <f t="shared" si="15"/>
        <v>518.46244999999999</v>
      </c>
      <c r="O188" s="7">
        <f t="shared" si="16"/>
        <v>-16.431150000000002</v>
      </c>
      <c r="P188" s="7">
        <f t="shared" si="17"/>
        <v>154.7705</v>
      </c>
    </row>
    <row r="189" spans="1:16" ht="25.5">
      <c r="A189" s="8" t="s">
        <v>31</v>
      </c>
      <c r="B189" s="9" t="s">
        <v>32</v>
      </c>
      <c r="C189" s="10">
        <v>0</v>
      </c>
      <c r="D189" s="10">
        <v>125.8486</v>
      </c>
      <c r="E189" s="10">
        <v>30</v>
      </c>
      <c r="F189" s="10">
        <v>46.431150000000002</v>
      </c>
      <c r="G189" s="10">
        <v>0</v>
      </c>
      <c r="H189" s="10">
        <v>46.431150000000002</v>
      </c>
      <c r="I189" s="10">
        <v>0</v>
      </c>
      <c r="J189" s="10">
        <v>0</v>
      </c>
      <c r="K189" s="10">
        <f t="shared" si="12"/>
        <v>-16.431150000000002</v>
      </c>
      <c r="L189" s="10">
        <f t="shared" si="13"/>
        <v>79.417450000000002</v>
      </c>
      <c r="M189" s="10">
        <f t="shared" si="14"/>
        <v>154.7705</v>
      </c>
      <c r="N189" s="10">
        <f t="shared" si="15"/>
        <v>79.417450000000002</v>
      </c>
      <c r="O189" s="10">
        <f t="shared" si="16"/>
        <v>-16.431150000000002</v>
      </c>
      <c r="P189" s="10">
        <f t="shared" si="17"/>
        <v>154.7705</v>
      </c>
    </row>
    <row r="190" spans="1:16">
      <c r="A190" s="8" t="s">
        <v>41</v>
      </c>
      <c r="B190" s="9" t="s">
        <v>42</v>
      </c>
      <c r="C190" s="10">
        <v>0</v>
      </c>
      <c r="D190" s="10">
        <v>163.613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163.613</v>
      </c>
      <c r="M190" s="10">
        <f t="shared" si="14"/>
        <v>0</v>
      </c>
      <c r="N190" s="10">
        <f t="shared" si="15"/>
        <v>163.613</v>
      </c>
      <c r="O190" s="10">
        <f t="shared" si="16"/>
        <v>0</v>
      </c>
      <c r="P190" s="10">
        <f t="shared" si="17"/>
        <v>0</v>
      </c>
    </row>
    <row r="191" spans="1:16">
      <c r="A191" s="8" t="s">
        <v>55</v>
      </c>
      <c r="B191" s="9" t="s">
        <v>56</v>
      </c>
      <c r="C191" s="10">
        <v>0</v>
      </c>
      <c r="D191" s="10">
        <v>275.43200000000002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275.43200000000002</v>
      </c>
      <c r="M191" s="10">
        <f t="shared" si="14"/>
        <v>0</v>
      </c>
      <c r="N191" s="10">
        <f t="shared" si="15"/>
        <v>275.43200000000002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184</v>
      </c>
      <c r="B192" s="6" t="s">
        <v>185</v>
      </c>
      <c r="C192" s="7">
        <v>38249.196750000003</v>
      </c>
      <c r="D192" s="7">
        <v>215129.65315</v>
      </c>
      <c r="E192" s="7">
        <v>32702.633999999998</v>
      </c>
      <c r="F192" s="7">
        <v>1688.9956100000002</v>
      </c>
      <c r="G192" s="7">
        <v>0</v>
      </c>
      <c r="H192" s="7">
        <v>1688.9956100000002</v>
      </c>
      <c r="I192" s="7">
        <v>650</v>
      </c>
      <c r="J192" s="7">
        <v>650</v>
      </c>
      <c r="K192" s="7">
        <f t="shared" si="12"/>
        <v>31013.638389999996</v>
      </c>
      <c r="L192" s="7">
        <f t="shared" si="13"/>
        <v>213440.65753999999</v>
      </c>
      <c r="M192" s="7">
        <f t="shared" si="14"/>
        <v>5.164708169990222</v>
      </c>
      <c r="N192" s="7">
        <f t="shared" si="15"/>
        <v>213440.65753999999</v>
      </c>
      <c r="O192" s="7">
        <f t="shared" si="16"/>
        <v>31013.638389999996</v>
      </c>
      <c r="P192" s="7">
        <f t="shared" si="17"/>
        <v>5.164708169990222</v>
      </c>
    </row>
    <row r="193" spans="1:16" ht="51">
      <c r="A193" s="5" t="s">
        <v>186</v>
      </c>
      <c r="B193" s="6" t="s">
        <v>22</v>
      </c>
      <c r="C193" s="7">
        <v>216</v>
      </c>
      <c r="D193" s="7">
        <v>616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616</v>
      </c>
      <c r="M193" s="7">
        <f t="shared" si="14"/>
        <v>0</v>
      </c>
      <c r="N193" s="7">
        <f t="shared" si="15"/>
        <v>616</v>
      </c>
      <c r="O193" s="7">
        <f t="shared" si="16"/>
        <v>0</v>
      </c>
      <c r="P193" s="7">
        <f t="shared" si="17"/>
        <v>0</v>
      </c>
    </row>
    <row r="194" spans="1:16">
      <c r="A194" s="8" t="s">
        <v>55</v>
      </c>
      <c r="B194" s="9" t="s">
        <v>56</v>
      </c>
      <c r="C194" s="10">
        <v>216</v>
      </c>
      <c r="D194" s="10">
        <v>616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616</v>
      </c>
      <c r="M194" s="10">
        <f t="shared" si="14"/>
        <v>0</v>
      </c>
      <c r="N194" s="10">
        <f t="shared" si="15"/>
        <v>616</v>
      </c>
      <c r="O194" s="10">
        <f t="shared" si="16"/>
        <v>0</v>
      </c>
      <c r="P194" s="10">
        <f t="shared" si="17"/>
        <v>0</v>
      </c>
    </row>
    <row r="195" spans="1:16">
      <c r="A195" s="5" t="s">
        <v>187</v>
      </c>
      <c r="B195" s="6" t="s">
        <v>188</v>
      </c>
      <c r="C195" s="7">
        <v>878.07780000000002</v>
      </c>
      <c r="D195" s="7">
        <v>878.07780000000002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878.07780000000002</v>
      </c>
      <c r="M195" s="7">
        <f t="shared" si="14"/>
        <v>0</v>
      </c>
      <c r="N195" s="7">
        <f t="shared" si="15"/>
        <v>878.07780000000002</v>
      </c>
      <c r="O195" s="7">
        <f t="shared" si="16"/>
        <v>0</v>
      </c>
      <c r="P195" s="7">
        <f t="shared" si="17"/>
        <v>0</v>
      </c>
    </row>
    <row r="196" spans="1:16">
      <c r="A196" s="8" t="s">
        <v>55</v>
      </c>
      <c r="B196" s="9" t="s">
        <v>56</v>
      </c>
      <c r="C196" s="10">
        <v>878.07780000000002</v>
      </c>
      <c r="D196" s="10">
        <v>878.07780000000002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878.07780000000002</v>
      </c>
      <c r="M196" s="10">
        <f t="shared" si="14"/>
        <v>0</v>
      </c>
      <c r="N196" s="10">
        <f t="shared" si="15"/>
        <v>878.07780000000002</v>
      </c>
      <c r="O196" s="10">
        <f t="shared" si="16"/>
        <v>0</v>
      </c>
      <c r="P196" s="10">
        <f t="shared" si="17"/>
        <v>0</v>
      </c>
    </row>
    <row r="197" spans="1:16">
      <c r="A197" s="5" t="s">
        <v>189</v>
      </c>
      <c r="B197" s="6" t="s">
        <v>62</v>
      </c>
      <c r="C197" s="7">
        <v>0</v>
      </c>
      <c r="D197" s="7">
        <v>1820</v>
      </c>
      <c r="E197" s="7">
        <v>350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350</v>
      </c>
      <c r="L197" s="7">
        <f t="shared" si="13"/>
        <v>1820</v>
      </c>
      <c r="M197" s="7">
        <f t="shared" si="14"/>
        <v>0</v>
      </c>
      <c r="N197" s="7">
        <f t="shared" si="15"/>
        <v>1820</v>
      </c>
      <c r="O197" s="7">
        <f t="shared" si="16"/>
        <v>350</v>
      </c>
      <c r="P197" s="7">
        <f t="shared" si="17"/>
        <v>0</v>
      </c>
    </row>
    <row r="198" spans="1:16">
      <c r="A198" s="8" t="s">
        <v>55</v>
      </c>
      <c r="B198" s="9" t="s">
        <v>56</v>
      </c>
      <c r="C198" s="10">
        <v>0</v>
      </c>
      <c r="D198" s="10">
        <v>1820</v>
      </c>
      <c r="E198" s="10">
        <v>350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350</v>
      </c>
      <c r="L198" s="10">
        <f t="shared" ref="L198:L261" si="19">D198-F198</f>
        <v>1820</v>
      </c>
      <c r="M198" s="10">
        <f t="shared" ref="M198:M261" si="20">IF(E198=0,0,(F198/E198)*100)</f>
        <v>0</v>
      </c>
      <c r="N198" s="10">
        <f t="shared" ref="N198:N261" si="21">D198-H198</f>
        <v>1820</v>
      </c>
      <c r="O198" s="10">
        <f t="shared" ref="O198:O261" si="22">E198-H198</f>
        <v>350</v>
      </c>
      <c r="P198" s="10">
        <f t="shared" ref="P198:P261" si="23">IF(E198=0,0,(H198/E198)*100)</f>
        <v>0</v>
      </c>
    </row>
    <row r="199" spans="1:16" ht="51">
      <c r="A199" s="5" t="s">
        <v>190</v>
      </c>
      <c r="B199" s="6" t="s">
        <v>70</v>
      </c>
      <c r="C199" s="7">
        <v>1.026</v>
      </c>
      <c r="D199" s="7">
        <v>10053.157999999999</v>
      </c>
      <c r="E199" s="7">
        <v>500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500</v>
      </c>
      <c r="L199" s="7">
        <f t="shared" si="19"/>
        <v>10053.157999999999</v>
      </c>
      <c r="M199" s="7">
        <f t="shared" si="20"/>
        <v>0</v>
      </c>
      <c r="N199" s="7">
        <f t="shared" si="21"/>
        <v>10053.157999999999</v>
      </c>
      <c r="O199" s="7">
        <f t="shared" si="22"/>
        <v>500</v>
      </c>
      <c r="P199" s="7">
        <f t="shared" si="23"/>
        <v>0</v>
      </c>
    </row>
    <row r="200" spans="1:16">
      <c r="A200" s="8" t="s">
        <v>55</v>
      </c>
      <c r="B200" s="9" t="s">
        <v>56</v>
      </c>
      <c r="C200" s="10">
        <v>1.026</v>
      </c>
      <c r="D200" s="10">
        <v>10053.157999999999</v>
      </c>
      <c r="E200" s="10">
        <v>500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500</v>
      </c>
      <c r="L200" s="10">
        <f t="shared" si="19"/>
        <v>10053.157999999999</v>
      </c>
      <c r="M200" s="10">
        <f t="shared" si="20"/>
        <v>0</v>
      </c>
      <c r="N200" s="10">
        <f t="shared" si="21"/>
        <v>10053.157999999999</v>
      </c>
      <c r="O200" s="10">
        <f t="shared" si="22"/>
        <v>500</v>
      </c>
      <c r="P200" s="10">
        <f t="shared" si="23"/>
        <v>0</v>
      </c>
    </row>
    <row r="201" spans="1:16" ht="38.25">
      <c r="A201" s="5" t="s">
        <v>191</v>
      </c>
      <c r="B201" s="6" t="s">
        <v>127</v>
      </c>
      <c r="C201" s="7">
        <v>5.1291000000000002</v>
      </c>
      <c r="D201" s="7">
        <v>5.1291000000000002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5.1291000000000002</v>
      </c>
      <c r="M201" s="7">
        <f t="shared" si="20"/>
        <v>0</v>
      </c>
      <c r="N201" s="7">
        <f t="shared" si="21"/>
        <v>5.1291000000000002</v>
      </c>
      <c r="O201" s="7">
        <f t="shared" si="22"/>
        <v>0</v>
      </c>
      <c r="P201" s="7">
        <f t="shared" si="23"/>
        <v>0</v>
      </c>
    </row>
    <row r="202" spans="1:16">
      <c r="A202" s="8" t="s">
        <v>55</v>
      </c>
      <c r="B202" s="9" t="s">
        <v>56</v>
      </c>
      <c r="C202" s="10">
        <v>5.1291000000000002</v>
      </c>
      <c r="D202" s="10">
        <v>5.1291000000000002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5.1291000000000002</v>
      </c>
      <c r="M202" s="10">
        <f t="shared" si="20"/>
        <v>0</v>
      </c>
      <c r="N202" s="10">
        <f t="shared" si="21"/>
        <v>5.1291000000000002</v>
      </c>
      <c r="O202" s="10">
        <f t="shared" si="22"/>
        <v>0</v>
      </c>
      <c r="P202" s="10">
        <f t="shared" si="23"/>
        <v>0</v>
      </c>
    </row>
    <row r="203" spans="1:16">
      <c r="A203" s="5" t="s">
        <v>192</v>
      </c>
      <c r="B203" s="6" t="s">
        <v>193</v>
      </c>
      <c r="C203" s="7">
        <v>0</v>
      </c>
      <c r="D203" s="7">
        <v>196.20000000000002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196.20000000000002</v>
      </c>
      <c r="M203" s="7">
        <f t="shared" si="20"/>
        <v>0</v>
      </c>
      <c r="N203" s="7">
        <f t="shared" si="21"/>
        <v>196.20000000000002</v>
      </c>
      <c r="O203" s="7">
        <f t="shared" si="22"/>
        <v>0</v>
      </c>
      <c r="P203" s="7">
        <f t="shared" si="23"/>
        <v>0</v>
      </c>
    </row>
    <row r="204" spans="1:16">
      <c r="A204" s="8" t="s">
        <v>55</v>
      </c>
      <c r="B204" s="9" t="s">
        <v>56</v>
      </c>
      <c r="C204" s="10">
        <v>0</v>
      </c>
      <c r="D204" s="10">
        <v>196.20000000000002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196.20000000000002</v>
      </c>
      <c r="M204" s="10">
        <f t="shared" si="20"/>
        <v>0</v>
      </c>
      <c r="N204" s="10">
        <f t="shared" si="21"/>
        <v>196.20000000000002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194</v>
      </c>
      <c r="B205" s="6" t="s">
        <v>102</v>
      </c>
      <c r="C205" s="7">
        <v>1100.3888400000001</v>
      </c>
      <c r="D205" s="7">
        <v>1340.3588400000001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1340.3588400000001</v>
      </c>
      <c r="M205" s="7">
        <f t="shared" si="20"/>
        <v>0</v>
      </c>
      <c r="N205" s="7">
        <f t="shared" si="21"/>
        <v>1340.3588400000001</v>
      </c>
      <c r="O205" s="7">
        <f t="shared" si="22"/>
        <v>0</v>
      </c>
      <c r="P205" s="7">
        <f t="shared" si="23"/>
        <v>0</v>
      </c>
    </row>
    <row r="206" spans="1:16">
      <c r="A206" s="8" t="s">
        <v>55</v>
      </c>
      <c r="B206" s="9" t="s">
        <v>56</v>
      </c>
      <c r="C206" s="10">
        <v>1100.3888400000001</v>
      </c>
      <c r="D206" s="10">
        <v>1340.3588400000001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1340.3588400000001</v>
      </c>
      <c r="M206" s="10">
        <f t="shared" si="20"/>
        <v>0</v>
      </c>
      <c r="N206" s="10">
        <f t="shared" si="21"/>
        <v>1340.3588400000001</v>
      </c>
      <c r="O206" s="10">
        <f t="shared" si="22"/>
        <v>0</v>
      </c>
      <c r="P206" s="10">
        <f t="shared" si="23"/>
        <v>0</v>
      </c>
    </row>
    <row r="207" spans="1:16">
      <c r="A207" s="5" t="s">
        <v>195</v>
      </c>
      <c r="B207" s="6" t="s">
        <v>156</v>
      </c>
      <c r="C207" s="7">
        <v>0</v>
      </c>
      <c r="D207" s="7">
        <v>795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795</v>
      </c>
      <c r="M207" s="7">
        <f t="shared" si="20"/>
        <v>0</v>
      </c>
      <c r="N207" s="7">
        <f t="shared" si="21"/>
        <v>795</v>
      </c>
      <c r="O207" s="7">
        <f t="shared" si="22"/>
        <v>0</v>
      </c>
      <c r="P207" s="7">
        <f t="shared" si="23"/>
        <v>0</v>
      </c>
    </row>
    <row r="208" spans="1:16">
      <c r="A208" s="8" t="s">
        <v>157</v>
      </c>
      <c r="B208" s="9" t="s">
        <v>158</v>
      </c>
      <c r="C208" s="10">
        <v>0</v>
      </c>
      <c r="D208" s="10">
        <v>795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795</v>
      </c>
      <c r="M208" s="10">
        <f t="shared" si="20"/>
        <v>0</v>
      </c>
      <c r="N208" s="10">
        <f t="shared" si="21"/>
        <v>795</v>
      </c>
      <c r="O208" s="10">
        <f t="shared" si="22"/>
        <v>0</v>
      </c>
      <c r="P208" s="10">
        <f t="shared" si="23"/>
        <v>0</v>
      </c>
    </row>
    <row r="209" spans="1:16">
      <c r="A209" s="5" t="s">
        <v>196</v>
      </c>
      <c r="B209" s="6" t="s">
        <v>135</v>
      </c>
      <c r="C209" s="7">
        <v>5072.9199100000005</v>
      </c>
      <c r="D209" s="7">
        <v>13225.547060000001</v>
      </c>
      <c r="E209" s="7">
        <v>1860.66</v>
      </c>
      <c r="F209" s="7">
        <v>426.30700999999999</v>
      </c>
      <c r="G209" s="7">
        <v>0</v>
      </c>
      <c r="H209" s="7">
        <v>426.30700999999999</v>
      </c>
      <c r="I209" s="7">
        <v>0</v>
      </c>
      <c r="J209" s="7">
        <v>0</v>
      </c>
      <c r="K209" s="7">
        <f t="shared" si="18"/>
        <v>1434.3529900000001</v>
      </c>
      <c r="L209" s="7">
        <f t="shared" si="19"/>
        <v>12799.24005</v>
      </c>
      <c r="M209" s="7">
        <f t="shared" si="20"/>
        <v>22.911601797211741</v>
      </c>
      <c r="N209" s="7">
        <f t="shared" si="21"/>
        <v>12799.24005</v>
      </c>
      <c r="O209" s="7">
        <f t="shared" si="22"/>
        <v>1434.3529900000001</v>
      </c>
      <c r="P209" s="7">
        <f t="shared" si="23"/>
        <v>22.911601797211741</v>
      </c>
    </row>
    <row r="210" spans="1:16">
      <c r="A210" s="8" t="s">
        <v>55</v>
      </c>
      <c r="B210" s="9" t="s">
        <v>56</v>
      </c>
      <c r="C210" s="10">
        <v>5072.9199100000005</v>
      </c>
      <c r="D210" s="10">
        <v>13225.547060000001</v>
      </c>
      <c r="E210" s="10">
        <v>1860.66</v>
      </c>
      <c r="F210" s="10">
        <v>426.30700999999999</v>
      </c>
      <c r="G210" s="10">
        <v>0</v>
      </c>
      <c r="H210" s="10">
        <v>426.30700999999999</v>
      </c>
      <c r="I210" s="10">
        <v>0</v>
      </c>
      <c r="J210" s="10">
        <v>0</v>
      </c>
      <c r="K210" s="10">
        <f t="shared" si="18"/>
        <v>1434.3529900000001</v>
      </c>
      <c r="L210" s="10">
        <f t="shared" si="19"/>
        <v>12799.24005</v>
      </c>
      <c r="M210" s="10">
        <f t="shared" si="20"/>
        <v>22.911601797211741</v>
      </c>
      <c r="N210" s="10">
        <f t="shared" si="21"/>
        <v>12799.24005</v>
      </c>
      <c r="O210" s="10">
        <f t="shared" si="22"/>
        <v>1434.3529900000001</v>
      </c>
      <c r="P210" s="10">
        <f t="shared" si="23"/>
        <v>22.911601797211741</v>
      </c>
    </row>
    <row r="211" spans="1:16" ht="25.5">
      <c r="A211" s="5" t="s">
        <v>197</v>
      </c>
      <c r="B211" s="6" t="s">
        <v>34</v>
      </c>
      <c r="C211" s="7">
        <v>25</v>
      </c>
      <c r="D211" s="7">
        <v>25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25</v>
      </c>
      <c r="M211" s="7">
        <f t="shared" si="20"/>
        <v>0</v>
      </c>
      <c r="N211" s="7">
        <f t="shared" si="21"/>
        <v>25</v>
      </c>
      <c r="O211" s="7">
        <f t="shared" si="22"/>
        <v>0</v>
      </c>
      <c r="P211" s="7">
        <f t="shared" si="23"/>
        <v>0</v>
      </c>
    </row>
    <row r="212" spans="1:16">
      <c r="A212" s="8" t="s">
        <v>55</v>
      </c>
      <c r="B212" s="9" t="s">
        <v>56</v>
      </c>
      <c r="C212" s="10">
        <v>25</v>
      </c>
      <c r="D212" s="10">
        <v>25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25</v>
      </c>
      <c r="M212" s="10">
        <f t="shared" si="20"/>
        <v>0</v>
      </c>
      <c r="N212" s="10">
        <f t="shared" si="21"/>
        <v>25</v>
      </c>
      <c r="O212" s="10">
        <f t="shared" si="22"/>
        <v>0</v>
      </c>
      <c r="P212" s="10">
        <f t="shared" si="23"/>
        <v>0</v>
      </c>
    </row>
    <row r="213" spans="1:16">
      <c r="A213" s="5" t="s">
        <v>198</v>
      </c>
      <c r="B213" s="6" t="s">
        <v>199</v>
      </c>
      <c r="C213" s="7">
        <v>10000</v>
      </c>
      <c r="D213" s="7">
        <v>29598.410599999999</v>
      </c>
      <c r="E213" s="7">
        <v>7229.9400000000005</v>
      </c>
      <c r="F213" s="7">
        <v>1120.64257</v>
      </c>
      <c r="G213" s="7">
        <v>0</v>
      </c>
      <c r="H213" s="7">
        <v>1120.64257</v>
      </c>
      <c r="I213" s="7">
        <v>0</v>
      </c>
      <c r="J213" s="7">
        <v>0</v>
      </c>
      <c r="K213" s="7">
        <f t="shared" si="18"/>
        <v>6109.2974300000005</v>
      </c>
      <c r="L213" s="7">
        <f t="shared" si="19"/>
        <v>28477.768029999999</v>
      </c>
      <c r="M213" s="7">
        <f t="shared" si="20"/>
        <v>15.500025864668309</v>
      </c>
      <c r="N213" s="7">
        <f t="shared" si="21"/>
        <v>28477.768029999999</v>
      </c>
      <c r="O213" s="7">
        <f t="shared" si="22"/>
        <v>6109.2974300000005</v>
      </c>
      <c r="P213" s="7">
        <f t="shared" si="23"/>
        <v>15.500025864668309</v>
      </c>
    </row>
    <row r="214" spans="1:16">
      <c r="A214" s="8" t="s">
        <v>41</v>
      </c>
      <c r="B214" s="9" t="s">
        <v>42</v>
      </c>
      <c r="C214" s="10">
        <v>5000</v>
      </c>
      <c r="D214" s="10">
        <v>17037.5484</v>
      </c>
      <c r="E214" s="10">
        <v>6200</v>
      </c>
      <c r="F214" s="10">
        <v>1120.64257</v>
      </c>
      <c r="G214" s="10">
        <v>0</v>
      </c>
      <c r="H214" s="10">
        <v>1120.64257</v>
      </c>
      <c r="I214" s="10">
        <v>0</v>
      </c>
      <c r="J214" s="10">
        <v>0</v>
      </c>
      <c r="K214" s="10">
        <f t="shared" si="18"/>
        <v>5079.35743</v>
      </c>
      <c r="L214" s="10">
        <f t="shared" si="19"/>
        <v>15916.90583</v>
      </c>
      <c r="M214" s="10">
        <f t="shared" si="20"/>
        <v>18.07488016129032</v>
      </c>
      <c r="N214" s="10">
        <f t="shared" si="21"/>
        <v>15916.90583</v>
      </c>
      <c r="O214" s="10">
        <f t="shared" si="22"/>
        <v>5079.35743</v>
      </c>
      <c r="P214" s="10">
        <f t="shared" si="23"/>
        <v>18.07488016129032</v>
      </c>
    </row>
    <row r="215" spans="1:16">
      <c r="A215" s="8" t="s">
        <v>43</v>
      </c>
      <c r="B215" s="9" t="s">
        <v>44</v>
      </c>
      <c r="C215" s="10">
        <v>5000</v>
      </c>
      <c r="D215" s="10">
        <v>12560.8622</v>
      </c>
      <c r="E215" s="10">
        <v>1029.94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1029.94</v>
      </c>
      <c r="L215" s="10">
        <f t="shared" si="19"/>
        <v>12560.8622</v>
      </c>
      <c r="M215" s="10">
        <f t="shared" si="20"/>
        <v>0</v>
      </c>
      <c r="N215" s="10">
        <f t="shared" si="21"/>
        <v>12560.8622</v>
      </c>
      <c r="O215" s="10">
        <f t="shared" si="22"/>
        <v>1029.94</v>
      </c>
      <c r="P215" s="10">
        <f t="shared" si="23"/>
        <v>0</v>
      </c>
    </row>
    <row r="216" spans="1:16">
      <c r="A216" s="5" t="s">
        <v>200</v>
      </c>
      <c r="B216" s="6" t="s">
        <v>201</v>
      </c>
      <c r="C216" s="7">
        <v>654.69302000000005</v>
      </c>
      <c r="D216" s="7">
        <v>1613.9943400000002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1613.9943400000002</v>
      </c>
      <c r="M216" s="7">
        <f t="shared" si="20"/>
        <v>0</v>
      </c>
      <c r="N216" s="7">
        <f t="shared" si="21"/>
        <v>1613.9943400000002</v>
      </c>
      <c r="O216" s="7">
        <f t="shared" si="22"/>
        <v>0</v>
      </c>
      <c r="P216" s="7">
        <f t="shared" si="23"/>
        <v>0</v>
      </c>
    </row>
    <row r="217" spans="1:16">
      <c r="A217" s="8" t="s">
        <v>43</v>
      </c>
      <c r="B217" s="9" t="s">
        <v>44</v>
      </c>
      <c r="C217" s="10">
        <v>654.69302000000005</v>
      </c>
      <c r="D217" s="10">
        <v>1613.9943400000002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1613.9943400000002</v>
      </c>
      <c r="M217" s="10">
        <f t="shared" si="20"/>
        <v>0</v>
      </c>
      <c r="N217" s="10">
        <f t="shared" si="21"/>
        <v>1613.9943400000002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202</v>
      </c>
      <c r="B218" s="6" t="s">
        <v>203</v>
      </c>
      <c r="C218" s="7">
        <v>33.58</v>
      </c>
      <c r="D218" s="7">
        <v>6593.1769999999997</v>
      </c>
      <c r="E218" s="7">
        <v>1000</v>
      </c>
      <c r="F218" s="7">
        <v>80.049859999999995</v>
      </c>
      <c r="G218" s="7">
        <v>0</v>
      </c>
      <c r="H218" s="7">
        <v>80.049859999999995</v>
      </c>
      <c r="I218" s="7">
        <v>0</v>
      </c>
      <c r="J218" s="7">
        <v>0</v>
      </c>
      <c r="K218" s="7">
        <f t="shared" si="18"/>
        <v>919.95014000000003</v>
      </c>
      <c r="L218" s="7">
        <f t="shared" si="19"/>
        <v>6513.1271399999996</v>
      </c>
      <c r="M218" s="7">
        <f t="shared" si="20"/>
        <v>8.0049860000000006</v>
      </c>
      <c r="N218" s="7">
        <f t="shared" si="21"/>
        <v>6513.1271399999996</v>
      </c>
      <c r="O218" s="7">
        <f t="shared" si="22"/>
        <v>919.95014000000003</v>
      </c>
      <c r="P218" s="7">
        <f t="shared" si="23"/>
        <v>8.0049860000000006</v>
      </c>
    </row>
    <row r="219" spans="1:16">
      <c r="A219" s="8" t="s">
        <v>41</v>
      </c>
      <c r="B219" s="9" t="s">
        <v>42</v>
      </c>
      <c r="C219" s="10">
        <v>0</v>
      </c>
      <c r="D219" s="10">
        <v>4900</v>
      </c>
      <c r="E219" s="10">
        <v>1000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1000</v>
      </c>
      <c r="L219" s="10">
        <f t="shared" si="19"/>
        <v>4900</v>
      </c>
      <c r="M219" s="10">
        <f t="shared" si="20"/>
        <v>0</v>
      </c>
      <c r="N219" s="10">
        <f t="shared" si="21"/>
        <v>4900</v>
      </c>
      <c r="O219" s="10">
        <f t="shared" si="22"/>
        <v>1000</v>
      </c>
      <c r="P219" s="10">
        <f t="shared" si="23"/>
        <v>0</v>
      </c>
    </row>
    <row r="220" spans="1:16">
      <c r="A220" s="8" t="s">
        <v>43</v>
      </c>
      <c r="B220" s="9" t="s">
        <v>44</v>
      </c>
      <c r="C220" s="10">
        <v>33.58</v>
      </c>
      <c r="D220" s="10">
        <v>1693.1770000000001</v>
      </c>
      <c r="E220" s="10">
        <v>0</v>
      </c>
      <c r="F220" s="10">
        <v>80.049859999999995</v>
      </c>
      <c r="G220" s="10">
        <v>0</v>
      </c>
      <c r="H220" s="10">
        <v>80.049859999999995</v>
      </c>
      <c r="I220" s="10">
        <v>0</v>
      </c>
      <c r="J220" s="10">
        <v>0</v>
      </c>
      <c r="K220" s="10">
        <f t="shared" si="18"/>
        <v>-80.049859999999995</v>
      </c>
      <c r="L220" s="10">
        <f t="shared" si="19"/>
        <v>1613.1271400000001</v>
      </c>
      <c r="M220" s="10">
        <f t="shared" si="20"/>
        <v>0</v>
      </c>
      <c r="N220" s="10">
        <f t="shared" si="21"/>
        <v>1613.1271400000001</v>
      </c>
      <c r="O220" s="10">
        <f t="shared" si="22"/>
        <v>-80.049859999999995</v>
      </c>
      <c r="P220" s="10">
        <f t="shared" si="23"/>
        <v>0</v>
      </c>
    </row>
    <row r="221" spans="1:16">
      <c r="A221" s="5" t="s">
        <v>204</v>
      </c>
      <c r="B221" s="6" t="s">
        <v>137</v>
      </c>
      <c r="C221" s="7">
        <v>15202.56177</v>
      </c>
      <c r="D221" s="7">
        <v>42326.551090000008</v>
      </c>
      <c r="E221" s="7">
        <v>19512.034</v>
      </c>
      <c r="F221" s="7">
        <v>58.167290000000001</v>
      </c>
      <c r="G221" s="7">
        <v>0</v>
      </c>
      <c r="H221" s="7">
        <v>58.167290000000001</v>
      </c>
      <c r="I221" s="7">
        <v>0</v>
      </c>
      <c r="J221" s="7">
        <v>0</v>
      </c>
      <c r="K221" s="7">
        <f t="shared" si="18"/>
        <v>19453.866709999998</v>
      </c>
      <c r="L221" s="7">
        <f t="shared" si="19"/>
        <v>42268.383800000011</v>
      </c>
      <c r="M221" s="7">
        <f t="shared" si="20"/>
        <v>0.29810982289186255</v>
      </c>
      <c r="N221" s="7">
        <f t="shared" si="21"/>
        <v>42268.383800000011</v>
      </c>
      <c r="O221" s="7">
        <f t="shared" si="22"/>
        <v>19453.866709999998</v>
      </c>
      <c r="P221" s="7">
        <f t="shared" si="23"/>
        <v>0.29810982289186255</v>
      </c>
    </row>
    <row r="222" spans="1:16">
      <c r="A222" s="8" t="s">
        <v>41</v>
      </c>
      <c r="B222" s="9" t="s">
        <v>42</v>
      </c>
      <c r="C222" s="10">
        <v>4900</v>
      </c>
      <c r="D222" s="10">
        <v>701.06299999999999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701.06299999999999</v>
      </c>
      <c r="M222" s="10">
        <f t="shared" si="20"/>
        <v>0</v>
      </c>
      <c r="N222" s="10">
        <f t="shared" si="21"/>
        <v>701.06299999999999</v>
      </c>
      <c r="O222" s="10">
        <f t="shared" si="22"/>
        <v>0</v>
      </c>
      <c r="P222" s="10">
        <f t="shared" si="23"/>
        <v>0</v>
      </c>
    </row>
    <row r="223" spans="1:16">
      <c r="A223" s="8" t="s">
        <v>43</v>
      </c>
      <c r="B223" s="9" t="s">
        <v>44</v>
      </c>
      <c r="C223" s="10">
        <v>10302.56177</v>
      </c>
      <c r="D223" s="10">
        <v>41625.488090000006</v>
      </c>
      <c r="E223" s="10">
        <v>19512.034</v>
      </c>
      <c r="F223" s="10">
        <v>58.167290000000001</v>
      </c>
      <c r="G223" s="10">
        <v>0</v>
      </c>
      <c r="H223" s="10">
        <v>58.167290000000001</v>
      </c>
      <c r="I223" s="10">
        <v>0</v>
      </c>
      <c r="J223" s="10">
        <v>0</v>
      </c>
      <c r="K223" s="10">
        <f t="shared" si="18"/>
        <v>19453.866709999998</v>
      </c>
      <c r="L223" s="10">
        <f t="shared" si="19"/>
        <v>41567.320800000009</v>
      </c>
      <c r="M223" s="10">
        <f t="shared" si="20"/>
        <v>0.29810982289186255</v>
      </c>
      <c r="N223" s="10">
        <f t="shared" si="21"/>
        <v>41567.320800000009</v>
      </c>
      <c r="O223" s="10">
        <f t="shared" si="22"/>
        <v>19453.866709999998</v>
      </c>
      <c r="P223" s="10">
        <f t="shared" si="23"/>
        <v>0.29810982289186255</v>
      </c>
    </row>
    <row r="224" spans="1:16" ht="38.25">
      <c r="A224" s="5" t="s">
        <v>205</v>
      </c>
      <c r="B224" s="6" t="s">
        <v>206</v>
      </c>
      <c r="C224" s="7">
        <v>5030.1644000000006</v>
      </c>
      <c r="D224" s="7">
        <v>13505.2464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13505.2464</v>
      </c>
      <c r="M224" s="7">
        <f t="shared" si="20"/>
        <v>0</v>
      </c>
      <c r="N224" s="7">
        <f t="shared" si="21"/>
        <v>13505.2464</v>
      </c>
      <c r="O224" s="7">
        <f t="shared" si="22"/>
        <v>0</v>
      </c>
      <c r="P224" s="7">
        <f t="shared" si="23"/>
        <v>0</v>
      </c>
    </row>
    <row r="225" spans="1:16">
      <c r="A225" s="8" t="s">
        <v>43</v>
      </c>
      <c r="B225" s="9" t="s">
        <v>44</v>
      </c>
      <c r="C225" s="10">
        <v>5030.1644000000006</v>
      </c>
      <c r="D225" s="10">
        <v>13505.2464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13505.2464</v>
      </c>
      <c r="M225" s="10">
        <f t="shared" si="20"/>
        <v>0</v>
      </c>
      <c r="N225" s="10">
        <f t="shared" si="21"/>
        <v>13505.2464</v>
      </c>
      <c r="O225" s="10">
        <f t="shared" si="22"/>
        <v>0</v>
      </c>
      <c r="P225" s="10">
        <f t="shared" si="23"/>
        <v>0</v>
      </c>
    </row>
    <row r="226" spans="1:16" ht="38.25">
      <c r="A226" s="5" t="s">
        <v>207</v>
      </c>
      <c r="B226" s="6" t="s">
        <v>177</v>
      </c>
      <c r="C226" s="7">
        <v>10.068</v>
      </c>
      <c r="D226" s="7">
        <v>36289.367159999994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36289.367159999994</v>
      </c>
      <c r="M226" s="7">
        <f t="shared" si="20"/>
        <v>0</v>
      </c>
      <c r="N226" s="7">
        <f t="shared" si="21"/>
        <v>36289.367159999994</v>
      </c>
      <c r="O226" s="7">
        <f t="shared" si="22"/>
        <v>0</v>
      </c>
      <c r="P226" s="7">
        <f t="shared" si="23"/>
        <v>0</v>
      </c>
    </row>
    <row r="227" spans="1:16">
      <c r="A227" s="8" t="s">
        <v>43</v>
      </c>
      <c r="B227" s="9" t="s">
        <v>44</v>
      </c>
      <c r="C227" s="10">
        <v>10.068</v>
      </c>
      <c r="D227" s="10">
        <v>36289.367159999994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36289.367159999994</v>
      </c>
      <c r="M227" s="10">
        <f t="shared" si="20"/>
        <v>0</v>
      </c>
      <c r="N227" s="10">
        <f t="shared" si="21"/>
        <v>36289.367159999994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208</v>
      </c>
      <c r="B228" s="6" t="s">
        <v>209</v>
      </c>
      <c r="C228" s="7">
        <v>0</v>
      </c>
      <c r="D228" s="7">
        <v>32159.313000000002</v>
      </c>
      <c r="E228" s="7">
        <v>1800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1800</v>
      </c>
      <c r="L228" s="7">
        <f t="shared" si="19"/>
        <v>32159.313000000002</v>
      </c>
      <c r="M228" s="7">
        <f t="shared" si="20"/>
        <v>0</v>
      </c>
      <c r="N228" s="7">
        <f t="shared" si="21"/>
        <v>32159.313000000002</v>
      </c>
      <c r="O228" s="7">
        <f t="shared" si="22"/>
        <v>1800</v>
      </c>
      <c r="P228" s="7">
        <f t="shared" si="23"/>
        <v>0</v>
      </c>
    </row>
    <row r="229" spans="1:16">
      <c r="A229" s="8" t="s">
        <v>41</v>
      </c>
      <c r="B229" s="9" t="s">
        <v>42</v>
      </c>
      <c r="C229" s="10">
        <v>0</v>
      </c>
      <c r="D229" s="10">
        <v>30000</v>
      </c>
      <c r="E229" s="10">
        <v>1800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1800</v>
      </c>
      <c r="L229" s="10">
        <f t="shared" si="19"/>
        <v>30000</v>
      </c>
      <c r="M229" s="10">
        <f t="shared" si="20"/>
        <v>0</v>
      </c>
      <c r="N229" s="10">
        <f t="shared" si="21"/>
        <v>30000</v>
      </c>
      <c r="O229" s="10">
        <f t="shared" si="22"/>
        <v>1800</v>
      </c>
      <c r="P229" s="10">
        <f t="shared" si="23"/>
        <v>0</v>
      </c>
    </row>
    <row r="230" spans="1:16">
      <c r="A230" s="8" t="s">
        <v>43</v>
      </c>
      <c r="B230" s="9" t="s">
        <v>44</v>
      </c>
      <c r="C230" s="10">
        <v>0</v>
      </c>
      <c r="D230" s="10">
        <v>2159.3130000000001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2159.3130000000001</v>
      </c>
      <c r="M230" s="10">
        <f t="shared" si="20"/>
        <v>0</v>
      </c>
      <c r="N230" s="10">
        <f t="shared" si="21"/>
        <v>2159.3130000000001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210</v>
      </c>
      <c r="B231" s="6" t="s">
        <v>179</v>
      </c>
      <c r="C231" s="7">
        <v>0</v>
      </c>
      <c r="D231" s="7">
        <v>12136.719849999999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12136.719849999999</v>
      </c>
      <c r="M231" s="7">
        <f t="shared" si="20"/>
        <v>0</v>
      </c>
      <c r="N231" s="7">
        <f t="shared" si="21"/>
        <v>12136.719849999999</v>
      </c>
      <c r="O231" s="7">
        <f t="shared" si="22"/>
        <v>0</v>
      </c>
      <c r="P231" s="7">
        <f t="shared" si="23"/>
        <v>0</v>
      </c>
    </row>
    <row r="232" spans="1:16">
      <c r="A232" s="8" t="s">
        <v>55</v>
      </c>
      <c r="B232" s="9" t="s">
        <v>56</v>
      </c>
      <c r="C232" s="10">
        <v>0</v>
      </c>
      <c r="D232" s="10">
        <v>12007.30185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12007.30185</v>
      </c>
      <c r="M232" s="10">
        <f t="shared" si="20"/>
        <v>0</v>
      </c>
      <c r="N232" s="10">
        <f t="shared" si="21"/>
        <v>12007.30185</v>
      </c>
      <c r="O232" s="10">
        <f t="shared" si="22"/>
        <v>0</v>
      </c>
      <c r="P232" s="10">
        <f t="shared" si="23"/>
        <v>0</v>
      </c>
    </row>
    <row r="233" spans="1:16">
      <c r="A233" s="8" t="s">
        <v>43</v>
      </c>
      <c r="B233" s="9" t="s">
        <v>44</v>
      </c>
      <c r="C233" s="10">
        <v>0</v>
      </c>
      <c r="D233" s="10">
        <v>129.41800000000001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129.41800000000001</v>
      </c>
      <c r="M233" s="10">
        <f t="shared" si="20"/>
        <v>0</v>
      </c>
      <c r="N233" s="10">
        <f t="shared" si="21"/>
        <v>129.41800000000001</v>
      </c>
      <c r="O233" s="10">
        <f t="shared" si="22"/>
        <v>0</v>
      </c>
      <c r="P233" s="10">
        <f t="shared" si="23"/>
        <v>0</v>
      </c>
    </row>
    <row r="234" spans="1:16" ht="38.25">
      <c r="A234" s="5" t="s">
        <v>211</v>
      </c>
      <c r="B234" s="6" t="s">
        <v>212</v>
      </c>
      <c r="C234" s="7">
        <v>0</v>
      </c>
      <c r="D234" s="7">
        <v>4000</v>
      </c>
      <c r="E234" s="7">
        <v>450</v>
      </c>
      <c r="F234" s="7">
        <v>0</v>
      </c>
      <c r="G234" s="7">
        <v>0</v>
      </c>
      <c r="H234" s="7">
        <v>0</v>
      </c>
      <c r="I234" s="7">
        <v>650</v>
      </c>
      <c r="J234" s="7">
        <v>650</v>
      </c>
      <c r="K234" s="7">
        <f t="shared" si="18"/>
        <v>450</v>
      </c>
      <c r="L234" s="7">
        <f t="shared" si="19"/>
        <v>4000</v>
      </c>
      <c r="M234" s="7">
        <f t="shared" si="20"/>
        <v>0</v>
      </c>
      <c r="N234" s="7">
        <f t="shared" si="21"/>
        <v>4000</v>
      </c>
      <c r="O234" s="7">
        <f t="shared" si="22"/>
        <v>450</v>
      </c>
      <c r="P234" s="7">
        <f t="shared" si="23"/>
        <v>0</v>
      </c>
    </row>
    <row r="235" spans="1:16">
      <c r="A235" s="8" t="s">
        <v>55</v>
      </c>
      <c r="B235" s="9" t="s">
        <v>56</v>
      </c>
      <c r="C235" s="10">
        <v>0</v>
      </c>
      <c r="D235" s="10">
        <v>4000</v>
      </c>
      <c r="E235" s="10">
        <v>450</v>
      </c>
      <c r="F235" s="10">
        <v>0</v>
      </c>
      <c r="G235" s="10">
        <v>0</v>
      </c>
      <c r="H235" s="10">
        <v>0</v>
      </c>
      <c r="I235" s="10">
        <v>650</v>
      </c>
      <c r="J235" s="10">
        <v>650</v>
      </c>
      <c r="K235" s="10">
        <f t="shared" si="18"/>
        <v>450</v>
      </c>
      <c r="L235" s="10">
        <f t="shared" si="19"/>
        <v>4000</v>
      </c>
      <c r="M235" s="10">
        <f t="shared" si="20"/>
        <v>0</v>
      </c>
      <c r="N235" s="10">
        <f t="shared" si="21"/>
        <v>4000</v>
      </c>
      <c r="O235" s="10">
        <f t="shared" si="22"/>
        <v>450</v>
      </c>
      <c r="P235" s="10">
        <f t="shared" si="23"/>
        <v>0</v>
      </c>
    </row>
    <row r="236" spans="1:16">
      <c r="A236" s="5" t="s">
        <v>213</v>
      </c>
      <c r="B236" s="6" t="s">
        <v>214</v>
      </c>
      <c r="C236" s="7">
        <v>19.587910000000001</v>
      </c>
      <c r="D236" s="7">
        <v>7952.4029100000007</v>
      </c>
      <c r="E236" s="7">
        <v>0</v>
      </c>
      <c r="F236" s="7">
        <v>3.8288800000000003</v>
      </c>
      <c r="G236" s="7">
        <v>0</v>
      </c>
      <c r="H236" s="7">
        <v>3.8288800000000003</v>
      </c>
      <c r="I236" s="7">
        <v>0</v>
      </c>
      <c r="J236" s="7">
        <v>0</v>
      </c>
      <c r="K236" s="7">
        <f t="shared" si="18"/>
        <v>-3.8288800000000003</v>
      </c>
      <c r="L236" s="7">
        <f t="shared" si="19"/>
        <v>7948.5740300000007</v>
      </c>
      <c r="M236" s="7">
        <f t="shared" si="20"/>
        <v>0</v>
      </c>
      <c r="N236" s="7">
        <f t="shared" si="21"/>
        <v>7948.5740300000007</v>
      </c>
      <c r="O236" s="7">
        <f t="shared" si="22"/>
        <v>-3.8288800000000003</v>
      </c>
      <c r="P236" s="7">
        <f t="shared" si="23"/>
        <v>0</v>
      </c>
    </row>
    <row r="237" spans="1:16">
      <c r="A237" s="8" t="s">
        <v>55</v>
      </c>
      <c r="B237" s="9" t="s">
        <v>56</v>
      </c>
      <c r="C237" s="10">
        <v>19.587910000000001</v>
      </c>
      <c r="D237" s="10">
        <v>7952.4029100000007</v>
      </c>
      <c r="E237" s="10">
        <v>0</v>
      </c>
      <c r="F237" s="10">
        <v>3.8288800000000003</v>
      </c>
      <c r="G237" s="10">
        <v>0</v>
      </c>
      <c r="H237" s="10">
        <v>3.8288800000000003</v>
      </c>
      <c r="I237" s="10">
        <v>0</v>
      </c>
      <c r="J237" s="10">
        <v>0</v>
      </c>
      <c r="K237" s="10">
        <f t="shared" si="18"/>
        <v>-3.8288800000000003</v>
      </c>
      <c r="L237" s="10">
        <f t="shared" si="19"/>
        <v>7948.5740300000007</v>
      </c>
      <c r="M237" s="10">
        <f t="shared" si="20"/>
        <v>0</v>
      </c>
      <c r="N237" s="10">
        <f t="shared" si="21"/>
        <v>7948.5740300000007</v>
      </c>
      <c r="O237" s="10">
        <f t="shared" si="22"/>
        <v>-3.8288800000000003</v>
      </c>
      <c r="P237" s="10">
        <f t="shared" si="23"/>
        <v>0</v>
      </c>
    </row>
    <row r="238" spans="1:16" ht="25.5">
      <c r="A238" s="5" t="s">
        <v>215</v>
      </c>
      <c r="B238" s="6" t="s">
        <v>216</v>
      </c>
      <c r="C238" s="7">
        <v>99.195990000000009</v>
      </c>
      <c r="D238" s="7">
        <v>863.19599000000005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863.19599000000005</v>
      </c>
      <c r="M238" s="7">
        <f t="shared" si="20"/>
        <v>0</v>
      </c>
      <c r="N238" s="7">
        <f t="shared" si="21"/>
        <v>863.19599000000005</v>
      </c>
      <c r="O238" s="7">
        <f t="shared" si="22"/>
        <v>0</v>
      </c>
      <c r="P238" s="7">
        <f t="shared" si="23"/>
        <v>0</v>
      </c>
    </row>
    <row r="239" spans="1:16">
      <c r="A239" s="5" t="s">
        <v>217</v>
      </c>
      <c r="B239" s="6" t="s">
        <v>218</v>
      </c>
      <c r="C239" s="7">
        <v>0</v>
      </c>
      <c r="D239" s="7">
        <v>50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50</v>
      </c>
      <c r="M239" s="7">
        <f t="shared" si="20"/>
        <v>0</v>
      </c>
      <c r="N239" s="7">
        <f t="shared" si="21"/>
        <v>50</v>
      </c>
      <c r="O239" s="7">
        <f t="shared" si="22"/>
        <v>0</v>
      </c>
      <c r="P239" s="7">
        <f t="shared" si="23"/>
        <v>0</v>
      </c>
    </row>
    <row r="240" spans="1:16" ht="25.5">
      <c r="A240" s="8" t="s">
        <v>49</v>
      </c>
      <c r="B240" s="9" t="s">
        <v>50</v>
      </c>
      <c r="C240" s="10">
        <v>0</v>
      </c>
      <c r="D240" s="10">
        <v>50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50</v>
      </c>
      <c r="M240" s="10">
        <f t="shared" si="20"/>
        <v>0</v>
      </c>
      <c r="N240" s="10">
        <f t="shared" si="21"/>
        <v>50</v>
      </c>
      <c r="O240" s="10">
        <f t="shared" si="22"/>
        <v>0</v>
      </c>
      <c r="P240" s="10">
        <f t="shared" si="23"/>
        <v>0</v>
      </c>
    </row>
    <row r="241" spans="1:16">
      <c r="A241" s="5" t="s">
        <v>219</v>
      </c>
      <c r="B241" s="6" t="s">
        <v>135</v>
      </c>
      <c r="C241" s="7">
        <v>0</v>
      </c>
      <c r="D241" s="7">
        <v>24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24</v>
      </c>
      <c r="M241" s="7">
        <f t="shared" si="20"/>
        <v>0</v>
      </c>
      <c r="N241" s="7">
        <f t="shared" si="21"/>
        <v>24</v>
      </c>
      <c r="O241" s="7">
        <f t="shared" si="22"/>
        <v>0</v>
      </c>
      <c r="P241" s="7">
        <f t="shared" si="23"/>
        <v>0</v>
      </c>
    </row>
    <row r="242" spans="1:16">
      <c r="A242" s="8" t="s">
        <v>55</v>
      </c>
      <c r="B242" s="9" t="s">
        <v>56</v>
      </c>
      <c r="C242" s="10">
        <v>0</v>
      </c>
      <c r="D242" s="10">
        <v>24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24</v>
      </c>
      <c r="M242" s="10">
        <f t="shared" si="20"/>
        <v>0</v>
      </c>
      <c r="N242" s="10">
        <f t="shared" si="21"/>
        <v>24</v>
      </c>
      <c r="O242" s="10">
        <f t="shared" si="22"/>
        <v>0</v>
      </c>
      <c r="P242" s="10">
        <f t="shared" si="23"/>
        <v>0</v>
      </c>
    </row>
    <row r="243" spans="1:16">
      <c r="A243" s="5" t="s">
        <v>220</v>
      </c>
      <c r="B243" s="6" t="s">
        <v>221</v>
      </c>
      <c r="C243" s="7">
        <v>0</v>
      </c>
      <c r="D243" s="7">
        <v>600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600</v>
      </c>
      <c r="M243" s="7">
        <f t="shared" si="20"/>
        <v>0</v>
      </c>
      <c r="N243" s="7">
        <f t="shared" si="21"/>
        <v>600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49</v>
      </c>
      <c r="B244" s="9" t="s">
        <v>50</v>
      </c>
      <c r="C244" s="10">
        <v>0</v>
      </c>
      <c r="D244" s="10">
        <v>600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600</v>
      </c>
      <c r="M244" s="10">
        <f t="shared" si="20"/>
        <v>0</v>
      </c>
      <c r="N244" s="10">
        <f t="shared" si="21"/>
        <v>600</v>
      </c>
      <c r="O244" s="10">
        <f t="shared" si="22"/>
        <v>0</v>
      </c>
      <c r="P244" s="10">
        <f t="shared" si="23"/>
        <v>0</v>
      </c>
    </row>
    <row r="245" spans="1:16">
      <c r="A245" s="5" t="s">
        <v>222</v>
      </c>
      <c r="B245" s="6" t="s">
        <v>223</v>
      </c>
      <c r="C245" s="7">
        <v>99.195990000000009</v>
      </c>
      <c r="D245" s="7">
        <v>99.195990000000009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99.195990000000009</v>
      </c>
      <c r="M245" s="7">
        <f t="shared" si="20"/>
        <v>0</v>
      </c>
      <c r="N245" s="7">
        <f t="shared" si="21"/>
        <v>99.195990000000009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49</v>
      </c>
      <c r="B246" s="9" t="s">
        <v>50</v>
      </c>
      <c r="C246" s="10">
        <v>99.195990000000009</v>
      </c>
      <c r="D246" s="10">
        <v>99.195990000000009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99.195990000000009</v>
      </c>
      <c r="M246" s="10">
        <f t="shared" si="20"/>
        <v>0</v>
      </c>
      <c r="N246" s="10">
        <f t="shared" si="21"/>
        <v>99.195990000000009</v>
      </c>
      <c r="O246" s="10">
        <f t="shared" si="22"/>
        <v>0</v>
      </c>
      <c r="P246" s="10">
        <f t="shared" si="23"/>
        <v>0</v>
      </c>
    </row>
    <row r="247" spans="1:16" ht="25.5">
      <c r="A247" s="5" t="s">
        <v>224</v>
      </c>
      <c r="B247" s="6" t="s">
        <v>225</v>
      </c>
      <c r="C247" s="7">
        <v>0</v>
      </c>
      <c r="D247" s="7">
        <v>50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50</v>
      </c>
      <c r="M247" s="7">
        <f t="shared" si="20"/>
        <v>0</v>
      </c>
      <c r="N247" s="7">
        <f t="shared" si="21"/>
        <v>50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49</v>
      </c>
      <c r="B248" s="9" t="s">
        <v>50</v>
      </c>
      <c r="C248" s="10">
        <v>0</v>
      </c>
      <c r="D248" s="10">
        <v>50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50</v>
      </c>
      <c r="M248" s="10">
        <f t="shared" si="20"/>
        <v>0</v>
      </c>
      <c r="N248" s="10">
        <f t="shared" si="21"/>
        <v>50</v>
      </c>
      <c r="O248" s="10">
        <f t="shared" si="22"/>
        <v>0</v>
      </c>
      <c r="P248" s="10">
        <f t="shared" si="23"/>
        <v>0</v>
      </c>
    </row>
    <row r="249" spans="1:16" ht="38.25">
      <c r="A249" s="5" t="s">
        <v>226</v>
      </c>
      <c r="B249" s="6" t="s">
        <v>227</v>
      </c>
      <c r="C249" s="7">
        <v>0</v>
      </c>
      <c r="D249" s="7">
        <v>40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40</v>
      </c>
      <c r="M249" s="7">
        <f t="shared" si="20"/>
        <v>0</v>
      </c>
      <c r="N249" s="7">
        <f t="shared" si="21"/>
        <v>40</v>
      </c>
      <c r="O249" s="7">
        <f t="shared" si="22"/>
        <v>0</v>
      </c>
      <c r="P249" s="7">
        <f t="shared" si="23"/>
        <v>0</v>
      </c>
    </row>
    <row r="250" spans="1:16" ht="25.5">
      <c r="A250" s="8" t="s">
        <v>49</v>
      </c>
      <c r="B250" s="9" t="s">
        <v>50</v>
      </c>
      <c r="C250" s="10">
        <v>0</v>
      </c>
      <c r="D250" s="10">
        <v>40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40</v>
      </c>
      <c r="M250" s="10">
        <f t="shared" si="20"/>
        <v>0</v>
      </c>
      <c r="N250" s="10">
        <f t="shared" si="21"/>
        <v>40</v>
      </c>
      <c r="O250" s="10">
        <f t="shared" si="22"/>
        <v>0</v>
      </c>
      <c r="P250" s="10">
        <f t="shared" si="23"/>
        <v>0</v>
      </c>
    </row>
    <row r="251" spans="1:16">
      <c r="A251" s="5" t="s">
        <v>228</v>
      </c>
      <c r="B251" s="6" t="s">
        <v>229</v>
      </c>
      <c r="C251" s="7">
        <v>30950.764749999998</v>
      </c>
      <c r="D251" s="7">
        <v>31675.992050000001</v>
      </c>
      <c r="E251" s="7">
        <v>180</v>
      </c>
      <c r="F251" s="7">
        <v>94</v>
      </c>
      <c r="G251" s="7">
        <v>0</v>
      </c>
      <c r="H251" s="7">
        <v>94</v>
      </c>
      <c r="I251" s="7">
        <v>0</v>
      </c>
      <c r="J251" s="7">
        <v>0</v>
      </c>
      <c r="K251" s="7">
        <f t="shared" si="18"/>
        <v>86</v>
      </c>
      <c r="L251" s="7">
        <f t="shared" si="19"/>
        <v>31581.992050000001</v>
      </c>
      <c r="M251" s="7">
        <f t="shared" si="20"/>
        <v>52.222222222222229</v>
      </c>
      <c r="N251" s="7">
        <f t="shared" si="21"/>
        <v>31581.992050000001</v>
      </c>
      <c r="O251" s="7">
        <f t="shared" si="22"/>
        <v>86</v>
      </c>
      <c r="P251" s="7">
        <f t="shared" si="23"/>
        <v>52.222222222222229</v>
      </c>
    </row>
    <row r="252" spans="1:16" ht="25.5">
      <c r="A252" s="5" t="s">
        <v>230</v>
      </c>
      <c r="B252" s="6" t="s">
        <v>40</v>
      </c>
      <c r="C252" s="7">
        <v>0</v>
      </c>
      <c r="D252" s="7">
        <v>675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675</v>
      </c>
      <c r="M252" s="7">
        <f t="shared" si="20"/>
        <v>0</v>
      </c>
      <c r="N252" s="7">
        <f t="shared" si="21"/>
        <v>675</v>
      </c>
      <c r="O252" s="7">
        <f t="shared" si="22"/>
        <v>0</v>
      </c>
      <c r="P252" s="7">
        <f t="shared" si="23"/>
        <v>0</v>
      </c>
    </row>
    <row r="253" spans="1:16" ht="25.5">
      <c r="A253" s="8" t="s">
        <v>35</v>
      </c>
      <c r="B253" s="9" t="s">
        <v>36</v>
      </c>
      <c r="C253" s="10">
        <v>0</v>
      </c>
      <c r="D253" s="10">
        <v>675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675</v>
      </c>
      <c r="M253" s="10">
        <f t="shared" si="20"/>
        <v>0</v>
      </c>
      <c r="N253" s="10">
        <f t="shared" si="21"/>
        <v>675</v>
      </c>
      <c r="O253" s="10">
        <f t="shared" si="22"/>
        <v>0</v>
      </c>
      <c r="P253" s="10">
        <f t="shared" si="23"/>
        <v>0</v>
      </c>
    </row>
    <row r="254" spans="1:16">
      <c r="A254" s="5" t="s">
        <v>231</v>
      </c>
      <c r="B254" s="6" t="s">
        <v>52</v>
      </c>
      <c r="C254" s="7">
        <v>28873.034749999999</v>
      </c>
      <c r="D254" s="7">
        <v>28923.262050000001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0</v>
      </c>
      <c r="L254" s="7">
        <f t="shared" si="19"/>
        <v>28923.262050000001</v>
      </c>
      <c r="M254" s="7">
        <f t="shared" si="20"/>
        <v>0</v>
      </c>
      <c r="N254" s="7">
        <f t="shared" si="21"/>
        <v>28923.262050000001</v>
      </c>
      <c r="O254" s="7">
        <f t="shared" si="22"/>
        <v>0</v>
      </c>
      <c r="P254" s="7">
        <f t="shared" si="23"/>
        <v>0</v>
      </c>
    </row>
    <row r="255" spans="1:16" ht="25.5">
      <c r="A255" s="8" t="s">
        <v>35</v>
      </c>
      <c r="B255" s="9" t="s">
        <v>36</v>
      </c>
      <c r="C255" s="10">
        <v>28873.034749999999</v>
      </c>
      <c r="D255" s="10">
        <v>28923.262050000001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28923.262050000001</v>
      </c>
      <c r="M255" s="10">
        <f t="shared" si="20"/>
        <v>0</v>
      </c>
      <c r="N255" s="10">
        <f t="shared" si="21"/>
        <v>28923.262050000001</v>
      </c>
      <c r="O255" s="10">
        <f t="shared" si="22"/>
        <v>0</v>
      </c>
      <c r="P255" s="10">
        <f t="shared" si="23"/>
        <v>0</v>
      </c>
    </row>
    <row r="256" spans="1:16" ht="63.75">
      <c r="A256" s="5" t="s">
        <v>232</v>
      </c>
      <c r="B256" s="6" t="s">
        <v>233</v>
      </c>
      <c r="C256" s="7">
        <v>2077.73</v>
      </c>
      <c r="D256" s="7">
        <v>2077.73</v>
      </c>
      <c r="E256" s="7">
        <v>180</v>
      </c>
      <c r="F256" s="7">
        <v>94</v>
      </c>
      <c r="G256" s="7">
        <v>0</v>
      </c>
      <c r="H256" s="7">
        <v>94</v>
      </c>
      <c r="I256" s="7">
        <v>0</v>
      </c>
      <c r="J256" s="7">
        <v>0</v>
      </c>
      <c r="K256" s="7">
        <f t="shared" si="18"/>
        <v>86</v>
      </c>
      <c r="L256" s="7">
        <f t="shared" si="19"/>
        <v>1983.73</v>
      </c>
      <c r="M256" s="7">
        <f t="shared" si="20"/>
        <v>52.222222222222229</v>
      </c>
      <c r="N256" s="7">
        <f t="shared" si="21"/>
        <v>1983.73</v>
      </c>
      <c r="O256" s="7">
        <f t="shared" si="22"/>
        <v>86</v>
      </c>
      <c r="P256" s="7">
        <f t="shared" si="23"/>
        <v>52.222222222222229</v>
      </c>
    </row>
    <row r="257" spans="1:16" ht="25.5">
      <c r="A257" s="8" t="s">
        <v>31</v>
      </c>
      <c r="B257" s="9" t="s">
        <v>32</v>
      </c>
      <c r="C257" s="10">
        <v>2077.73</v>
      </c>
      <c r="D257" s="10">
        <v>2077.73</v>
      </c>
      <c r="E257" s="10">
        <v>180</v>
      </c>
      <c r="F257" s="10">
        <v>94</v>
      </c>
      <c r="G257" s="10">
        <v>0</v>
      </c>
      <c r="H257" s="10">
        <v>94</v>
      </c>
      <c r="I257" s="10">
        <v>0</v>
      </c>
      <c r="J257" s="10">
        <v>0</v>
      </c>
      <c r="K257" s="10">
        <f t="shared" si="18"/>
        <v>86</v>
      </c>
      <c r="L257" s="10">
        <f t="shared" si="19"/>
        <v>1983.73</v>
      </c>
      <c r="M257" s="10">
        <f t="shared" si="20"/>
        <v>52.222222222222229</v>
      </c>
      <c r="N257" s="10">
        <f t="shared" si="21"/>
        <v>1983.73</v>
      </c>
      <c r="O257" s="10">
        <f t="shared" si="22"/>
        <v>86</v>
      </c>
      <c r="P257" s="10">
        <f t="shared" si="23"/>
        <v>52.222222222222229</v>
      </c>
    </row>
    <row r="258" spans="1:16" ht="25.5">
      <c r="A258" s="5" t="s">
        <v>234</v>
      </c>
      <c r="B258" s="6" t="s">
        <v>235</v>
      </c>
      <c r="C258" s="7">
        <v>95</v>
      </c>
      <c r="D258" s="7">
        <v>2313.3460100000002</v>
      </c>
      <c r="E258" s="7">
        <v>103.2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103.2</v>
      </c>
      <c r="L258" s="7">
        <f t="shared" si="19"/>
        <v>2313.3460100000002</v>
      </c>
      <c r="M258" s="7">
        <f t="shared" si="20"/>
        <v>0</v>
      </c>
      <c r="N258" s="7">
        <f t="shared" si="21"/>
        <v>2313.3460100000002</v>
      </c>
      <c r="O258" s="7">
        <f t="shared" si="22"/>
        <v>103.2</v>
      </c>
      <c r="P258" s="7">
        <f t="shared" si="23"/>
        <v>0</v>
      </c>
    </row>
    <row r="259" spans="1:16" ht="38.25">
      <c r="A259" s="5" t="s">
        <v>236</v>
      </c>
      <c r="B259" s="6" t="s">
        <v>60</v>
      </c>
      <c r="C259" s="7">
        <v>0</v>
      </c>
      <c r="D259" s="7">
        <v>30.71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0</v>
      </c>
      <c r="L259" s="7">
        <f t="shared" si="19"/>
        <v>30.71</v>
      </c>
      <c r="M259" s="7">
        <f t="shared" si="20"/>
        <v>0</v>
      </c>
      <c r="N259" s="7">
        <f t="shared" si="21"/>
        <v>30.71</v>
      </c>
      <c r="O259" s="7">
        <f t="shared" si="22"/>
        <v>0</v>
      </c>
      <c r="P259" s="7">
        <f t="shared" si="23"/>
        <v>0</v>
      </c>
    </row>
    <row r="260" spans="1:16">
      <c r="A260" s="8" t="s">
        <v>43</v>
      </c>
      <c r="B260" s="9" t="s">
        <v>44</v>
      </c>
      <c r="C260" s="10">
        <v>0</v>
      </c>
      <c r="D260" s="10">
        <v>30.71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30.71</v>
      </c>
      <c r="M260" s="10">
        <f t="shared" si="20"/>
        <v>0</v>
      </c>
      <c r="N260" s="10">
        <f t="shared" si="21"/>
        <v>30.71</v>
      </c>
      <c r="O260" s="10">
        <f t="shared" si="22"/>
        <v>0</v>
      </c>
      <c r="P260" s="10">
        <f t="shared" si="23"/>
        <v>0</v>
      </c>
    </row>
    <row r="261" spans="1:16">
      <c r="A261" s="5" t="s">
        <v>237</v>
      </c>
      <c r="B261" s="6" t="s">
        <v>131</v>
      </c>
      <c r="C261" s="7">
        <v>0</v>
      </c>
      <c r="D261" s="7">
        <v>30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0</v>
      </c>
      <c r="L261" s="7">
        <f t="shared" si="19"/>
        <v>30</v>
      </c>
      <c r="M261" s="7">
        <f t="shared" si="20"/>
        <v>0</v>
      </c>
      <c r="N261" s="7">
        <f t="shared" si="21"/>
        <v>30</v>
      </c>
      <c r="O261" s="7">
        <f t="shared" si="22"/>
        <v>0</v>
      </c>
      <c r="P261" s="7">
        <f t="shared" si="23"/>
        <v>0</v>
      </c>
    </row>
    <row r="262" spans="1:16" ht="25.5">
      <c r="A262" s="8" t="s">
        <v>23</v>
      </c>
      <c r="B262" s="9" t="s">
        <v>24</v>
      </c>
      <c r="C262" s="10">
        <v>0</v>
      </c>
      <c r="D262" s="10">
        <v>30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280" si="24">E262-F262</f>
        <v>0</v>
      </c>
      <c r="L262" s="10">
        <f t="shared" ref="L262:L280" si="25">D262-F262</f>
        <v>30</v>
      </c>
      <c r="M262" s="10">
        <f t="shared" ref="M262:M280" si="26">IF(E262=0,0,(F262/E262)*100)</f>
        <v>0</v>
      </c>
      <c r="N262" s="10">
        <f t="shared" ref="N262:N280" si="27">D262-H262</f>
        <v>30</v>
      </c>
      <c r="O262" s="10">
        <f t="shared" ref="O262:O280" si="28">E262-H262</f>
        <v>0</v>
      </c>
      <c r="P262" s="10">
        <f t="shared" ref="P262:P280" si="29">IF(E262=0,0,(H262/E262)*100)</f>
        <v>0</v>
      </c>
    </row>
    <row r="263" spans="1:16">
      <c r="A263" s="5" t="s">
        <v>238</v>
      </c>
      <c r="B263" s="6" t="s">
        <v>135</v>
      </c>
      <c r="C263" s="7">
        <v>93.5</v>
      </c>
      <c r="D263" s="7">
        <v>93.5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93.5</v>
      </c>
      <c r="M263" s="7">
        <f t="shared" si="26"/>
        <v>0</v>
      </c>
      <c r="N263" s="7">
        <f t="shared" si="27"/>
        <v>93.5</v>
      </c>
      <c r="O263" s="7">
        <f t="shared" si="28"/>
        <v>0</v>
      </c>
      <c r="P263" s="7">
        <f t="shared" si="29"/>
        <v>0</v>
      </c>
    </row>
    <row r="264" spans="1:16" ht="25.5">
      <c r="A264" s="8" t="s">
        <v>23</v>
      </c>
      <c r="B264" s="9" t="s">
        <v>24</v>
      </c>
      <c r="C264" s="10">
        <v>93.5</v>
      </c>
      <c r="D264" s="10">
        <v>93.5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93.5</v>
      </c>
      <c r="M264" s="10">
        <f t="shared" si="26"/>
        <v>0</v>
      </c>
      <c r="N264" s="10">
        <f t="shared" si="27"/>
        <v>93.5</v>
      </c>
      <c r="O264" s="10">
        <f t="shared" si="28"/>
        <v>0</v>
      </c>
      <c r="P264" s="10">
        <f t="shared" si="29"/>
        <v>0</v>
      </c>
    </row>
    <row r="265" spans="1:16">
      <c r="A265" s="5" t="s">
        <v>239</v>
      </c>
      <c r="B265" s="6" t="s">
        <v>221</v>
      </c>
      <c r="C265" s="7">
        <v>0</v>
      </c>
      <c r="D265" s="7">
        <v>1283.1458300000002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0</v>
      </c>
      <c r="L265" s="7">
        <f t="shared" si="25"/>
        <v>1283.1458300000002</v>
      </c>
      <c r="M265" s="7">
        <f t="shared" si="26"/>
        <v>0</v>
      </c>
      <c r="N265" s="7">
        <f t="shared" si="27"/>
        <v>1283.1458300000002</v>
      </c>
      <c r="O265" s="7">
        <f t="shared" si="28"/>
        <v>0</v>
      </c>
      <c r="P265" s="7">
        <f t="shared" si="29"/>
        <v>0</v>
      </c>
    </row>
    <row r="266" spans="1:16" ht="25.5">
      <c r="A266" s="8" t="s">
        <v>49</v>
      </c>
      <c r="B266" s="9" t="s">
        <v>50</v>
      </c>
      <c r="C266" s="10">
        <v>0</v>
      </c>
      <c r="D266" s="10">
        <v>1283.1458300000002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1283.1458300000002</v>
      </c>
      <c r="M266" s="10">
        <f t="shared" si="26"/>
        <v>0</v>
      </c>
      <c r="N266" s="10">
        <f t="shared" si="27"/>
        <v>1283.1458300000002</v>
      </c>
      <c r="O266" s="10">
        <f t="shared" si="28"/>
        <v>0</v>
      </c>
      <c r="P266" s="10">
        <f t="shared" si="29"/>
        <v>0</v>
      </c>
    </row>
    <row r="267" spans="1:16" ht="25.5">
      <c r="A267" s="5" t="s">
        <v>240</v>
      </c>
      <c r="B267" s="6" t="s">
        <v>241</v>
      </c>
      <c r="C267" s="7">
        <v>0</v>
      </c>
      <c r="D267" s="7">
        <v>874.49018000000012</v>
      </c>
      <c r="E267" s="7">
        <v>103.2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103.2</v>
      </c>
      <c r="L267" s="7">
        <f t="shared" si="25"/>
        <v>874.49018000000012</v>
      </c>
      <c r="M267" s="7">
        <f t="shared" si="26"/>
        <v>0</v>
      </c>
      <c r="N267" s="7">
        <f t="shared" si="27"/>
        <v>874.49018000000012</v>
      </c>
      <c r="O267" s="7">
        <f t="shared" si="28"/>
        <v>103.2</v>
      </c>
      <c r="P267" s="7">
        <f t="shared" si="29"/>
        <v>0</v>
      </c>
    </row>
    <row r="268" spans="1:16">
      <c r="A268" s="8" t="s">
        <v>41</v>
      </c>
      <c r="B268" s="9" t="s">
        <v>42</v>
      </c>
      <c r="C268" s="10">
        <v>0</v>
      </c>
      <c r="D268" s="10">
        <v>874.49018000000012</v>
      </c>
      <c r="E268" s="10">
        <v>103.2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103.2</v>
      </c>
      <c r="L268" s="10">
        <f t="shared" si="25"/>
        <v>874.49018000000012</v>
      </c>
      <c r="M268" s="10">
        <f t="shared" si="26"/>
        <v>0</v>
      </c>
      <c r="N268" s="10">
        <f t="shared" si="27"/>
        <v>874.49018000000012</v>
      </c>
      <c r="O268" s="10">
        <f t="shared" si="28"/>
        <v>103.2</v>
      </c>
      <c r="P268" s="10">
        <f t="shared" si="29"/>
        <v>0</v>
      </c>
    </row>
    <row r="269" spans="1:16">
      <c r="A269" s="5" t="s">
        <v>242</v>
      </c>
      <c r="B269" s="6" t="s">
        <v>98</v>
      </c>
      <c r="C269" s="7">
        <v>1.5</v>
      </c>
      <c r="D269" s="7">
        <v>1.5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0</v>
      </c>
      <c r="L269" s="7">
        <f t="shared" si="25"/>
        <v>1.5</v>
      </c>
      <c r="M269" s="7">
        <f t="shared" si="26"/>
        <v>0</v>
      </c>
      <c r="N269" s="7">
        <f t="shared" si="27"/>
        <v>1.5</v>
      </c>
      <c r="O269" s="7">
        <f t="shared" si="28"/>
        <v>0</v>
      </c>
      <c r="P269" s="7">
        <f t="shared" si="29"/>
        <v>0</v>
      </c>
    </row>
    <row r="270" spans="1:16" ht="25.5">
      <c r="A270" s="8" t="s">
        <v>35</v>
      </c>
      <c r="B270" s="9" t="s">
        <v>36</v>
      </c>
      <c r="C270" s="10">
        <v>1.5</v>
      </c>
      <c r="D270" s="10">
        <v>1.5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1.5</v>
      </c>
      <c r="M270" s="10">
        <f t="shared" si="26"/>
        <v>0</v>
      </c>
      <c r="N270" s="10">
        <f t="shared" si="27"/>
        <v>1.5</v>
      </c>
      <c r="O270" s="10">
        <f t="shared" si="28"/>
        <v>0</v>
      </c>
      <c r="P270" s="10">
        <f t="shared" si="29"/>
        <v>0</v>
      </c>
    </row>
    <row r="271" spans="1:16" ht="25.5">
      <c r="A271" s="5" t="s">
        <v>243</v>
      </c>
      <c r="B271" s="6" t="s">
        <v>244</v>
      </c>
      <c r="C271" s="7">
        <v>0</v>
      </c>
      <c r="D271" s="7">
        <v>1541.9260000000002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0</v>
      </c>
      <c r="L271" s="7">
        <f t="shared" si="25"/>
        <v>1541.9260000000002</v>
      </c>
      <c r="M271" s="7">
        <f t="shared" si="26"/>
        <v>0</v>
      </c>
      <c r="N271" s="7">
        <f t="shared" si="27"/>
        <v>1541.9260000000002</v>
      </c>
      <c r="O271" s="7">
        <f t="shared" si="28"/>
        <v>0</v>
      </c>
      <c r="P271" s="7">
        <f t="shared" si="29"/>
        <v>0</v>
      </c>
    </row>
    <row r="272" spans="1:16">
      <c r="A272" s="5" t="s">
        <v>245</v>
      </c>
      <c r="B272" s="6" t="s">
        <v>246</v>
      </c>
      <c r="C272" s="7">
        <v>0</v>
      </c>
      <c r="D272" s="7">
        <v>1541.9260000000002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0</v>
      </c>
      <c r="L272" s="7">
        <f t="shared" si="25"/>
        <v>1541.9260000000002</v>
      </c>
      <c r="M272" s="7">
        <f t="shared" si="26"/>
        <v>0</v>
      </c>
      <c r="N272" s="7">
        <f t="shared" si="27"/>
        <v>1541.9260000000002</v>
      </c>
      <c r="O272" s="7">
        <f t="shared" si="28"/>
        <v>0</v>
      </c>
      <c r="P272" s="7">
        <f t="shared" si="29"/>
        <v>0</v>
      </c>
    </row>
    <row r="273" spans="1:16">
      <c r="A273" s="8" t="s">
        <v>41</v>
      </c>
      <c r="B273" s="9" t="s">
        <v>42</v>
      </c>
      <c r="C273" s="10">
        <v>0</v>
      </c>
      <c r="D273" s="10">
        <v>1499.15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</v>
      </c>
      <c r="L273" s="10">
        <f t="shared" si="25"/>
        <v>1499.15</v>
      </c>
      <c r="M273" s="10">
        <f t="shared" si="26"/>
        <v>0</v>
      </c>
      <c r="N273" s="10">
        <f t="shared" si="27"/>
        <v>1499.15</v>
      </c>
      <c r="O273" s="10">
        <f t="shared" si="28"/>
        <v>0</v>
      </c>
      <c r="P273" s="10">
        <f t="shared" si="29"/>
        <v>0</v>
      </c>
    </row>
    <row r="274" spans="1:16" ht="25.5">
      <c r="A274" s="8" t="s">
        <v>35</v>
      </c>
      <c r="B274" s="9" t="s">
        <v>36</v>
      </c>
      <c r="C274" s="10">
        <v>0</v>
      </c>
      <c r="D274" s="10">
        <v>42.776000000000003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42.776000000000003</v>
      </c>
      <c r="M274" s="10">
        <f t="shared" si="26"/>
        <v>0</v>
      </c>
      <c r="N274" s="10">
        <f t="shared" si="27"/>
        <v>42.776000000000003</v>
      </c>
      <c r="O274" s="10">
        <f t="shared" si="28"/>
        <v>0</v>
      </c>
      <c r="P274" s="10">
        <f t="shared" si="29"/>
        <v>0</v>
      </c>
    </row>
    <row r="275" spans="1:16" ht="25.5">
      <c r="A275" s="5" t="s">
        <v>247</v>
      </c>
      <c r="B275" s="6" t="s">
        <v>248</v>
      </c>
      <c r="C275" s="7">
        <v>66207.52016</v>
      </c>
      <c r="D275" s="7">
        <v>411.54999999999256</v>
      </c>
      <c r="E275" s="7">
        <v>0</v>
      </c>
      <c r="F275" s="7">
        <v>0</v>
      </c>
      <c r="G275" s="7">
        <v>0</v>
      </c>
      <c r="H275" s="7">
        <v>0</v>
      </c>
      <c r="I275" s="7">
        <v>4.0000000000000003E-5</v>
      </c>
      <c r="J275" s="7">
        <v>0</v>
      </c>
      <c r="K275" s="7">
        <f t="shared" si="24"/>
        <v>0</v>
      </c>
      <c r="L275" s="7">
        <f t="shared" si="25"/>
        <v>411.54999999999256</v>
      </c>
      <c r="M275" s="7">
        <f t="shared" si="26"/>
        <v>0</v>
      </c>
      <c r="N275" s="7">
        <f t="shared" si="27"/>
        <v>411.54999999999256</v>
      </c>
      <c r="O275" s="7">
        <f t="shared" si="28"/>
        <v>0</v>
      </c>
      <c r="P275" s="7">
        <f t="shared" si="29"/>
        <v>0</v>
      </c>
    </row>
    <row r="276" spans="1:16">
      <c r="A276" s="5" t="s">
        <v>249</v>
      </c>
      <c r="B276" s="6" t="s">
        <v>54</v>
      </c>
      <c r="C276" s="7">
        <v>66147.52016</v>
      </c>
      <c r="D276" s="7">
        <v>-7.4505805969238283E-12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-7.4505805969238283E-12</v>
      </c>
      <c r="M276" s="7">
        <f t="shared" si="26"/>
        <v>0</v>
      </c>
      <c r="N276" s="7">
        <f t="shared" si="27"/>
        <v>-7.4505805969238283E-12</v>
      </c>
      <c r="O276" s="7">
        <f t="shared" si="28"/>
        <v>0</v>
      </c>
      <c r="P276" s="7">
        <f t="shared" si="29"/>
        <v>0</v>
      </c>
    </row>
    <row r="277" spans="1:16" ht="25.5">
      <c r="A277" s="8" t="s">
        <v>35</v>
      </c>
      <c r="B277" s="9" t="s">
        <v>36</v>
      </c>
      <c r="C277" s="10">
        <v>66147.52016</v>
      </c>
      <c r="D277" s="10">
        <v>-7.4505805969238283E-12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</v>
      </c>
      <c r="L277" s="10">
        <f t="shared" si="25"/>
        <v>-7.4505805969238283E-12</v>
      </c>
      <c r="M277" s="10">
        <f t="shared" si="26"/>
        <v>0</v>
      </c>
      <c r="N277" s="10">
        <f t="shared" si="27"/>
        <v>-7.4505805969238283E-12</v>
      </c>
      <c r="O277" s="10">
        <f t="shared" si="28"/>
        <v>0</v>
      </c>
      <c r="P277" s="10">
        <f t="shared" si="29"/>
        <v>0</v>
      </c>
    </row>
    <row r="278" spans="1:16" ht="38.25">
      <c r="A278" s="5" t="s">
        <v>250</v>
      </c>
      <c r="B278" s="6" t="s">
        <v>251</v>
      </c>
      <c r="C278" s="7">
        <v>60</v>
      </c>
      <c r="D278" s="7">
        <v>411.55</v>
      </c>
      <c r="E278" s="7">
        <v>0</v>
      </c>
      <c r="F278" s="7">
        <v>0</v>
      </c>
      <c r="G278" s="7">
        <v>0</v>
      </c>
      <c r="H278" s="7">
        <v>0</v>
      </c>
      <c r="I278" s="7">
        <v>4.0000000000000003E-5</v>
      </c>
      <c r="J278" s="7">
        <v>0</v>
      </c>
      <c r="K278" s="7">
        <f t="shared" si="24"/>
        <v>0</v>
      </c>
      <c r="L278" s="7">
        <f t="shared" si="25"/>
        <v>411.55</v>
      </c>
      <c r="M278" s="7">
        <f t="shared" si="26"/>
        <v>0</v>
      </c>
      <c r="N278" s="7">
        <f t="shared" si="27"/>
        <v>411.55</v>
      </c>
      <c r="O278" s="7">
        <f t="shared" si="28"/>
        <v>0</v>
      </c>
      <c r="P278" s="7">
        <f t="shared" si="29"/>
        <v>0</v>
      </c>
    </row>
    <row r="279" spans="1:16" ht="25.5">
      <c r="A279" s="8" t="s">
        <v>252</v>
      </c>
      <c r="B279" s="9" t="s">
        <v>253</v>
      </c>
      <c r="C279" s="10">
        <v>60</v>
      </c>
      <c r="D279" s="10">
        <v>411.55</v>
      </c>
      <c r="E279" s="10">
        <v>0</v>
      </c>
      <c r="F279" s="10">
        <v>0</v>
      </c>
      <c r="G279" s="10">
        <v>0</v>
      </c>
      <c r="H279" s="10">
        <v>0</v>
      </c>
      <c r="I279" s="10">
        <v>4.0000000000000003E-5</v>
      </c>
      <c r="J279" s="10">
        <v>0</v>
      </c>
      <c r="K279" s="10">
        <f t="shared" si="24"/>
        <v>0</v>
      </c>
      <c r="L279" s="10">
        <f t="shared" si="25"/>
        <v>411.55</v>
      </c>
      <c r="M279" s="10">
        <f t="shared" si="26"/>
        <v>0</v>
      </c>
      <c r="N279" s="10">
        <f t="shared" si="27"/>
        <v>411.55</v>
      </c>
      <c r="O279" s="10">
        <f t="shared" si="28"/>
        <v>0</v>
      </c>
      <c r="P279" s="10">
        <f t="shared" si="29"/>
        <v>0</v>
      </c>
    </row>
    <row r="280" spans="1:16">
      <c r="A280" s="5" t="s">
        <v>254</v>
      </c>
      <c r="B280" s="6" t="s">
        <v>255</v>
      </c>
      <c r="C280" s="7">
        <v>268445.41891000001</v>
      </c>
      <c r="D280" s="7">
        <v>465080.39937000006</v>
      </c>
      <c r="E280" s="7">
        <v>44176.4545</v>
      </c>
      <c r="F280" s="7">
        <v>3528.7658799999999</v>
      </c>
      <c r="G280" s="7">
        <v>66.633769999999998</v>
      </c>
      <c r="H280" s="7">
        <v>2955.3245900000002</v>
      </c>
      <c r="I280" s="7">
        <v>2528.1183199999996</v>
      </c>
      <c r="J280" s="7">
        <v>1647.38166</v>
      </c>
      <c r="K280" s="7">
        <f t="shared" si="24"/>
        <v>40647.688620000001</v>
      </c>
      <c r="L280" s="7">
        <f t="shared" si="25"/>
        <v>461551.63349000004</v>
      </c>
      <c r="M280" s="7">
        <f t="shared" si="26"/>
        <v>7.9878883897303261</v>
      </c>
      <c r="N280" s="7">
        <f t="shared" si="27"/>
        <v>462125.07478000008</v>
      </c>
      <c r="O280" s="7">
        <f t="shared" si="28"/>
        <v>41221.129910000003</v>
      </c>
      <c r="P280" s="7">
        <f t="shared" si="29"/>
        <v>6.6898184189951237</v>
      </c>
    </row>
    <row r="281" spans="1:1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2019-12-09T14:05:08Z</dcterms:created>
  <dcterms:modified xsi:type="dcterms:W3CDTF">2019-12-09T14:14:36Z</dcterms:modified>
</cp:coreProperties>
</file>