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 activeTab="1"/>
  </bookViews>
  <sheets>
    <sheet name="загальний фонд" sheetId="1" r:id="rId1"/>
    <sheet name="спеціальний фонд" sheetId="4" r:id="rId2"/>
  </sheets>
  <calcPr calcId="124519"/>
</workbook>
</file>

<file path=xl/calcChain.xml><?xml version="1.0" encoding="utf-8"?>
<calcChain xmlns="http://schemas.openxmlformats.org/spreadsheetml/2006/main">
  <c r="K6" i="4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K268"/>
  <c r="L268"/>
  <c r="M268"/>
  <c r="N268"/>
  <c r="O268"/>
  <c r="P268"/>
  <c r="K269"/>
  <c r="L269"/>
  <c r="M269"/>
  <c r="N269"/>
  <c r="O269"/>
  <c r="P269"/>
  <c r="K270"/>
  <c r="L270"/>
  <c r="M270"/>
  <c r="N270"/>
  <c r="O270"/>
  <c r="P270"/>
  <c r="K271"/>
  <c r="L271"/>
  <c r="M271"/>
  <c r="N271"/>
  <c r="O271"/>
  <c r="P271"/>
  <c r="K272"/>
  <c r="L272"/>
  <c r="M272"/>
  <c r="N272"/>
  <c r="O272"/>
  <c r="P272"/>
  <c r="K273"/>
  <c r="L273"/>
  <c r="M273"/>
  <c r="N273"/>
  <c r="O273"/>
  <c r="P273"/>
  <c r="K274"/>
  <c r="L274"/>
  <c r="M274"/>
  <c r="N274"/>
  <c r="O274"/>
  <c r="P274"/>
  <c r="K275"/>
  <c r="L275"/>
  <c r="M275"/>
  <c r="N275"/>
  <c r="O275"/>
  <c r="P275"/>
  <c r="K276"/>
  <c r="L276"/>
  <c r="M276"/>
  <c r="N276"/>
  <c r="O276"/>
  <c r="P276"/>
  <c r="K277"/>
  <c r="L277"/>
  <c r="M277"/>
  <c r="N277"/>
  <c r="O277"/>
  <c r="P277"/>
  <c r="K278"/>
  <c r="L278"/>
  <c r="M278"/>
  <c r="N278"/>
  <c r="O278"/>
  <c r="P278"/>
  <c r="K279"/>
  <c r="L279"/>
  <c r="M279"/>
  <c r="N279"/>
  <c r="O279"/>
  <c r="P279"/>
  <c r="K280"/>
  <c r="L280"/>
  <c r="M280"/>
  <c r="N280"/>
  <c r="O280"/>
  <c r="P280"/>
  <c r="K281"/>
  <c r="L281"/>
  <c r="M281"/>
  <c r="N281"/>
  <c r="O281"/>
  <c r="P281"/>
  <c r="K282"/>
  <c r="L282"/>
  <c r="M282"/>
  <c r="N282"/>
  <c r="O282"/>
  <c r="P282"/>
  <c r="K283"/>
  <c r="L283"/>
  <c r="M283"/>
  <c r="N283"/>
  <c r="O283"/>
  <c r="P283"/>
  <c r="K284"/>
  <c r="L284"/>
  <c r="M284"/>
  <c r="N284"/>
  <c r="O284"/>
  <c r="P284"/>
  <c r="P623" i="1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<sst xmlns="http://schemas.openxmlformats.org/spreadsheetml/2006/main" count="1834" uniqueCount="471">
  <si>
    <t>м. Житомир</t>
  </si>
  <si>
    <t xml:space="preserve">Аналіз фінансування установ з 03.12.2018 по 07.12.2018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</si>
  <si>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</si>
  <si>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</si>
  <si>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</si>
  <si>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</si>
  <si>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</si>
  <si>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</si>
  <si>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</si>
  <si>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</si>
  <si>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</si>
  <si>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</si>
  <si>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</si>
  <si>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</si>
  <si>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</si>
  <si>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</si>
  <si>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</si>
  <si>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</si>
  <si>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</si>
  <si>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</si>
  <si>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</si>
  <si>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</si>
  <si>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</si>
  <si>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</si>
  <si>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</si>
  <si>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</si>
  <si>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</si>
  <si>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</si>
  <si>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</si>
  <si>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</si>
  <si>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</si>
  <si>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</si>
  <si>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</si>
  <si>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</si>
  <si>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</si>
  <si>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</si>
  <si>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</si>
  <si>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</si>
  <si>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</si>
  <si>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</si>
  <si>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</si>
  <si>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</si>
  <si>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</si>
  <si>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</si>
  <si>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</si>
  <si>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</si>
  <si>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</si>
  <si>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</si>
  <si>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</si>
  <si>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</si>
  <si>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</si>
  <si>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</si>
  <si>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</si>
  <si>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</si>
  <si>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</si>
  <si>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0216010</t>
  </si>
  <si>
    <t>Утримання та ефективна експлуатація об`єктів житлово-комунального господарства</t>
  </si>
  <si>
    <t>0216017</t>
  </si>
  <si>
    <t>Інша діяльність, пов`язана з експлуатацією об`єктів житлово-комунального господарства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</si>
  <si>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</si>
  <si>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</si>
  <si>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</si>
  <si>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</si>
  <si>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</si>
  <si>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</si>
  <si>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</si>
  <si>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</si>
  <si>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</si>
  <si>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</si>
  <si>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</si>
  <si>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</si>
  <si>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</si>
  <si>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</si>
  <si>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</si>
  <si>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</si>
  <si>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</si>
  <si>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</si>
  <si>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</si>
  <si>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</si>
  <si>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</si>
  <si>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</si>
  <si>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</si>
  <si>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</si>
  <si>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</si>
  <si>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</si>
  <si>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</si>
  <si>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</si>
  <si>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</si>
  <si>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</si>
  <si>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</si>
  <si>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</si>
  <si>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</si>
  <si>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</si>
  <si>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</si>
  <si>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</si>
  <si>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</si>
  <si>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</si>
  <si>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</si>
  <si>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</si>
  <si>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</si>
  <si>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</si>
  <si>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</si>
  <si>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</si>
  <si>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</si>
  <si>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</si>
  <si>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</si>
  <si>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</si>
  <si>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</si>
  <si>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</si>
  <si>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</si>
  <si>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</si>
  <si>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</si>
  <si>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</si>
  <si>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</si>
  <si>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</si>
  <si>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</si>
  <si>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</si>
  <si>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</si>
  <si>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</si>
  <si>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</si>
  <si>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</si>
  <si>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</si>
  <si>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</si>
  <si>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</si>
  <si>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</si>
  <si>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</si>
  <si>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</si>
  <si>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</si>
  <si>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</si>
  <si>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</si>
  <si>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</si>
  <si>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</si>
  <si>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</si>
  <si>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</si>
  <si>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</si>
  <si>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</si>
  <si>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</si>
  <si>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</si>
  <si>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</si>
  <si>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</si>
  <si>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</si>
  <si>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</si>
  <si>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</si>
  <si>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</si>
  <si>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</si>
  <si>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</si>
  <si>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</si>
  <si>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</si>
  <si>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</si>
  <si>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</si>
  <si>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</si>
  <si>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</si>
  <si>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</si>
  <si>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</si>
  <si>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</si>
  <si>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</si>
  <si>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</si>
  <si>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</si>
  <si>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</si>
  <si>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</si>
  <si>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</si>
  <si>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</si>
  <si>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</si>
  <si>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0810180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</si>
  <si>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</si>
  <si>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</si>
  <si>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</si>
  <si>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</si>
  <si>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</si>
  <si>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</si>
  <si>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</si>
  <si>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</si>
  <si>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</si>
  <si>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</si>
  <si>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</si>
  <si>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</si>
  <si>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</si>
  <si>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</si>
  <si>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</si>
  <si>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</si>
  <si>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</si>
  <si>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</si>
  <si>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</si>
  <si>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</si>
  <si>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</si>
  <si>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</si>
  <si>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</si>
  <si>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</si>
  <si>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</si>
  <si>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</si>
  <si>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</si>
  <si>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</si>
  <si>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</si>
  <si>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</si>
  <si>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</si>
  <si>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</si>
  <si>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</si>
  <si>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</si>
  <si>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</si>
  <si>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</si>
  <si>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</si>
  <si>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</si>
  <si>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</si>
  <si>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</si>
  <si>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</si>
  <si>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</si>
  <si>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</si>
  <si>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</si>
  <si>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</si>
  <si>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</si>
  <si>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</si>
  <si>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</si>
  <si>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</si>
  <si>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</si>
  <si>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</si>
  <si>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</si>
  <si>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</si>
  <si>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</si>
  <si>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</si>
  <si>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</si>
  <si>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</si>
  <si>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</si>
  <si>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</si>
  <si>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</si>
  <si>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</si>
  <si>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</si>
  <si>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</si>
  <si>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</si>
  <si>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</si>
  <si>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</si>
  <si>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</si>
  <si>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</si>
  <si>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</si>
  <si>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</si>
  <si>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</si>
  <si>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</si>
  <si>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</si>
  <si>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</si>
  <si>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</si>
  <si>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</si>
  <si>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</si>
  <si>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</si>
  <si>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</si>
  <si>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</si>
  <si>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</si>
  <si>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</si>
  <si>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</si>
  <si>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</si>
  <si>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</si>
  <si>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</si>
  <si>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</si>
  <si>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</si>
  <si>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</si>
  <si>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</si>
  <si>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</si>
  <si>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</si>
  <si>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</si>
  <si>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</si>
  <si>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</si>
  <si>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</si>
  <si>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</si>
  <si>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</si>
  <si>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</si>
  <si>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</si>
  <si>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</si>
  <si>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</si>
  <si>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</si>
  <si>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</si>
  <si>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</si>
  <si>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</si>
  <si>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</si>
  <si>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</si>
  <si>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</si>
  <si>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</si>
  <si>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</si>
  <si>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</si>
  <si>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</si>
  <si>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</si>
  <si>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</si>
  <si>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</si>
  <si>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</si>
  <si>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</si>
  <si>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</si>
  <si>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</si>
  <si>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</si>
  <si>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</si>
  <si>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</si>
  <si>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</si>
  <si>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</si>
  <si>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</si>
  <si>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</si>
  <si>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</si>
  <si>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</si>
  <si>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</si>
  <si>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</si>
  <si>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</si>
  <si>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</si>
  <si>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</si>
  <si>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</si>
  <si>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</si>
  <si>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</si>
  <si>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</si>
  <si>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</si>
  <si>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</si>
  <si>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</si>
  <si>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</si>
  <si>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</si>
  <si>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</si>
  <si>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</si>
  <si>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</si>
  <si>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</si>
  <si>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</si>
  <si>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</si>
  <si>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</si>
  <si>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</si>
  <si>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</si>
  <si>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</si>
  <si>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</si>
  <si>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</si>
  <si>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</si>
  <si>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</si>
  <si>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</si>
  <si>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</si>
  <si>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</si>
  <si>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</si>
  <si>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</si>
  <si>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</si>
  <si>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</si>
  <si>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</si>
  <si>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</si>
  <si>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</si>
  <si>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</si>
  <si>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</si>
  <si>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</si>
  <si>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</si>
  <si>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</si>
  <si>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</si>
  <si>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</si>
  <si>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</si>
  <si>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</si>
  <si>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</si>
  <si>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</si>
  <si>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</si>
  <si>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</si>
  <si>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</si>
  <si>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</si>
  <si>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</si>
  <si>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</si>
  <si>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</si>
  <si>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</si>
  <si>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</si>
  <si>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</si>
  <si>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</si>
  <si>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</si>
  <si>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</si>
  <si>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</si>
  <si>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</si>
  <si>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</si>
  <si>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</si>
  <si>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</si>
  <si>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</si>
  <si>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</si>
  <si>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</si>
  <si>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</si>
  <si>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</si>
  <si>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</si>
  <si>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</si>
  <si>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</si>
  <si>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</si>
  <si>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</si>
  <si>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</si>
  <si>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</si>
  <si>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</si>
  <si>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</si>
  <si>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</si>
  <si>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</si>
  <si>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</si>
  <si>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</si>
  <si>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</si>
  <si>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</si>
  <si>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</si>
  <si>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</si>
  <si>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</si>
  <si>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</si>
  <si>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</si>
  <si>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</si>
  <si>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</si>
  <si>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</si>
  <si>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</si>
  <si>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</si>
  <si>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</si>
  <si>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</si>
  <si>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</si>
  <si>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</si>
  <si>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</si>
  <si>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за рахунок субвенцій з інших бюджетів</t>
  </si>
  <si>
    <t>1517368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</si>
  <si>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</si>
  <si>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</si>
  <si>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</si>
  <si>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</si>
  <si>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</si>
  <si>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</si>
  <si>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</si>
  <si>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</si>
  <si>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</si>
  <si>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</si>
  <si>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</si>
  <si>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</si>
  <si>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</si>
  <si>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</si>
  <si>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</si>
  <si>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</si>
  <si>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</si>
  <si>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</si>
  <si>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</si>
  <si>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</si>
  <si>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</si>
  <si>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</si>
  <si>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</si>
  <si>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1511020</t>
  </si>
  <si>
    <t>1511010</t>
  </si>
  <si>
    <t>1510180</t>
  </si>
  <si>
    <t>1510150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</si>
  <si>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</si>
  <si>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</si>
  <si>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</si>
  <si>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</si>
  <si>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</si>
  <si>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</si>
  <si>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</si>
  <si>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</si>
  <si>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</si>
  <si>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</si>
  <si>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</si>
  <si>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</si>
  <si>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1416072</t>
  </si>
  <si>
    <t>Регулювання цін/тарифів на житлово-комунальні послуги</t>
  </si>
  <si>
    <t>1416070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</si>
  <si>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</si>
  <si>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</si>
  <si>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</si>
  <si>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</si>
  <si>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</si>
  <si>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</si>
  <si>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</si>
  <si>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</si>
  <si>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</si>
  <si>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</si>
  <si>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</si>
  <si>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</si>
  <si>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</si>
  <si>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</si>
  <si>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0813223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</si>
  <si>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</si>
  <si>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</si>
  <si>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</si>
  <si>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</si>
  <si>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</si>
  <si>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</si>
  <si>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</si>
  <si>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</si>
  <si>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</si>
  <si>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</si>
  <si>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</si>
  <si>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</si>
  <si>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</si>
  <si>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</si>
  <si>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Капітальне будівництво (придбання) житла</t>
  </si>
  <si>
    <t>3121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</si>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</sst>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4"/>
  <sheetViews>
    <sheetView topLeftCell="A610" workbookViewId="0">
      <selection activeCell="F1" sqref="F1:F1048576"/>
    </sheetView>
  </sheetViews>
  <sheetFormatPr defaultRowHeight="1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376</v>
      </c>
    </row>
    <row r="5" spans="1:16" s="2" customFormat="1" ht="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161631.49100000004</v>
      </c>
      <c r="D6" s="7">
        <v>176736.90872000001</v>
      </c>
      <c r="E6" s="7">
        <v>13127.29585</v>
      </c>
      <c r="F6" s="7">
        <v>6790.0005799999999</v>
      </c>
      <c r="G6" s="7">
        <v>0</v>
      </c>
      <c r="H6" s="7">
        <v>1459.4296599999998</v>
      </c>
      <c r="I6" s="7">
        <v>5330.5709200000001</v>
      </c>
      <c r="J6" s="7">
        <v>6714.7918</v>
      </c>
      <c r="K6" s="7">
        <f t="shared" ref="K6:K69" si="0">E6-F6</f>
        <v>6337.2952700000005</v>
      </c>
      <c r="L6" s="7">
        <f t="shared" ref="L6:L69" si="1">D6-F6</f>
        <v>169946.90814000001</v>
      </c>
      <c r="M6" s="7">
        <f t="shared" ref="M6:M69" si="2">IF(E6=0,0,(F6/E6)*100)</f>
        <v>51.724290041044519</v>
      </c>
      <c r="N6" s="7">
        <f t="shared" ref="N6:N69" si="3">D6-H6</f>
        <v>175277.47906000001</v>
      </c>
      <c r="O6" s="7">
        <f t="shared" ref="O6:O69" si="4">E6-H6</f>
        <v>11667.866190000001</v>
      </c>
      <c r="P6" s="7">
        <f t="shared" ref="P6:P69" si="5">IF(E6=0,0,(H6/E6)*100)</f>
        <v>11.117519378524555</v>
      </c>
    </row>
    <row r="7" spans="1:16" ht="75">
      <c r="A7" s="5" t="s">
        <v>21</v>
      </c>
      <c r="B7" s="6" t="s">
        <v>22</v>
      </c>
      <c r="C7" s="7">
        <v>71645.932000000001</v>
      </c>
      <c r="D7" s="7">
        <v>71478.995999999999</v>
      </c>
      <c r="E7" s="7">
        <v>7682.866</v>
      </c>
      <c r="F7" s="7">
        <v>1644.7005799999997</v>
      </c>
      <c r="G7" s="7">
        <v>0</v>
      </c>
      <c r="H7" s="7">
        <v>1459.4296599999998</v>
      </c>
      <c r="I7" s="7">
        <v>185.27092000000002</v>
      </c>
      <c r="J7" s="7">
        <v>349.14981</v>
      </c>
      <c r="K7" s="7">
        <f t="shared" si="0"/>
        <v>6038.1654200000003</v>
      </c>
      <c r="L7" s="7">
        <f t="shared" si="1"/>
        <v>69834.295419999995</v>
      </c>
      <c r="M7" s="7">
        <f t="shared" si="2"/>
        <v>21.40738339052119</v>
      </c>
      <c r="N7" s="7">
        <f t="shared" si="3"/>
        <v>70019.566340000005</v>
      </c>
      <c r="O7" s="7">
        <f t="shared" si="4"/>
        <v>6223.4363400000002</v>
      </c>
      <c r="P7" s="7">
        <f t="shared" si="5"/>
        <v>18.995901529455281</v>
      </c>
    </row>
    <row r="8" spans="1:16">
      <c r="A8" s="8" t="s">
        <v>23</v>
      </c>
      <c r="B8" s="9" t="s">
        <v>24</v>
      </c>
      <c r="C8" s="10">
        <v>53652.402999999998</v>
      </c>
      <c r="D8" s="10">
        <v>54208.450000000004</v>
      </c>
      <c r="E8" s="10">
        <v>6001.8060000000005</v>
      </c>
      <c r="F8" s="10">
        <v>1173.192</v>
      </c>
      <c r="G8" s="10">
        <v>0</v>
      </c>
      <c r="H8" s="10">
        <v>1173.192</v>
      </c>
      <c r="I8" s="10">
        <v>0</v>
      </c>
      <c r="J8" s="10">
        <v>0</v>
      </c>
      <c r="K8" s="10">
        <f t="shared" si="0"/>
        <v>4828.6140000000005</v>
      </c>
      <c r="L8" s="10">
        <f t="shared" si="1"/>
        <v>53035.258000000002</v>
      </c>
      <c r="M8" s="10">
        <f t="shared" si="2"/>
        <v>19.547316257806401</v>
      </c>
      <c r="N8" s="10">
        <f t="shared" si="3"/>
        <v>53035.258000000002</v>
      </c>
      <c r="O8" s="10">
        <f t="shared" si="4"/>
        <v>4828.6140000000005</v>
      </c>
      <c r="P8" s="10">
        <f t="shared" si="5"/>
        <v>19.547316257806401</v>
      </c>
    </row>
    <row r="9" spans="1:16">
      <c r="A9" s="8" t="s">
        <v>25</v>
      </c>
      <c r="B9" s="9" t="s">
        <v>26</v>
      </c>
      <c r="C9" s="10">
        <v>11803.529</v>
      </c>
      <c r="D9" s="10">
        <v>11693.858</v>
      </c>
      <c r="E9" s="10">
        <v>1414.395</v>
      </c>
      <c r="F9" s="10">
        <v>260</v>
      </c>
      <c r="G9" s="10">
        <v>0</v>
      </c>
      <c r="H9" s="10">
        <v>260</v>
      </c>
      <c r="I9" s="10">
        <v>0</v>
      </c>
      <c r="J9" s="10">
        <v>0</v>
      </c>
      <c r="K9" s="10">
        <f t="shared" si="0"/>
        <v>1154.395</v>
      </c>
      <c r="L9" s="10">
        <f t="shared" si="1"/>
        <v>11433.858</v>
      </c>
      <c r="M9" s="10">
        <f t="shared" si="2"/>
        <v>18.382417924271508</v>
      </c>
      <c r="N9" s="10">
        <f t="shared" si="3"/>
        <v>11433.858</v>
      </c>
      <c r="O9" s="10">
        <f t="shared" si="4"/>
        <v>1154.395</v>
      </c>
      <c r="P9" s="10">
        <f t="shared" si="5"/>
        <v>18.382417924271508</v>
      </c>
    </row>
    <row r="10" spans="1:16">
      <c r="A10" s="8" t="s">
        <v>27</v>
      </c>
      <c r="B10" s="9" t="s">
        <v>28</v>
      </c>
      <c r="C10" s="10">
        <v>1963.1860000000001</v>
      </c>
      <c r="D10" s="10">
        <v>1868.1860000000001</v>
      </c>
      <c r="E10" s="10">
        <v>13.186</v>
      </c>
      <c r="F10" s="10">
        <v>9.33</v>
      </c>
      <c r="G10" s="10">
        <v>0</v>
      </c>
      <c r="H10" s="10">
        <v>9.33</v>
      </c>
      <c r="I10" s="10">
        <v>0</v>
      </c>
      <c r="J10" s="10">
        <v>25.056700000000003</v>
      </c>
      <c r="K10" s="10">
        <f t="shared" si="0"/>
        <v>3.8559999999999999</v>
      </c>
      <c r="L10" s="10">
        <f t="shared" si="1"/>
        <v>1858.8560000000002</v>
      </c>
      <c r="M10" s="10">
        <f t="shared" si="2"/>
        <v>70.756863339905962</v>
      </c>
      <c r="N10" s="10">
        <f t="shared" si="3"/>
        <v>1858.8560000000002</v>
      </c>
      <c r="O10" s="10">
        <f t="shared" si="4"/>
        <v>3.8559999999999999</v>
      </c>
      <c r="P10" s="10">
        <f t="shared" si="5"/>
        <v>70.756863339905962</v>
      </c>
    </row>
    <row r="11" spans="1:16">
      <c r="A11" s="8" t="s">
        <v>29</v>
      </c>
      <c r="B11" s="9" t="s">
        <v>30</v>
      </c>
      <c r="C11" s="10">
        <v>2125.6590000000001</v>
      </c>
      <c r="D11" s="10">
        <v>1607.347</v>
      </c>
      <c r="E11" s="10">
        <v>25.658999999999999</v>
      </c>
      <c r="F11" s="10">
        <v>0</v>
      </c>
      <c r="G11" s="10">
        <v>0</v>
      </c>
      <c r="H11" s="10">
        <v>-5.45E-3</v>
      </c>
      <c r="I11" s="10">
        <v>5.45E-3</v>
      </c>
      <c r="J11" s="10">
        <v>131.86032</v>
      </c>
      <c r="K11" s="10">
        <f t="shared" si="0"/>
        <v>25.658999999999999</v>
      </c>
      <c r="L11" s="10">
        <f t="shared" si="1"/>
        <v>1607.347</v>
      </c>
      <c r="M11" s="10">
        <f t="shared" si="2"/>
        <v>0</v>
      </c>
      <c r="N11" s="10">
        <f t="shared" si="3"/>
        <v>1607.3524500000001</v>
      </c>
      <c r="O11" s="10">
        <f t="shared" si="4"/>
        <v>25.664449999999999</v>
      </c>
      <c r="P11" s="10">
        <f t="shared" si="5"/>
        <v>-2.124011068241163E-2</v>
      </c>
    </row>
    <row r="12" spans="1:16">
      <c r="A12" s="8" t="s">
        <v>31</v>
      </c>
      <c r="B12" s="9" t="s">
        <v>32</v>
      </c>
      <c r="C12" s="10">
        <v>107.97200000000001</v>
      </c>
      <c r="D12" s="10">
        <v>107.97200000000001</v>
      </c>
      <c r="E12" s="10">
        <v>8.9719999999999995</v>
      </c>
      <c r="F12" s="10">
        <v>0</v>
      </c>
      <c r="G12" s="10">
        <v>0</v>
      </c>
      <c r="H12" s="10">
        <v>0</v>
      </c>
      <c r="I12" s="10">
        <v>0</v>
      </c>
      <c r="J12" s="10">
        <v>0.26</v>
      </c>
      <c r="K12" s="10">
        <f t="shared" si="0"/>
        <v>8.9719999999999995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8.9719999999999995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1220.008</v>
      </c>
      <c r="D13" s="10">
        <v>1214.008</v>
      </c>
      <c r="E13" s="10">
        <v>173</v>
      </c>
      <c r="F13" s="10">
        <v>180.45725000000002</v>
      </c>
      <c r="G13" s="10">
        <v>0</v>
      </c>
      <c r="H13" s="10">
        <v>0</v>
      </c>
      <c r="I13" s="10">
        <v>180.45725000000002</v>
      </c>
      <c r="J13" s="10">
        <v>180.45725000000002</v>
      </c>
      <c r="K13" s="10">
        <f t="shared" si="0"/>
        <v>-7.4572500000000161</v>
      </c>
      <c r="L13" s="10">
        <f t="shared" si="1"/>
        <v>1033.5507500000001</v>
      </c>
      <c r="M13" s="10">
        <f t="shared" si="2"/>
        <v>104.310549132948</v>
      </c>
      <c r="N13" s="10">
        <f t="shared" si="3"/>
        <v>1214.008</v>
      </c>
      <c r="O13" s="10">
        <f t="shared" si="4"/>
        <v>173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46.137999999999998</v>
      </c>
      <c r="D14" s="10">
        <v>52.137999999999998</v>
      </c>
      <c r="E14" s="10">
        <v>1.1879999999999999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1.1879999999999999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1.1879999999999999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589.74400000000003</v>
      </c>
      <c r="D15" s="10">
        <v>589.74400000000003</v>
      </c>
      <c r="E15" s="10">
        <v>37.744</v>
      </c>
      <c r="F15" s="10">
        <v>16.91311</v>
      </c>
      <c r="G15" s="10">
        <v>0</v>
      </c>
      <c r="H15" s="10">
        <v>16.91311</v>
      </c>
      <c r="I15" s="10">
        <v>0</v>
      </c>
      <c r="J15" s="10">
        <v>0</v>
      </c>
      <c r="K15" s="10">
        <f t="shared" si="0"/>
        <v>20.83089</v>
      </c>
      <c r="L15" s="10">
        <f t="shared" si="1"/>
        <v>572.83089000000007</v>
      </c>
      <c r="M15" s="10">
        <f t="shared" si="2"/>
        <v>44.810062526494278</v>
      </c>
      <c r="N15" s="10">
        <f t="shared" si="3"/>
        <v>572.83089000000007</v>
      </c>
      <c r="O15" s="10">
        <f t="shared" si="4"/>
        <v>20.83089</v>
      </c>
      <c r="P15" s="10">
        <f t="shared" si="5"/>
        <v>44.810062526494278</v>
      </c>
    </row>
    <row r="16" spans="1:16">
      <c r="A16" s="8" t="s">
        <v>39</v>
      </c>
      <c r="B16" s="9" t="s">
        <v>40</v>
      </c>
      <c r="C16" s="10">
        <v>37.942</v>
      </c>
      <c r="D16" s="10">
        <v>37.942</v>
      </c>
      <c r="E16" s="10">
        <v>0</v>
      </c>
      <c r="F16" s="10">
        <v>4.8082200000000004</v>
      </c>
      <c r="G16" s="10">
        <v>0</v>
      </c>
      <c r="H16" s="10">
        <v>0</v>
      </c>
      <c r="I16" s="10">
        <v>4.8082200000000004</v>
      </c>
      <c r="J16" s="10">
        <v>4.8082200000000004</v>
      </c>
      <c r="K16" s="10">
        <f t="shared" si="0"/>
        <v>-4.8082200000000004</v>
      </c>
      <c r="L16" s="10">
        <f t="shared" si="1"/>
        <v>33.133780000000002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45">
      <c r="A17" s="8" t="s">
        <v>41</v>
      </c>
      <c r="B17" s="9" t="s">
        <v>42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83.915999999999997</v>
      </c>
      <c r="D18" s="10">
        <v>83.915999999999997</v>
      </c>
      <c r="E18" s="10">
        <v>6.9160000000000004</v>
      </c>
      <c r="F18" s="10">
        <v>0</v>
      </c>
      <c r="G18" s="10">
        <v>0</v>
      </c>
      <c r="H18" s="10">
        <v>0</v>
      </c>
      <c r="I18" s="10">
        <v>0</v>
      </c>
      <c r="J18" s="10">
        <v>6.7073200000000002</v>
      </c>
      <c r="K18" s="10">
        <f t="shared" si="0"/>
        <v>6.9160000000000004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6.9160000000000004</v>
      </c>
      <c r="P18" s="10">
        <f t="shared" si="5"/>
        <v>0</v>
      </c>
    </row>
    <row r="19" spans="1:16" ht="30">
      <c r="A19" s="5" t="s">
        <v>45</v>
      </c>
      <c r="B19" s="6" t="s">
        <v>46</v>
      </c>
      <c r="C19" s="7">
        <v>190</v>
      </c>
      <c r="D19" s="7">
        <v>190</v>
      </c>
      <c r="E19" s="7">
        <v>40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40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40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190</v>
      </c>
      <c r="D20" s="10">
        <v>190</v>
      </c>
      <c r="E20" s="10">
        <v>40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40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40</v>
      </c>
      <c r="P20" s="10">
        <f t="shared" si="5"/>
        <v>0</v>
      </c>
    </row>
    <row r="21" spans="1:16">
      <c r="A21" s="5" t="s">
        <v>47</v>
      </c>
      <c r="B21" s="6" t="s">
        <v>48</v>
      </c>
      <c r="C21" s="7">
        <v>1474.6220000000003</v>
      </c>
      <c r="D21" s="7">
        <v>1514.9420000000002</v>
      </c>
      <c r="E21" s="7">
        <v>67.974000000000004</v>
      </c>
      <c r="F21" s="7">
        <v>0</v>
      </c>
      <c r="G21" s="7">
        <v>0</v>
      </c>
      <c r="H21" s="7">
        <v>0</v>
      </c>
      <c r="I21" s="7">
        <v>0</v>
      </c>
      <c r="J21" s="7">
        <v>66.926819999999992</v>
      </c>
      <c r="K21" s="7">
        <f t="shared" si="0"/>
        <v>67.974000000000004</v>
      </c>
      <c r="L21" s="7">
        <f t="shared" si="1"/>
        <v>1514.9420000000002</v>
      </c>
      <c r="M21" s="7">
        <f t="shared" si="2"/>
        <v>0</v>
      </c>
      <c r="N21" s="7">
        <f t="shared" si="3"/>
        <v>1514.9420000000002</v>
      </c>
      <c r="O21" s="7">
        <f t="shared" si="4"/>
        <v>67.974000000000004</v>
      </c>
      <c r="P21" s="7">
        <f t="shared" si="5"/>
        <v>0</v>
      </c>
    </row>
    <row r="22" spans="1:16">
      <c r="A22" s="8" t="s">
        <v>23</v>
      </c>
      <c r="B22" s="9" t="s">
        <v>24</v>
      </c>
      <c r="C22" s="10">
        <v>391.72</v>
      </c>
      <c r="D22" s="10">
        <v>391.72</v>
      </c>
      <c r="E22" s="10">
        <v>28.72</v>
      </c>
      <c r="F22" s="10">
        <v>0</v>
      </c>
      <c r="G22" s="10">
        <v>0</v>
      </c>
      <c r="H22" s="10">
        <v>0</v>
      </c>
      <c r="I22" s="10">
        <v>0</v>
      </c>
      <c r="J22" s="10">
        <v>24.86</v>
      </c>
      <c r="K22" s="10">
        <f t="shared" si="0"/>
        <v>28.72</v>
      </c>
      <c r="L22" s="10">
        <f t="shared" si="1"/>
        <v>391.72</v>
      </c>
      <c r="M22" s="10">
        <f t="shared" si="2"/>
        <v>0</v>
      </c>
      <c r="N22" s="10">
        <f t="shared" si="3"/>
        <v>391.72</v>
      </c>
      <c r="O22" s="10">
        <f t="shared" si="4"/>
        <v>28.72</v>
      </c>
      <c r="P22" s="10">
        <f t="shared" si="5"/>
        <v>0</v>
      </c>
    </row>
    <row r="23" spans="1:16">
      <c r="A23" s="8" t="s">
        <v>25</v>
      </c>
      <c r="B23" s="9" t="s">
        <v>26</v>
      </c>
      <c r="C23" s="10">
        <v>86.177999999999997</v>
      </c>
      <c r="D23" s="10">
        <v>86.177999999999997</v>
      </c>
      <c r="E23" s="10">
        <v>6.3180000000000005</v>
      </c>
      <c r="F23" s="10">
        <v>0</v>
      </c>
      <c r="G23" s="10">
        <v>0</v>
      </c>
      <c r="H23" s="10">
        <v>0</v>
      </c>
      <c r="I23" s="10">
        <v>0</v>
      </c>
      <c r="J23" s="10">
        <v>5.5</v>
      </c>
      <c r="K23" s="10">
        <f t="shared" si="0"/>
        <v>6.3180000000000005</v>
      </c>
      <c r="L23" s="10">
        <f t="shared" si="1"/>
        <v>86.177999999999997</v>
      </c>
      <c r="M23" s="10">
        <f t="shared" si="2"/>
        <v>0</v>
      </c>
      <c r="N23" s="10">
        <f t="shared" si="3"/>
        <v>86.177999999999997</v>
      </c>
      <c r="O23" s="10">
        <f t="shared" si="4"/>
        <v>6.3180000000000005</v>
      </c>
      <c r="P23" s="10">
        <f t="shared" si="5"/>
        <v>0</v>
      </c>
    </row>
    <row r="24" spans="1:16">
      <c r="A24" s="8" t="s">
        <v>27</v>
      </c>
      <c r="B24" s="9" t="s">
        <v>28</v>
      </c>
      <c r="C24" s="10">
        <v>263.69400000000002</v>
      </c>
      <c r="D24" s="10">
        <v>243.69400000000002</v>
      </c>
      <c r="E24" s="10">
        <v>0.08</v>
      </c>
      <c r="F24" s="10">
        <v>0</v>
      </c>
      <c r="G24" s="10">
        <v>0</v>
      </c>
      <c r="H24" s="10">
        <v>0</v>
      </c>
      <c r="I24" s="10">
        <v>0</v>
      </c>
      <c r="J24" s="10">
        <v>5.3696999999999999</v>
      </c>
      <c r="K24" s="10">
        <f t="shared" si="0"/>
        <v>0.08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0.08</v>
      </c>
      <c r="P24" s="10">
        <f t="shared" si="5"/>
        <v>0</v>
      </c>
    </row>
    <row r="25" spans="1:16">
      <c r="A25" s="8" t="s">
        <v>29</v>
      </c>
      <c r="B25" s="9" t="s">
        <v>30</v>
      </c>
      <c r="C25" s="10">
        <v>369.52199999999999</v>
      </c>
      <c r="D25" s="10">
        <v>333.21944000000002</v>
      </c>
      <c r="E25" s="10">
        <v>20.97</v>
      </c>
      <c r="F25" s="10">
        <v>0</v>
      </c>
      <c r="G25" s="10">
        <v>0</v>
      </c>
      <c r="H25" s="10">
        <v>0</v>
      </c>
      <c r="I25" s="10">
        <v>0</v>
      </c>
      <c r="J25" s="10">
        <v>23.189119999999999</v>
      </c>
      <c r="K25" s="10">
        <f t="shared" si="0"/>
        <v>20.97</v>
      </c>
      <c r="L25" s="10">
        <f t="shared" si="1"/>
        <v>333.21944000000002</v>
      </c>
      <c r="M25" s="10">
        <f t="shared" si="2"/>
        <v>0</v>
      </c>
      <c r="N25" s="10">
        <f t="shared" si="3"/>
        <v>333.21944000000002</v>
      </c>
      <c r="O25" s="10">
        <f t="shared" si="4"/>
        <v>20.97</v>
      </c>
      <c r="P25" s="10">
        <f t="shared" si="5"/>
        <v>0</v>
      </c>
    </row>
    <row r="26" spans="1:16">
      <c r="A26" s="8" t="s">
        <v>33</v>
      </c>
      <c r="B26" s="9" t="s">
        <v>34</v>
      </c>
      <c r="C26" s="10">
        <v>15.284000000000001</v>
      </c>
      <c r="D26" s="10">
        <v>14.722</v>
      </c>
      <c r="E26" s="10">
        <v>2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2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2</v>
      </c>
      <c r="P26" s="10">
        <f t="shared" si="5"/>
        <v>0</v>
      </c>
    </row>
    <row r="27" spans="1:16">
      <c r="A27" s="8" t="s">
        <v>35</v>
      </c>
      <c r="B27" s="9" t="s">
        <v>36</v>
      </c>
      <c r="C27" s="10">
        <v>0.45800000000000002</v>
      </c>
      <c r="D27" s="10">
        <v>0.45800000000000002</v>
      </c>
      <c r="E27" s="10">
        <v>0.02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0.02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0.02</v>
      </c>
      <c r="P27" s="10">
        <f t="shared" si="5"/>
        <v>0</v>
      </c>
    </row>
    <row r="28" spans="1:16">
      <c r="A28" s="8" t="s">
        <v>37</v>
      </c>
      <c r="B28" s="9" t="s">
        <v>38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43</v>
      </c>
      <c r="B29" s="9" t="s">
        <v>44</v>
      </c>
      <c r="C29" s="10">
        <v>346.55400000000003</v>
      </c>
      <c r="D29" s="10">
        <v>443.73856000000001</v>
      </c>
      <c r="E29" s="10">
        <v>9.766</v>
      </c>
      <c r="F29" s="10">
        <v>0</v>
      </c>
      <c r="G29" s="10">
        <v>0</v>
      </c>
      <c r="H29" s="10">
        <v>0</v>
      </c>
      <c r="I29" s="10">
        <v>0</v>
      </c>
      <c r="J29" s="10">
        <v>8.0080000000000009</v>
      </c>
      <c r="K29" s="10">
        <f t="shared" si="0"/>
        <v>9.766</v>
      </c>
      <c r="L29" s="10">
        <f t="shared" si="1"/>
        <v>443.73856000000001</v>
      </c>
      <c r="M29" s="10">
        <f t="shared" si="2"/>
        <v>0</v>
      </c>
      <c r="N29" s="10">
        <f t="shared" si="3"/>
        <v>443.73856000000001</v>
      </c>
      <c r="O29" s="10">
        <f t="shared" si="4"/>
        <v>9.766</v>
      </c>
      <c r="P29" s="10">
        <f t="shared" si="5"/>
        <v>0</v>
      </c>
    </row>
    <row r="30" spans="1:16" ht="60">
      <c r="A30" s="5" t="s">
        <v>49</v>
      </c>
      <c r="B30" s="6" t="s">
        <v>50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45">
      <c r="A31" s="5" t="s">
        <v>51</v>
      </c>
      <c r="B31" s="6" t="s">
        <v>52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30">
      <c r="A32" s="8" t="s">
        <v>53</v>
      </c>
      <c r="B32" s="9" t="s">
        <v>54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30">
      <c r="A33" s="5" t="s">
        <v>55</v>
      </c>
      <c r="B33" s="6" t="s">
        <v>56</v>
      </c>
      <c r="C33" s="7">
        <v>0</v>
      </c>
      <c r="D33" s="7">
        <v>462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462</v>
      </c>
      <c r="M33" s="7">
        <f t="shared" si="2"/>
        <v>0</v>
      </c>
      <c r="N33" s="7">
        <f t="shared" si="3"/>
        <v>462</v>
      </c>
      <c r="O33" s="7">
        <f t="shared" si="4"/>
        <v>0</v>
      </c>
      <c r="P33" s="7">
        <f t="shared" si="5"/>
        <v>0</v>
      </c>
    </row>
    <row r="34" spans="1:16" ht="30">
      <c r="A34" s="5" t="s">
        <v>57</v>
      </c>
      <c r="B34" s="6" t="s">
        <v>58</v>
      </c>
      <c r="C34" s="7">
        <v>0</v>
      </c>
      <c r="D34" s="7">
        <v>462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462</v>
      </c>
      <c r="M34" s="7">
        <f t="shared" si="2"/>
        <v>0</v>
      </c>
      <c r="N34" s="7">
        <f t="shared" si="3"/>
        <v>462</v>
      </c>
      <c r="O34" s="7">
        <f t="shared" si="4"/>
        <v>0</v>
      </c>
      <c r="P34" s="7">
        <f t="shared" si="5"/>
        <v>0</v>
      </c>
    </row>
    <row r="35" spans="1:16">
      <c r="A35" s="8" t="s">
        <v>27</v>
      </c>
      <c r="B35" s="9" t="s">
        <v>28</v>
      </c>
      <c r="C35" s="10">
        <v>0</v>
      </c>
      <c r="D35" s="10">
        <v>462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462</v>
      </c>
      <c r="M35" s="10">
        <f t="shared" si="2"/>
        <v>0</v>
      </c>
      <c r="N35" s="10">
        <f t="shared" si="3"/>
        <v>462</v>
      </c>
      <c r="O35" s="10">
        <f t="shared" si="4"/>
        <v>0</v>
      </c>
      <c r="P35" s="10">
        <f t="shared" si="5"/>
        <v>0</v>
      </c>
    </row>
    <row r="36" spans="1:16">
      <c r="A36" s="5" t="s">
        <v>59</v>
      </c>
      <c r="B36" s="6" t="s">
        <v>60</v>
      </c>
      <c r="C36" s="7">
        <v>153.9</v>
      </c>
      <c r="D36" s="7">
        <v>153.9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42.77</v>
      </c>
      <c r="K36" s="7">
        <f t="shared" si="0"/>
        <v>0</v>
      </c>
      <c r="L36" s="7">
        <f t="shared" si="1"/>
        <v>153.9</v>
      </c>
      <c r="M36" s="7">
        <f t="shared" si="2"/>
        <v>0</v>
      </c>
      <c r="N36" s="7">
        <f t="shared" si="3"/>
        <v>153.9</v>
      </c>
      <c r="O36" s="7">
        <f t="shared" si="4"/>
        <v>0</v>
      </c>
      <c r="P36" s="7">
        <f t="shared" si="5"/>
        <v>0</v>
      </c>
    </row>
    <row r="37" spans="1:16">
      <c r="A37" s="8" t="s">
        <v>27</v>
      </c>
      <c r="B37" s="9" t="s">
        <v>28</v>
      </c>
      <c r="C37" s="10">
        <v>153.9</v>
      </c>
      <c r="D37" s="10">
        <v>153.9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42.77</v>
      </c>
      <c r="K37" s="10">
        <f t="shared" si="0"/>
        <v>0</v>
      </c>
      <c r="L37" s="10">
        <f t="shared" si="1"/>
        <v>153.9</v>
      </c>
      <c r="M37" s="10">
        <f t="shared" si="2"/>
        <v>0</v>
      </c>
      <c r="N37" s="10">
        <f t="shared" si="3"/>
        <v>153.9</v>
      </c>
      <c r="O37" s="10">
        <f t="shared" si="4"/>
        <v>0</v>
      </c>
      <c r="P37" s="10">
        <f t="shared" si="5"/>
        <v>0</v>
      </c>
    </row>
    <row r="38" spans="1:16" ht="30">
      <c r="A38" s="5" t="s">
        <v>61</v>
      </c>
      <c r="B38" s="6" t="s">
        <v>62</v>
      </c>
      <c r="C38" s="7">
        <v>90</v>
      </c>
      <c r="D38" s="7">
        <v>107.05200000000001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107.05200000000001</v>
      </c>
      <c r="M38" s="7">
        <f t="shared" si="2"/>
        <v>0</v>
      </c>
      <c r="N38" s="7">
        <f t="shared" si="3"/>
        <v>107.05200000000001</v>
      </c>
      <c r="O38" s="7">
        <f t="shared" si="4"/>
        <v>0</v>
      </c>
      <c r="P38" s="7">
        <f t="shared" si="5"/>
        <v>0</v>
      </c>
    </row>
    <row r="39" spans="1:16" ht="60">
      <c r="A39" s="5" t="s">
        <v>63</v>
      </c>
      <c r="B39" s="6" t="s">
        <v>64</v>
      </c>
      <c r="C39" s="7">
        <v>0</v>
      </c>
      <c r="D39" s="7">
        <v>2.4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f t="shared" si="0"/>
        <v>0</v>
      </c>
      <c r="L39" s="7">
        <f t="shared" si="1"/>
        <v>2.4</v>
      </c>
      <c r="M39" s="7">
        <f t="shared" si="2"/>
        <v>0</v>
      </c>
      <c r="N39" s="7">
        <f t="shared" si="3"/>
        <v>2.4</v>
      </c>
      <c r="O39" s="7">
        <f t="shared" si="4"/>
        <v>0</v>
      </c>
      <c r="P39" s="7">
        <f t="shared" si="5"/>
        <v>0</v>
      </c>
    </row>
    <row r="40" spans="1:16">
      <c r="A40" s="8" t="s">
        <v>29</v>
      </c>
      <c r="B40" s="9" t="s">
        <v>30</v>
      </c>
      <c r="C40" s="10">
        <v>0</v>
      </c>
      <c r="D40" s="10">
        <v>2.4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</v>
      </c>
      <c r="L40" s="10">
        <f t="shared" si="1"/>
        <v>2.4</v>
      </c>
      <c r="M40" s="10">
        <f t="shared" si="2"/>
        <v>0</v>
      </c>
      <c r="N40" s="10">
        <f t="shared" si="3"/>
        <v>2.4</v>
      </c>
      <c r="O40" s="10">
        <f t="shared" si="4"/>
        <v>0</v>
      </c>
      <c r="P40" s="10">
        <f t="shared" si="5"/>
        <v>0</v>
      </c>
    </row>
    <row r="41" spans="1:16" ht="60">
      <c r="A41" s="5" t="s">
        <v>65</v>
      </c>
      <c r="B41" s="6" t="s">
        <v>66</v>
      </c>
      <c r="C41" s="7">
        <v>90</v>
      </c>
      <c r="D41" s="7">
        <v>104.652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104.652</v>
      </c>
      <c r="M41" s="7">
        <f t="shared" si="2"/>
        <v>0</v>
      </c>
      <c r="N41" s="7">
        <f t="shared" si="3"/>
        <v>104.652</v>
      </c>
      <c r="O41" s="7">
        <f t="shared" si="4"/>
        <v>0</v>
      </c>
      <c r="P41" s="7">
        <f t="shared" si="5"/>
        <v>0</v>
      </c>
    </row>
    <row r="42" spans="1:16" ht="30">
      <c r="A42" s="8" t="s">
        <v>53</v>
      </c>
      <c r="B42" s="9" t="s">
        <v>54</v>
      </c>
      <c r="C42" s="10">
        <v>90</v>
      </c>
      <c r="D42" s="10">
        <v>104.652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104.652</v>
      </c>
      <c r="M42" s="10">
        <f t="shared" si="2"/>
        <v>0</v>
      </c>
      <c r="N42" s="10">
        <f t="shared" si="3"/>
        <v>104.652</v>
      </c>
      <c r="O42" s="10">
        <f t="shared" si="4"/>
        <v>0</v>
      </c>
      <c r="P42" s="10">
        <f t="shared" si="5"/>
        <v>0</v>
      </c>
    </row>
    <row r="43" spans="1:16" ht="30">
      <c r="A43" s="5" t="s">
        <v>67</v>
      </c>
      <c r="B43" s="6" t="s">
        <v>68</v>
      </c>
      <c r="C43" s="7">
        <v>2147</v>
      </c>
      <c r="D43" s="7">
        <v>1350.4690000000001</v>
      </c>
      <c r="E43" s="7">
        <v>75.808999999999997</v>
      </c>
      <c r="F43" s="7">
        <v>0</v>
      </c>
      <c r="G43" s="7">
        <v>0</v>
      </c>
      <c r="H43" s="7">
        <v>0</v>
      </c>
      <c r="I43" s="7">
        <v>0</v>
      </c>
      <c r="J43" s="7">
        <v>92.518000000000001</v>
      </c>
      <c r="K43" s="7">
        <f t="shared" si="0"/>
        <v>75.808999999999997</v>
      </c>
      <c r="L43" s="7">
        <f t="shared" si="1"/>
        <v>1350.4690000000001</v>
      </c>
      <c r="M43" s="7">
        <f t="shared" si="2"/>
        <v>0</v>
      </c>
      <c r="N43" s="7">
        <f t="shared" si="3"/>
        <v>1350.4690000000001</v>
      </c>
      <c r="O43" s="7">
        <f t="shared" si="4"/>
        <v>75.808999999999997</v>
      </c>
      <c r="P43" s="7">
        <f t="shared" si="5"/>
        <v>0</v>
      </c>
    </row>
    <row r="44" spans="1:16" ht="30">
      <c r="A44" s="8" t="s">
        <v>53</v>
      </c>
      <c r="B44" s="9" t="s">
        <v>54</v>
      </c>
      <c r="C44" s="10">
        <v>2147</v>
      </c>
      <c r="D44" s="10">
        <v>1350.4690000000001</v>
      </c>
      <c r="E44" s="10">
        <v>75.808999999999997</v>
      </c>
      <c r="F44" s="10">
        <v>0</v>
      </c>
      <c r="G44" s="10">
        <v>0</v>
      </c>
      <c r="H44" s="10">
        <v>0</v>
      </c>
      <c r="I44" s="10">
        <v>0</v>
      </c>
      <c r="J44" s="10">
        <v>92.518000000000001</v>
      </c>
      <c r="K44" s="10">
        <f t="shared" si="0"/>
        <v>75.808999999999997</v>
      </c>
      <c r="L44" s="10">
        <f t="shared" si="1"/>
        <v>1350.4690000000001</v>
      </c>
      <c r="M44" s="10">
        <f t="shared" si="2"/>
        <v>0</v>
      </c>
      <c r="N44" s="10">
        <f t="shared" si="3"/>
        <v>1350.4690000000001</v>
      </c>
      <c r="O44" s="10">
        <f t="shared" si="4"/>
        <v>75.808999999999997</v>
      </c>
      <c r="P44" s="10">
        <f t="shared" si="5"/>
        <v>0</v>
      </c>
    </row>
    <row r="45" spans="1:16" ht="30">
      <c r="A45" s="5" t="s">
        <v>69</v>
      </c>
      <c r="B45" s="6" t="s">
        <v>70</v>
      </c>
      <c r="C45" s="7">
        <v>64198</v>
      </c>
      <c r="D45" s="7">
        <v>81925.5</v>
      </c>
      <c r="E45" s="7">
        <v>4345.3</v>
      </c>
      <c r="F45" s="7">
        <v>5145.3</v>
      </c>
      <c r="G45" s="7">
        <v>0</v>
      </c>
      <c r="H45" s="7">
        <v>0</v>
      </c>
      <c r="I45" s="7">
        <v>5145.3</v>
      </c>
      <c r="J45" s="7">
        <v>5146.9740000000002</v>
      </c>
      <c r="K45" s="7">
        <f t="shared" si="0"/>
        <v>-800</v>
      </c>
      <c r="L45" s="7">
        <f t="shared" si="1"/>
        <v>76780.2</v>
      </c>
      <c r="M45" s="7">
        <f t="shared" si="2"/>
        <v>118.41069661473315</v>
      </c>
      <c r="N45" s="7">
        <f t="shared" si="3"/>
        <v>81925.5</v>
      </c>
      <c r="O45" s="7">
        <f t="shared" si="4"/>
        <v>4345.3</v>
      </c>
      <c r="P45" s="7">
        <f t="shared" si="5"/>
        <v>0</v>
      </c>
    </row>
    <row r="46" spans="1:16">
      <c r="A46" s="5" t="s">
        <v>71</v>
      </c>
      <c r="B46" s="6" t="s">
        <v>72</v>
      </c>
      <c r="C46" s="7">
        <v>64198</v>
      </c>
      <c r="D46" s="7">
        <v>81925.5</v>
      </c>
      <c r="E46" s="7">
        <v>4345.3</v>
      </c>
      <c r="F46" s="7">
        <v>5145.3</v>
      </c>
      <c r="G46" s="7">
        <v>0</v>
      </c>
      <c r="H46" s="7">
        <v>0</v>
      </c>
      <c r="I46" s="7">
        <v>5145.3</v>
      </c>
      <c r="J46" s="7">
        <v>5146.9740000000002</v>
      </c>
      <c r="K46" s="7">
        <f t="shared" si="0"/>
        <v>-800</v>
      </c>
      <c r="L46" s="7">
        <f t="shared" si="1"/>
        <v>76780.2</v>
      </c>
      <c r="M46" s="7">
        <f t="shared" si="2"/>
        <v>118.41069661473315</v>
      </c>
      <c r="N46" s="7">
        <f t="shared" si="3"/>
        <v>81925.5</v>
      </c>
      <c r="O46" s="7">
        <f t="shared" si="4"/>
        <v>4345.3</v>
      </c>
      <c r="P46" s="7">
        <f t="shared" si="5"/>
        <v>0</v>
      </c>
    </row>
    <row r="47" spans="1:16" ht="30">
      <c r="A47" s="8" t="s">
        <v>53</v>
      </c>
      <c r="B47" s="9" t="s">
        <v>54</v>
      </c>
      <c r="C47" s="10">
        <v>64198</v>
      </c>
      <c r="D47" s="10">
        <v>81925.5</v>
      </c>
      <c r="E47" s="10">
        <v>4345.3</v>
      </c>
      <c r="F47" s="10">
        <v>5145.3</v>
      </c>
      <c r="G47" s="10">
        <v>0</v>
      </c>
      <c r="H47" s="10">
        <v>0</v>
      </c>
      <c r="I47" s="10">
        <v>5145.3</v>
      </c>
      <c r="J47" s="10">
        <v>5146.9740000000002</v>
      </c>
      <c r="K47" s="10">
        <f t="shared" si="0"/>
        <v>-800</v>
      </c>
      <c r="L47" s="10">
        <f t="shared" si="1"/>
        <v>76780.2</v>
      </c>
      <c r="M47" s="10">
        <f t="shared" si="2"/>
        <v>118.41069661473315</v>
      </c>
      <c r="N47" s="10">
        <f t="shared" si="3"/>
        <v>81925.5</v>
      </c>
      <c r="O47" s="10">
        <f t="shared" si="4"/>
        <v>4345.3</v>
      </c>
      <c r="P47" s="10">
        <f t="shared" si="5"/>
        <v>0</v>
      </c>
    </row>
    <row r="48" spans="1:16" ht="30">
      <c r="A48" s="5" t="s">
        <v>73</v>
      </c>
      <c r="B48" s="6" t="s">
        <v>74</v>
      </c>
      <c r="C48" s="7">
        <v>7764.95</v>
      </c>
      <c r="D48" s="7">
        <v>7952.12</v>
      </c>
      <c r="E48" s="7">
        <v>455.54500000000002</v>
      </c>
      <c r="F48" s="7">
        <v>0</v>
      </c>
      <c r="G48" s="7">
        <v>0</v>
      </c>
      <c r="H48" s="7">
        <v>0</v>
      </c>
      <c r="I48" s="7">
        <v>0</v>
      </c>
      <c r="J48" s="7">
        <v>527.11695999999995</v>
      </c>
      <c r="K48" s="7">
        <f t="shared" si="0"/>
        <v>455.54500000000002</v>
      </c>
      <c r="L48" s="7">
        <f t="shared" si="1"/>
        <v>7952.12</v>
      </c>
      <c r="M48" s="7">
        <f t="shared" si="2"/>
        <v>0</v>
      </c>
      <c r="N48" s="7">
        <f t="shared" si="3"/>
        <v>7952.12</v>
      </c>
      <c r="O48" s="7">
        <f t="shared" si="4"/>
        <v>455.54500000000002</v>
      </c>
      <c r="P48" s="7">
        <f t="shared" si="5"/>
        <v>0</v>
      </c>
    </row>
    <row r="49" spans="1:16" ht="30">
      <c r="A49" s="5" t="s">
        <v>75</v>
      </c>
      <c r="B49" s="6" t="s">
        <v>76</v>
      </c>
      <c r="C49" s="7">
        <v>7764.95</v>
      </c>
      <c r="D49" s="7">
        <v>7952.12</v>
      </c>
      <c r="E49" s="7">
        <v>455.54500000000002</v>
      </c>
      <c r="F49" s="7">
        <v>0</v>
      </c>
      <c r="G49" s="7">
        <v>0</v>
      </c>
      <c r="H49" s="7">
        <v>0</v>
      </c>
      <c r="I49" s="7">
        <v>0</v>
      </c>
      <c r="J49" s="7">
        <v>527.11695999999995</v>
      </c>
      <c r="K49" s="7">
        <f t="shared" si="0"/>
        <v>455.54500000000002</v>
      </c>
      <c r="L49" s="7">
        <f t="shared" si="1"/>
        <v>7952.12</v>
      </c>
      <c r="M49" s="7">
        <f t="shared" si="2"/>
        <v>0</v>
      </c>
      <c r="N49" s="7">
        <f t="shared" si="3"/>
        <v>7952.12</v>
      </c>
      <c r="O49" s="7">
        <f t="shared" si="4"/>
        <v>455.54500000000002</v>
      </c>
      <c r="P49" s="7">
        <f t="shared" si="5"/>
        <v>0</v>
      </c>
    </row>
    <row r="50" spans="1:16">
      <c r="A50" s="8" t="s">
        <v>29</v>
      </c>
      <c r="B50" s="9" t="s">
        <v>30</v>
      </c>
      <c r="C50" s="10">
        <v>0</v>
      </c>
      <c r="D50" s="10">
        <v>1400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1400</v>
      </c>
      <c r="M50" s="10">
        <f t="shared" si="2"/>
        <v>0</v>
      </c>
      <c r="N50" s="10">
        <f t="shared" si="3"/>
        <v>1400</v>
      </c>
      <c r="O50" s="10">
        <f t="shared" si="4"/>
        <v>0</v>
      </c>
      <c r="P50" s="10">
        <f t="shared" si="5"/>
        <v>0</v>
      </c>
    </row>
    <row r="51" spans="1:16" ht="30">
      <c r="A51" s="8" t="s">
        <v>53</v>
      </c>
      <c r="B51" s="9" t="s">
        <v>54</v>
      </c>
      <c r="C51" s="10">
        <v>7764.95</v>
      </c>
      <c r="D51" s="10">
        <v>6552.12</v>
      </c>
      <c r="E51" s="10">
        <v>455.54500000000002</v>
      </c>
      <c r="F51" s="10">
        <v>0</v>
      </c>
      <c r="G51" s="10">
        <v>0</v>
      </c>
      <c r="H51" s="10">
        <v>0</v>
      </c>
      <c r="I51" s="10">
        <v>0</v>
      </c>
      <c r="J51" s="10">
        <v>527.11695999999995</v>
      </c>
      <c r="K51" s="10">
        <f t="shared" si="0"/>
        <v>455.54500000000002</v>
      </c>
      <c r="L51" s="10">
        <f t="shared" si="1"/>
        <v>6552.12</v>
      </c>
      <c r="M51" s="10">
        <f t="shared" si="2"/>
        <v>0</v>
      </c>
      <c r="N51" s="10">
        <f t="shared" si="3"/>
        <v>6552.12</v>
      </c>
      <c r="O51" s="10">
        <f t="shared" si="4"/>
        <v>455.54500000000002</v>
      </c>
      <c r="P51" s="10">
        <f t="shared" si="5"/>
        <v>0</v>
      </c>
    </row>
    <row r="52" spans="1:16" ht="30">
      <c r="A52" s="5" t="s">
        <v>77</v>
      </c>
      <c r="B52" s="6" t="s">
        <v>78</v>
      </c>
      <c r="C52" s="7">
        <v>1200</v>
      </c>
      <c r="D52" s="7">
        <v>401.892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344.99200000000002</v>
      </c>
      <c r="K52" s="7">
        <f t="shared" si="0"/>
        <v>0</v>
      </c>
      <c r="L52" s="7">
        <f t="shared" si="1"/>
        <v>401.892</v>
      </c>
      <c r="M52" s="7">
        <f t="shared" si="2"/>
        <v>0</v>
      </c>
      <c r="N52" s="7">
        <f t="shared" si="3"/>
        <v>401.892</v>
      </c>
      <c r="O52" s="7">
        <f t="shared" si="4"/>
        <v>0</v>
      </c>
      <c r="P52" s="7">
        <f t="shared" si="5"/>
        <v>0</v>
      </c>
    </row>
    <row r="53" spans="1:16">
      <c r="A53" s="8" t="s">
        <v>29</v>
      </c>
      <c r="B53" s="9" t="s">
        <v>30</v>
      </c>
      <c r="C53" s="10">
        <v>1200</v>
      </c>
      <c r="D53" s="10">
        <v>401.892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344.99200000000002</v>
      </c>
      <c r="K53" s="10">
        <f t="shared" si="0"/>
        <v>0</v>
      </c>
      <c r="L53" s="10">
        <f t="shared" si="1"/>
        <v>401.892</v>
      </c>
      <c r="M53" s="10">
        <f t="shared" si="2"/>
        <v>0</v>
      </c>
      <c r="N53" s="10">
        <f t="shared" si="3"/>
        <v>401.892</v>
      </c>
      <c r="O53" s="10">
        <f t="shared" si="4"/>
        <v>0</v>
      </c>
      <c r="P53" s="10">
        <f t="shared" si="5"/>
        <v>0</v>
      </c>
    </row>
    <row r="54" spans="1:16" ht="30">
      <c r="A54" s="5" t="s">
        <v>79</v>
      </c>
      <c r="B54" s="6" t="s">
        <v>80</v>
      </c>
      <c r="C54" s="7">
        <v>462.56899999999996</v>
      </c>
      <c r="D54" s="7">
        <v>462.56899999999996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25</v>
      </c>
      <c r="K54" s="7">
        <f t="shared" si="0"/>
        <v>0</v>
      </c>
      <c r="L54" s="7">
        <f t="shared" si="1"/>
        <v>462.56899999999996</v>
      </c>
      <c r="M54" s="7">
        <f t="shared" si="2"/>
        <v>0</v>
      </c>
      <c r="N54" s="7">
        <f t="shared" si="3"/>
        <v>462.56899999999996</v>
      </c>
      <c r="O54" s="7">
        <f t="shared" si="4"/>
        <v>0</v>
      </c>
      <c r="P54" s="7">
        <f t="shared" si="5"/>
        <v>0</v>
      </c>
    </row>
    <row r="55" spans="1:16">
      <c r="A55" s="8" t="s">
        <v>27</v>
      </c>
      <c r="B55" s="9" t="s">
        <v>28</v>
      </c>
      <c r="C55" s="10">
        <v>65.683999999999997</v>
      </c>
      <c r="D55" s="10">
        <v>65.683999999999997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65.683999999999997</v>
      </c>
      <c r="M55" s="10">
        <f t="shared" si="2"/>
        <v>0</v>
      </c>
      <c r="N55" s="10">
        <f t="shared" si="3"/>
        <v>65.683999999999997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396.88499999999999</v>
      </c>
      <c r="D56" s="10">
        <v>396.88499999999999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25</v>
      </c>
      <c r="K56" s="10">
        <f t="shared" si="0"/>
        <v>0</v>
      </c>
      <c r="L56" s="10">
        <f t="shared" si="1"/>
        <v>396.88499999999999</v>
      </c>
      <c r="M56" s="10">
        <f t="shared" si="2"/>
        <v>0</v>
      </c>
      <c r="N56" s="10">
        <f t="shared" si="3"/>
        <v>396.88499999999999</v>
      </c>
      <c r="O56" s="10">
        <f t="shared" si="4"/>
        <v>0</v>
      </c>
      <c r="P56" s="10">
        <f t="shared" si="5"/>
        <v>0</v>
      </c>
    </row>
    <row r="57" spans="1:16">
      <c r="A57" s="5" t="s">
        <v>81</v>
      </c>
      <c r="B57" s="6" t="s">
        <v>82</v>
      </c>
      <c r="C57" s="7">
        <v>3350</v>
      </c>
      <c r="D57" s="7">
        <v>4004.5309999999999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5.5430000000000001</v>
      </c>
      <c r="K57" s="7">
        <f t="shared" si="0"/>
        <v>0</v>
      </c>
      <c r="L57" s="7">
        <f t="shared" si="1"/>
        <v>4004.5309999999999</v>
      </c>
      <c r="M57" s="7">
        <f t="shared" si="2"/>
        <v>0</v>
      </c>
      <c r="N57" s="7">
        <f t="shared" si="3"/>
        <v>4004.5309999999999</v>
      </c>
      <c r="O57" s="7">
        <f t="shared" si="4"/>
        <v>0</v>
      </c>
      <c r="P57" s="7">
        <f t="shared" si="5"/>
        <v>0</v>
      </c>
    </row>
    <row r="58" spans="1:16">
      <c r="A58" s="8" t="s">
        <v>27</v>
      </c>
      <c r="B58" s="9" t="s">
        <v>28</v>
      </c>
      <c r="C58" s="10">
        <v>22</v>
      </c>
      <c r="D58" s="10">
        <v>22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22</v>
      </c>
      <c r="M58" s="10">
        <f t="shared" si="2"/>
        <v>0</v>
      </c>
      <c r="N58" s="10">
        <f t="shared" si="3"/>
        <v>22</v>
      </c>
      <c r="O58" s="10">
        <f t="shared" si="4"/>
        <v>0</v>
      </c>
      <c r="P58" s="10">
        <f t="shared" si="5"/>
        <v>0</v>
      </c>
    </row>
    <row r="59" spans="1:16">
      <c r="A59" s="8" t="s">
        <v>29</v>
      </c>
      <c r="B59" s="9" t="s">
        <v>30</v>
      </c>
      <c r="C59" s="10">
        <v>268</v>
      </c>
      <c r="D59" s="10">
        <v>184.83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5.5430000000000001</v>
      </c>
      <c r="K59" s="10">
        <f t="shared" si="0"/>
        <v>0</v>
      </c>
      <c r="L59" s="10">
        <f t="shared" si="1"/>
        <v>184.83</v>
      </c>
      <c r="M59" s="10">
        <f t="shared" si="2"/>
        <v>0</v>
      </c>
      <c r="N59" s="10">
        <f t="shared" si="3"/>
        <v>184.83</v>
      </c>
      <c r="O59" s="10">
        <f t="shared" si="4"/>
        <v>0</v>
      </c>
      <c r="P59" s="10">
        <f t="shared" si="5"/>
        <v>0</v>
      </c>
    </row>
    <row r="60" spans="1:16" ht="30">
      <c r="A60" s="8" t="s">
        <v>53</v>
      </c>
      <c r="B60" s="9" t="s">
        <v>54</v>
      </c>
      <c r="C60" s="10">
        <v>3000</v>
      </c>
      <c r="D60" s="10">
        <v>3569.7809999999999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3569.7809999999999</v>
      </c>
      <c r="M60" s="10">
        <f t="shared" si="2"/>
        <v>0</v>
      </c>
      <c r="N60" s="10">
        <f t="shared" si="3"/>
        <v>3569.7809999999999</v>
      </c>
      <c r="O60" s="10">
        <f t="shared" si="4"/>
        <v>0</v>
      </c>
      <c r="P60" s="10">
        <f t="shared" si="5"/>
        <v>0</v>
      </c>
    </row>
    <row r="61" spans="1:16">
      <c r="A61" s="8" t="s">
        <v>43</v>
      </c>
      <c r="B61" s="9" t="s">
        <v>44</v>
      </c>
      <c r="C61" s="10">
        <v>60</v>
      </c>
      <c r="D61" s="10">
        <v>227.92000000000002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227.92000000000002</v>
      </c>
      <c r="M61" s="10">
        <f t="shared" si="2"/>
        <v>0</v>
      </c>
      <c r="N61" s="10">
        <f t="shared" si="3"/>
        <v>227.92000000000002</v>
      </c>
      <c r="O61" s="10">
        <f t="shared" si="4"/>
        <v>0</v>
      </c>
      <c r="P61" s="10">
        <f t="shared" si="5"/>
        <v>0</v>
      </c>
    </row>
    <row r="62" spans="1:16" ht="30">
      <c r="A62" s="5" t="s">
        <v>83</v>
      </c>
      <c r="B62" s="6" t="s">
        <v>84</v>
      </c>
      <c r="C62" s="7">
        <v>160.41800000000001</v>
      </c>
      <c r="D62" s="7">
        <v>160.41800000000001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160.41800000000001</v>
      </c>
      <c r="M62" s="7">
        <f t="shared" si="2"/>
        <v>0</v>
      </c>
      <c r="N62" s="7">
        <f t="shared" si="3"/>
        <v>160.41800000000001</v>
      </c>
      <c r="O62" s="7">
        <f t="shared" si="4"/>
        <v>0</v>
      </c>
      <c r="P62" s="7">
        <f t="shared" si="5"/>
        <v>0</v>
      </c>
    </row>
    <row r="63" spans="1:16">
      <c r="A63" s="8" t="s">
        <v>43</v>
      </c>
      <c r="B63" s="9" t="s">
        <v>44</v>
      </c>
      <c r="C63" s="10">
        <v>160.41800000000001</v>
      </c>
      <c r="D63" s="10">
        <v>160.41800000000001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160.41800000000001</v>
      </c>
      <c r="M63" s="10">
        <f t="shared" si="2"/>
        <v>0</v>
      </c>
      <c r="N63" s="10">
        <f t="shared" si="3"/>
        <v>160.41800000000001</v>
      </c>
      <c r="O63" s="10">
        <f t="shared" si="4"/>
        <v>0</v>
      </c>
      <c r="P63" s="10">
        <f t="shared" si="5"/>
        <v>0</v>
      </c>
    </row>
    <row r="64" spans="1:16">
      <c r="A64" s="5" t="s">
        <v>85</v>
      </c>
      <c r="B64" s="6" t="s">
        <v>86</v>
      </c>
      <c r="C64" s="7">
        <v>4402.6000000000004</v>
      </c>
      <c r="D64" s="7">
        <v>2187.3288100000004</v>
      </c>
      <c r="E64" s="7">
        <v>204.77385000000001</v>
      </c>
      <c r="F64" s="7">
        <v>0</v>
      </c>
      <c r="G64" s="7">
        <v>0</v>
      </c>
      <c r="H64" s="7">
        <v>0</v>
      </c>
      <c r="I64" s="7">
        <v>0</v>
      </c>
      <c r="J64" s="7">
        <v>3.5039899999999999</v>
      </c>
      <c r="K64" s="7">
        <f t="shared" si="0"/>
        <v>204.77385000000001</v>
      </c>
      <c r="L64" s="7">
        <f t="shared" si="1"/>
        <v>2187.3288100000004</v>
      </c>
      <c r="M64" s="7">
        <f t="shared" si="2"/>
        <v>0</v>
      </c>
      <c r="N64" s="7">
        <f t="shared" si="3"/>
        <v>2187.3288100000004</v>
      </c>
      <c r="O64" s="7">
        <f t="shared" si="4"/>
        <v>204.77385000000001</v>
      </c>
      <c r="P64" s="7">
        <f t="shared" si="5"/>
        <v>0</v>
      </c>
    </row>
    <row r="65" spans="1:16">
      <c r="A65" s="5" t="s">
        <v>87</v>
      </c>
      <c r="B65" s="6" t="s">
        <v>88</v>
      </c>
      <c r="C65" s="7">
        <v>4402.6000000000004</v>
      </c>
      <c r="D65" s="7">
        <v>2187.3288100000004</v>
      </c>
      <c r="E65" s="7">
        <v>204.77385000000001</v>
      </c>
      <c r="F65" s="7">
        <v>0</v>
      </c>
      <c r="G65" s="7">
        <v>0</v>
      </c>
      <c r="H65" s="7">
        <v>0</v>
      </c>
      <c r="I65" s="7">
        <v>0</v>
      </c>
      <c r="J65" s="7">
        <v>3.5039899999999999</v>
      </c>
      <c r="K65" s="7">
        <f t="shared" si="0"/>
        <v>204.77385000000001</v>
      </c>
      <c r="L65" s="7">
        <f t="shared" si="1"/>
        <v>2187.3288100000004</v>
      </c>
      <c r="M65" s="7">
        <f t="shared" si="2"/>
        <v>0</v>
      </c>
      <c r="N65" s="7">
        <f t="shared" si="3"/>
        <v>2187.3288100000004</v>
      </c>
      <c r="O65" s="7">
        <f t="shared" si="4"/>
        <v>204.77385000000001</v>
      </c>
      <c r="P65" s="7">
        <f t="shared" si="5"/>
        <v>0</v>
      </c>
    </row>
    <row r="66" spans="1:16">
      <c r="A66" s="8" t="s">
        <v>27</v>
      </c>
      <c r="B66" s="9" t="s">
        <v>28</v>
      </c>
      <c r="C66" s="10">
        <v>4200</v>
      </c>
      <c r="D66" s="10">
        <v>983.36065000000042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983.36065000000042</v>
      </c>
      <c r="M66" s="10">
        <f t="shared" si="2"/>
        <v>0</v>
      </c>
      <c r="N66" s="10">
        <f t="shared" si="3"/>
        <v>983.36065000000042</v>
      </c>
      <c r="O66" s="10">
        <f t="shared" si="4"/>
        <v>0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202.6</v>
      </c>
      <c r="D67" s="10">
        <v>47.6</v>
      </c>
      <c r="E67" s="10">
        <v>2</v>
      </c>
      <c r="F67" s="10">
        <v>0</v>
      </c>
      <c r="G67" s="10">
        <v>0</v>
      </c>
      <c r="H67" s="10">
        <v>0</v>
      </c>
      <c r="I67" s="10">
        <v>0</v>
      </c>
      <c r="J67" s="10">
        <v>2.89899</v>
      </c>
      <c r="K67" s="10">
        <f t="shared" si="0"/>
        <v>2</v>
      </c>
      <c r="L67" s="10">
        <f t="shared" si="1"/>
        <v>47.6</v>
      </c>
      <c r="M67" s="10">
        <f t="shared" si="2"/>
        <v>0</v>
      </c>
      <c r="N67" s="10">
        <f t="shared" si="3"/>
        <v>47.6</v>
      </c>
      <c r="O67" s="10">
        <f t="shared" si="4"/>
        <v>2</v>
      </c>
      <c r="P67" s="10">
        <f t="shared" si="5"/>
        <v>0</v>
      </c>
    </row>
    <row r="68" spans="1:16" ht="30">
      <c r="A68" s="8" t="s">
        <v>53</v>
      </c>
      <c r="B68" s="9" t="s">
        <v>54</v>
      </c>
      <c r="C68" s="10">
        <v>0</v>
      </c>
      <c r="D68" s="10">
        <v>1156.36816</v>
      </c>
      <c r="E68" s="10">
        <v>202.77385000000001</v>
      </c>
      <c r="F68" s="10">
        <v>0</v>
      </c>
      <c r="G68" s="10">
        <v>0</v>
      </c>
      <c r="H68" s="10">
        <v>0</v>
      </c>
      <c r="I68" s="10">
        <v>0</v>
      </c>
      <c r="J68" s="10">
        <v>0.60499999999999998</v>
      </c>
      <c r="K68" s="10">
        <f t="shared" si="0"/>
        <v>202.77385000000001</v>
      </c>
      <c r="L68" s="10">
        <f t="shared" si="1"/>
        <v>1156.36816</v>
      </c>
      <c r="M68" s="10">
        <f t="shared" si="2"/>
        <v>0</v>
      </c>
      <c r="N68" s="10">
        <f t="shared" si="3"/>
        <v>1156.36816</v>
      </c>
      <c r="O68" s="10">
        <f t="shared" si="4"/>
        <v>202.77385000000001</v>
      </c>
      <c r="P68" s="10">
        <f t="shared" si="5"/>
        <v>0</v>
      </c>
    </row>
    <row r="69" spans="1:16" ht="30">
      <c r="A69" s="5" t="s">
        <v>89</v>
      </c>
      <c r="B69" s="6" t="s">
        <v>90</v>
      </c>
      <c r="C69" s="7">
        <v>176.00000000000003</v>
      </c>
      <c r="D69" s="7">
        <v>176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2.1793200000000001</v>
      </c>
      <c r="K69" s="7">
        <f t="shared" si="0"/>
        <v>0</v>
      </c>
      <c r="L69" s="7">
        <f t="shared" si="1"/>
        <v>176</v>
      </c>
      <c r="M69" s="7">
        <f t="shared" si="2"/>
        <v>0</v>
      </c>
      <c r="N69" s="7">
        <f t="shared" si="3"/>
        <v>176</v>
      </c>
      <c r="O69" s="7">
        <f t="shared" si="4"/>
        <v>0</v>
      </c>
      <c r="P69" s="7">
        <f t="shared" si="5"/>
        <v>0</v>
      </c>
    </row>
    <row r="70" spans="1:16">
      <c r="A70" s="8" t="s">
        <v>27</v>
      </c>
      <c r="B70" s="9" t="s">
        <v>28</v>
      </c>
      <c r="C70" s="10">
        <v>153.67000000000002</v>
      </c>
      <c r="D70" s="10">
        <v>156.51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156.51</v>
      </c>
      <c r="M70" s="10">
        <f t="shared" ref="M70:M133" si="8">IF(E70=0,0,(F70/E70)*100)</f>
        <v>0</v>
      </c>
      <c r="N70" s="10">
        <f t="shared" ref="N70:N133" si="9">D70-H70</f>
        <v>156.51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29</v>
      </c>
      <c r="B71" s="9" t="s">
        <v>30</v>
      </c>
      <c r="C71" s="10">
        <v>22.330000000000002</v>
      </c>
      <c r="D71" s="10">
        <v>19.490000000000002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2.1793200000000001</v>
      </c>
      <c r="K71" s="10">
        <f t="shared" si="6"/>
        <v>0</v>
      </c>
      <c r="L71" s="10">
        <f t="shared" si="7"/>
        <v>19.490000000000002</v>
      </c>
      <c r="M71" s="10">
        <f t="shared" si="8"/>
        <v>0</v>
      </c>
      <c r="N71" s="10">
        <f t="shared" si="9"/>
        <v>19.490000000000002</v>
      </c>
      <c r="O71" s="10">
        <f t="shared" si="10"/>
        <v>0</v>
      </c>
      <c r="P71" s="10">
        <f t="shared" si="11"/>
        <v>0</v>
      </c>
    </row>
    <row r="72" spans="1:16">
      <c r="A72" s="5" t="s">
        <v>91</v>
      </c>
      <c r="B72" s="6" t="s">
        <v>92</v>
      </c>
      <c r="C72" s="7">
        <v>1684.9</v>
      </c>
      <c r="D72" s="7">
        <v>1387.442</v>
      </c>
      <c r="E72" s="7">
        <v>140.02799999999999</v>
      </c>
      <c r="F72" s="7">
        <v>0</v>
      </c>
      <c r="G72" s="7">
        <v>0</v>
      </c>
      <c r="H72" s="7">
        <v>0</v>
      </c>
      <c r="I72" s="7">
        <v>0</v>
      </c>
      <c r="J72" s="7">
        <v>20</v>
      </c>
      <c r="K72" s="7">
        <f t="shared" si="6"/>
        <v>140.02799999999999</v>
      </c>
      <c r="L72" s="7">
        <f t="shared" si="7"/>
        <v>1387.442</v>
      </c>
      <c r="M72" s="7">
        <f t="shared" si="8"/>
        <v>0</v>
      </c>
      <c r="N72" s="7">
        <f t="shared" si="9"/>
        <v>1387.442</v>
      </c>
      <c r="O72" s="7">
        <f t="shared" si="10"/>
        <v>140.02799999999999</v>
      </c>
      <c r="P72" s="7">
        <f t="shared" si="11"/>
        <v>0</v>
      </c>
    </row>
    <row r="73" spans="1:16" ht="30">
      <c r="A73" s="8" t="s">
        <v>53</v>
      </c>
      <c r="B73" s="9" t="s">
        <v>54</v>
      </c>
      <c r="C73" s="10">
        <v>1684.9</v>
      </c>
      <c r="D73" s="10">
        <v>1387.442</v>
      </c>
      <c r="E73" s="10">
        <v>140.02799999999999</v>
      </c>
      <c r="F73" s="10">
        <v>0</v>
      </c>
      <c r="G73" s="10">
        <v>0</v>
      </c>
      <c r="H73" s="10">
        <v>0</v>
      </c>
      <c r="I73" s="10">
        <v>0</v>
      </c>
      <c r="J73" s="10">
        <v>20</v>
      </c>
      <c r="K73" s="10">
        <f t="shared" si="6"/>
        <v>140.02799999999999</v>
      </c>
      <c r="L73" s="10">
        <f t="shared" si="7"/>
        <v>1387.442</v>
      </c>
      <c r="M73" s="10">
        <f t="shared" si="8"/>
        <v>0</v>
      </c>
      <c r="N73" s="10">
        <f t="shared" si="9"/>
        <v>1387.442</v>
      </c>
      <c r="O73" s="10">
        <f t="shared" si="10"/>
        <v>140.02799999999999</v>
      </c>
      <c r="P73" s="10">
        <f t="shared" si="11"/>
        <v>0</v>
      </c>
    </row>
    <row r="74" spans="1:16">
      <c r="A74" s="5" t="s">
        <v>93</v>
      </c>
      <c r="B74" s="6" t="s">
        <v>94</v>
      </c>
      <c r="C74" s="7">
        <v>470.6</v>
      </c>
      <c r="D74" s="7">
        <v>631.74891000000002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0</v>
      </c>
      <c r="L74" s="7">
        <f t="shared" si="7"/>
        <v>631.74891000000002</v>
      </c>
      <c r="M74" s="7">
        <f t="shared" si="8"/>
        <v>0</v>
      </c>
      <c r="N74" s="7">
        <f t="shared" si="9"/>
        <v>631.74891000000002</v>
      </c>
      <c r="O74" s="7">
        <f t="shared" si="10"/>
        <v>0</v>
      </c>
      <c r="P74" s="7">
        <f t="shared" si="11"/>
        <v>0</v>
      </c>
    </row>
    <row r="75" spans="1:16" ht="30">
      <c r="A75" s="8" t="s">
        <v>53</v>
      </c>
      <c r="B75" s="9" t="s">
        <v>54</v>
      </c>
      <c r="C75" s="10">
        <v>470.6</v>
      </c>
      <c r="D75" s="10">
        <v>631.74891000000002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631.74891000000002</v>
      </c>
      <c r="M75" s="10">
        <f t="shared" si="8"/>
        <v>0</v>
      </c>
      <c r="N75" s="10">
        <f t="shared" si="9"/>
        <v>631.74891000000002</v>
      </c>
      <c r="O75" s="10">
        <f t="shared" si="10"/>
        <v>0</v>
      </c>
      <c r="P75" s="10">
        <f t="shared" si="11"/>
        <v>0</v>
      </c>
    </row>
    <row r="76" spans="1:16">
      <c r="A76" s="5" t="s">
        <v>95</v>
      </c>
      <c r="B76" s="6" t="s">
        <v>96</v>
      </c>
      <c r="C76" s="7">
        <v>1560</v>
      </c>
      <c r="D76" s="7">
        <v>1690</v>
      </c>
      <c r="E76" s="7">
        <v>115</v>
      </c>
      <c r="F76" s="7">
        <v>0</v>
      </c>
      <c r="G76" s="7">
        <v>0</v>
      </c>
      <c r="H76" s="7">
        <v>0</v>
      </c>
      <c r="I76" s="7">
        <v>0</v>
      </c>
      <c r="J76" s="7">
        <v>88.117899999999992</v>
      </c>
      <c r="K76" s="7">
        <f t="shared" si="6"/>
        <v>115</v>
      </c>
      <c r="L76" s="7">
        <f t="shared" si="7"/>
        <v>1690</v>
      </c>
      <c r="M76" s="7">
        <f t="shared" si="8"/>
        <v>0</v>
      </c>
      <c r="N76" s="7">
        <f t="shared" si="9"/>
        <v>1690</v>
      </c>
      <c r="O76" s="7">
        <f t="shared" si="10"/>
        <v>115</v>
      </c>
      <c r="P76" s="7">
        <f t="shared" si="11"/>
        <v>0</v>
      </c>
    </row>
    <row r="77" spans="1:16">
      <c r="A77" s="8" t="s">
        <v>27</v>
      </c>
      <c r="B77" s="9" t="s">
        <v>28</v>
      </c>
      <c r="C77" s="10">
        <v>350</v>
      </c>
      <c r="D77" s="10">
        <v>405.95</v>
      </c>
      <c r="E77" s="10">
        <v>12</v>
      </c>
      <c r="F77" s="10">
        <v>0</v>
      </c>
      <c r="G77" s="10">
        <v>0</v>
      </c>
      <c r="H77" s="10">
        <v>0</v>
      </c>
      <c r="I77" s="10">
        <v>0</v>
      </c>
      <c r="J77" s="10">
        <v>20.714389999999998</v>
      </c>
      <c r="K77" s="10">
        <f t="shared" si="6"/>
        <v>12</v>
      </c>
      <c r="L77" s="10">
        <f t="shared" si="7"/>
        <v>405.95</v>
      </c>
      <c r="M77" s="10">
        <f t="shared" si="8"/>
        <v>0</v>
      </c>
      <c r="N77" s="10">
        <f t="shared" si="9"/>
        <v>405.95</v>
      </c>
      <c r="O77" s="10">
        <f t="shared" si="10"/>
        <v>12</v>
      </c>
      <c r="P77" s="10">
        <f t="shared" si="11"/>
        <v>0</v>
      </c>
    </row>
    <row r="78" spans="1:16">
      <c r="A78" s="8" t="s">
        <v>29</v>
      </c>
      <c r="B78" s="9" t="s">
        <v>30</v>
      </c>
      <c r="C78" s="10">
        <v>1140</v>
      </c>
      <c r="D78" s="10">
        <v>1234.05</v>
      </c>
      <c r="E78" s="10">
        <v>103</v>
      </c>
      <c r="F78" s="10">
        <v>0</v>
      </c>
      <c r="G78" s="10">
        <v>0</v>
      </c>
      <c r="H78" s="10">
        <v>0</v>
      </c>
      <c r="I78" s="10">
        <v>0</v>
      </c>
      <c r="J78" s="10">
        <v>67.403509999999997</v>
      </c>
      <c r="K78" s="10">
        <f t="shared" si="6"/>
        <v>103</v>
      </c>
      <c r="L78" s="10">
        <f t="shared" si="7"/>
        <v>1234.05</v>
      </c>
      <c r="M78" s="10">
        <f t="shared" si="8"/>
        <v>0</v>
      </c>
      <c r="N78" s="10">
        <f t="shared" si="9"/>
        <v>1234.05</v>
      </c>
      <c r="O78" s="10">
        <f t="shared" si="10"/>
        <v>103</v>
      </c>
      <c r="P78" s="10">
        <f t="shared" si="11"/>
        <v>0</v>
      </c>
    </row>
    <row r="79" spans="1:16" ht="30">
      <c r="A79" s="8" t="s">
        <v>53</v>
      </c>
      <c r="B79" s="9" t="s">
        <v>54</v>
      </c>
      <c r="C79" s="10">
        <v>70</v>
      </c>
      <c r="D79" s="10">
        <v>50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50</v>
      </c>
      <c r="M79" s="10">
        <f t="shared" si="8"/>
        <v>0</v>
      </c>
      <c r="N79" s="10">
        <f t="shared" si="9"/>
        <v>50</v>
      </c>
      <c r="O79" s="10">
        <f t="shared" si="10"/>
        <v>0</v>
      </c>
      <c r="P79" s="10">
        <f t="shared" si="11"/>
        <v>0</v>
      </c>
    </row>
    <row r="80" spans="1:16">
      <c r="A80" s="5" t="s">
        <v>97</v>
      </c>
      <c r="B80" s="6" t="s">
        <v>98</v>
      </c>
      <c r="C80" s="7">
        <v>865747.3539999997</v>
      </c>
      <c r="D80" s="7">
        <v>939926.41139000072</v>
      </c>
      <c r="E80" s="7">
        <v>72537.926999999996</v>
      </c>
      <c r="F80" s="7">
        <v>24925.3102</v>
      </c>
      <c r="G80" s="7">
        <v>2031.3467800000001</v>
      </c>
      <c r="H80" s="7">
        <v>29672.236130000001</v>
      </c>
      <c r="I80" s="7">
        <v>644.15205000000003</v>
      </c>
      <c r="J80" s="7">
        <v>20177.454390000006</v>
      </c>
      <c r="K80" s="7">
        <f t="shared" si="6"/>
        <v>47612.616799999996</v>
      </c>
      <c r="L80" s="7">
        <f t="shared" si="7"/>
        <v>915001.10119000077</v>
      </c>
      <c r="M80" s="7">
        <f t="shared" si="8"/>
        <v>34.361762502531953</v>
      </c>
      <c r="N80" s="7">
        <f t="shared" si="9"/>
        <v>910254.17526000075</v>
      </c>
      <c r="O80" s="7">
        <f t="shared" si="10"/>
        <v>42865.690869999991</v>
      </c>
      <c r="P80" s="7">
        <f t="shared" si="11"/>
        <v>40.905823142698857</v>
      </c>
    </row>
    <row r="81" spans="1:16" ht="45">
      <c r="A81" s="5" t="s">
        <v>99</v>
      </c>
      <c r="B81" s="6" t="s">
        <v>100</v>
      </c>
      <c r="C81" s="7">
        <v>3913.848</v>
      </c>
      <c r="D81" s="7">
        <v>3913.848</v>
      </c>
      <c r="E81" s="7">
        <v>494.44900000000001</v>
      </c>
      <c r="F81" s="7">
        <v>107.70841</v>
      </c>
      <c r="G81" s="7">
        <v>0</v>
      </c>
      <c r="H81" s="7">
        <v>92.508970000000005</v>
      </c>
      <c r="I81" s="7">
        <v>15.199440000000001</v>
      </c>
      <c r="J81" s="7">
        <v>24.175590000000003</v>
      </c>
      <c r="K81" s="7">
        <f t="shared" si="6"/>
        <v>386.74059</v>
      </c>
      <c r="L81" s="7">
        <f t="shared" si="7"/>
        <v>3806.1395899999998</v>
      </c>
      <c r="M81" s="7">
        <f t="shared" si="8"/>
        <v>21.783522668667548</v>
      </c>
      <c r="N81" s="7">
        <f t="shared" si="9"/>
        <v>3821.3390300000001</v>
      </c>
      <c r="O81" s="7">
        <f t="shared" si="10"/>
        <v>401.94002999999998</v>
      </c>
      <c r="P81" s="7">
        <f t="shared" si="11"/>
        <v>18.709506946115777</v>
      </c>
    </row>
    <row r="82" spans="1:16">
      <c r="A82" s="8" t="s">
        <v>23</v>
      </c>
      <c r="B82" s="9" t="s">
        <v>24</v>
      </c>
      <c r="C82" s="10">
        <v>2903.8130000000001</v>
      </c>
      <c r="D82" s="10">
        <v>2903.8130000000001</v>
      </c>
      <c r="E82" s="10">
        <v>386.99900000000002</v>
      </c>
      <c r="F82" s="10">
        <v>77.668430000000001</v>
      </c>
      <c r="G82" s="10">
        <v>0</v>
      </c>
      <c r="H82" s="10">
        <v>77.668430000000001</v>
      </c>
      <c r="I82" s="10">
        <v>0</v>
      </c>
      <c r="J82" s="10">
        <v>0</v>
      </c>
      <c r="K82" s="10">
        <f t="shared" si="6"/>
        <v>309.33057000000002</v>
      </c>
      <c r="L82" s="10">
        <f t="shared" si="7"/>
        <v>2826.1445699999999</v>
      </c>
      <c r="M82" s="10">
        <f t="shared" si="8"/>
        <v>20.069413616055854</v>
      </c>
      <c r="N82" s="10">
        <f t="shared" si="9"/>
        <v>2826.1445699999999</v>
      </c>
      <c r="O82" s="10">
        <f t="shared" si="10"/>
        <v>309.33057000000002</v>
      </c>
      <c r="P82" s="10">
        <f t="shared" si="11"/>
        <v>20.069413616055854</v>
      </c>
    </row>
    <row r="83" spans="1:16">
      <c r="A83" s="8" t="s">
        <v>25</v>
      </c>
      <c r="B83" s="9" t="s">
        <v>26</v>
      </c>
      <c r="C83" s="10">
        <v>638.83900000000006</v>
      </c>
      <c r="D83" s="10">
        <v>638.83900000000006</v>
      </c>
      <c r="E83" s="10">
        <v>85.15</v>
      </c>
      <c r="F83" s="10">
        <v>14.840540000000001</v>
      </c>
      <c r="G83" s="10">
        <v>0</v>
      </c>
      <c r="H83" s="10">
        <v>14.840540000000001</v>
      </c>
      <c r="I83" s="10">
        <v>0</v>
      </c>
      <c r="J83" s="10">
        <v>0</v>
      </c>
      <c r="K83" s="10">
        <f t="shared" si="6"/>
        <v>70.309460000000001</v>
      </c>
      <c r="L83" s="10">
        <f t="shared" si="7"/>
        <v>623.99846000000002</v>
      </c>
      <c r="M83" s="10">
        <f t="shared" si="8"/>
        <v>17.428702290076338</v>
      </c>
      <c r="N83" s="10">
        <f t="shared" si="9"/>
        <v>623.99846000000002</v>
      </c>
      <c r="O83" s="10">
        <f t="shared" si="10"/>
        <v>70.309460000000001</v>
      </c>
      <c r="P83" s="10">
        <f t="shared" si="11"/>
        <v>17.428702290076338</v>
      </c>
    </row>
    <row r="84" spans="1:16">
      <c r="A84" s="8" t="s">
        <v>27</v>
      </c>
      <c r="B84" s="9" t="s">
        <v>28</v>
      </c>
      <c r="C84" s="10">
        <v>97.39</v>
      </c>
      <c r="D84" s="10">
        <v>97.39</v>
      </c>
      <c r="E84" s="10">
        <v>1.7</v>
      </c>
      <c r="F84" s="10">
        <v>0</v>
      </c>
      <c r="G84" s="10">
        <v>0</v>
      </c>
      <c r="H84" s="10">
        <v>0</v>
      </c>
      <c r="I84" s="10">
        <v>0</v>
      </c>
      <c r="J84" s="10">
        <v>6.9263300000000001</v>
      </c>
      <c r="K84" s="10">
        <f t="shared" si="6"/>
        <v>1.7</v>
      </c>
      <c r="L84" s="10">
        <f t="shared" si="7"/>
        <v>97.39</v>
      </c>
      <c r="M84" s="10">
        <f t="shared" si="8"/>
        <v>0</v>
      </c>
      <c r="N84" s="10">
        <f t="shared" si="9"/>
        <v>97.39</v>
      </c>
      <c r="O84" s="10">
        <f t="shared" si="10"/>
        <v>1.7</v>
      </c>
      <c r="P84" s="10">
        <f t="shared" si="11"/>
        <v>0</v>
      </c>
    </row>
    <row r="85" spans="1:16">
      <c r="A85" s="8" t="s">
        <v>29</v>
      </c>
      <c r="B85" s="9" t="s">
        <v>30</v>
      </c>
      <c r="C85" s="10">
        <v>134.20599999999999</v>
      </c>
      <c r="D85" s="10">
        <v>134.20599999999999</v>
      </c>
      <c r="E85" s="10">
        <v>0.9</v>
      </c>
      <c r="F85" s="10">
        <v>0</v>
      </c>
      <c r="G85" s="10">
        <v>0</v>
      </c>
      <c r="H85" s="10">
        <v>0</v>
      </c>
      <c r="I85" s="10">
        <v>0</v>
      </c>
      <c r="J85" s="10">
        <v>0.45</v>
      </c>
      <c r="K85" s="10">
        <f t="shared" si="6"/>
        <v>0.9</v>
      </c>
      <c r="L85" s="10">
        <f t="shared" si="7"/>
        <v>134.20599999999999</v>
      </c>
      <c r="M85" s="10">
        <f t="shared" si="8"/>
        <v>0</v>
      </c>
      <c r="N85" s="10">
        <f t="shared" si="9"/>
        <v>134.20599999999999</v>
      </c>
      <c r="O85" s="10">
        <f t="shared" si="10"/>
        <v>0.9</v>
      </c>
      <c r="P85" s="10">
        <f t="shared" si="11"/>
        <v>0</v>
      </c>
    </row>
    <row r="86" spans="1:16">
      <c r="A86" s="8" t="s">
        <v>31</v>
      </c>
      <c r="B86" s="9" t="s">
        <v>32</v>
      </c>
      <c r="C86" s="10">
        <v>1.5130000000000001</v>
      </c>
      <c r="D86" s="10">
        <v>1.5130000000000001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1.5130000000000001</v>
      </c>
      <c r="M86" s="10">
        <f t="shared" si="8"/>
        <v>0</v>
      </c>
      <c r="N86" s="10">
        <f t="shared" si="9"/>
        <v>1.5130000000000001</v>
      </c>
      <c r="O86" s="10">
        <f t="shared" si="10"/>
        <v>0</v>
      </c>
      <c r="P86" s="10">
        <f t="shared" si="11"/>
        <v>0</v>
      </c>
    </row>
    <row r="87" spans="1:16">
      <c r="A87" s="8" t="s">
        <v>33</v>
      </c>
      <c r="B87" s="9" t="s">
        <v>34</v>
      </c>
      <c r="C87" s="10">
        <v>102.592</v>
      </c>
      <c r="D87" s="10">
        <v>102.592</v>
      </c>
      <c r="E87" s="10">
        <v>17</v>
      </c>
      <c r="F87" s="10">
        <v>15.199440000000001</v>
      </c>
      <c r="G87" s="10">
        <v>0</v>
      </c>
      <c r="H87" s="10">
        <v>0</v>
      </c>
      <c r="I87" s="10">
        <v>15.199440000000001</v>
      </c>
      <c r="J87" s="10">
        <v>15.199440000000001</v>
      </c>
      <c r="K87" s="10">
        <f t="shared" si="6"/>
        <v>1.8005599999999991</v>
      </c>
      <c r="L87" s="10">
        <f t="shared" si="7"/>
        <v>87.392560000000003</v>
      </c>
      <c r="M87" s="10">
        <f t="shared" si="8"/>
        <v>89.408470588235303</v>
      </c>
      <c r="N87" s="10">
        <f t="shared" si="9"/>
        <v>102.592</v>
      </c>
      <c r="O87" s="10">
        <f t="shared" si="10"/>
        <v>17</v>
      </c>
      <c r="P87" s="10">
        <f t="shared" si="11"/>
        <v>0</v>
      </c>
    </row>
    <row r="88" spans="1:16">
      <c r="A88" s="8" t="s">
        <v>35</v>
      </c>
      <c r="B88" s="9" t="s">
        <v>36</v>
      </c>
      <c r="C88" s="10">
        <v>1.47</v>
      </c>
      <c r="D88" s="10">
        <v>1.47</v>
      </c>
      <c r="E88" s="10">
        <v>0.1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0.1</v>
      </c>
      <c r="L88" s="10">
        <f t="shared" si="7"/>
        <v>1.47</v>
      </c>
      <c r="M88" s="10">
        <f t="shared" si="8"/>
        <v>0</v>
      </c>
      <c r="N88" s="10">
        <f t="shared" si="9"/>
        <v>1.47</v>
      </c>
      <c r="O88" s="10">
        <f t="shared" si="10"/>
        <v>0.1</v>
      </c>
      <c r="P88" s="10">
        <f t="shared" si="11"/>
        <v>0</v>
      </c>
    </row>
    <row r="89" spans="1:16">
      <c r="A89" s="8" t="s">
        <v>37</v>
      </c>
      <c r="B89" s="9" t="s">
        <v>38</v>
      </c>
      <c r="C89" s="10">
        <v>23.317</v>
      </c>
      <c r="D89" s="10">
        <v>23.317</v>
      </c>
      <c r="E89" s="10">
        <v>2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2</v>
      </c>
      <c r="L89" s="10">
        <f t="shared" si="7"/>
        <v>23.317</v>
      </c>
      <c r="M89" s="10">
        <f t="shared" si="8"/>
        <v>0</v>
      </c>
      <c r="N89" s="10">
        <f t="shared" si="9"/>
        <v>23.317</v>
      </c>
      <c r="O89" s="10">
        <f t="shared" si="10"/>
        <v>2</v>
      </c>
      <c r="P89" s="10">
        <f t="shared" si="11"/>
        <v>0</v>
      </c>
    </row>
    <row r="90" spans="1:16" ht="45">
      <c r="A90" s="8" t="s">
        <v>41</v>
      </c>
      <c r="B90" s="9" t="s">
        <v>42</v>
      </c>
      <c r="C90" s="10">
        <v>2.6480000000000001</v>
      </c>
      <c r="D90" s="10">
        <v>2.6480000000000001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2.6480000000000001</v>
      </c>
      <c r="M90" s="10">
        <f t="shared" si="8"/>
        <v>0</v>
      </c>
      <c r="N90" s="10">
        <f t="shared" si="9"/>
        <v>2.6480000000000001</v>
      </c>
      <c r="O90" s="10">
        <f t="shared" si="10"/>
        <v>0</v>
      </c>
      <c r="P90" s="10">
        <f t="shared" si="11"/>
        <v>0</v>
      </c>
    </row>
    <row r="91" spans="1:16">
      <c r="A91" s="8" t="s">
        <v>43</v>
      </c>
      <c r="B91" s="9" t="s">
        <v>44</v>
      </c>
      <c r="C91" s="10">
        <v>8.06</v>
      </c>
      <c r="D91" s="10">
        <v>8.06</v>
      </c>
      <c r="E91" s="10">
        <v>0.6</v>
      </c>
      <c r="F91" s="10">
        <v>0</v>
      </c>
      <c r="G91" s="10">
        <v>0</v>
      </c>
      <c r="H91" s="10">
        <v>0</v>
      </c>
      <c r="I91" s="10">
        <v>0</v>
      </c>
      <c r="J91" s="10">
        <v>1.59982</v>
      </c>
      <c r="K91" s="10">
        <f t="shared" si="6"/>
        <v>0.6</v>
      </c>
      <c r="L91" s="10">
        <f t="shared" si="7"/>
        <v>8.06</v>
      </c>
      <c r="M91" s="10">
        <f t="shared" si="8"/>
        <v>0</v>
      </c>
      <c r="N91" s="10">
        <f t="shared" si="9"/>
        <v>8.06</v>
      </c>
      <c r="O91" s="10">
        <f t="shared" si="10"/>
        <v>0.6</v>
      </c>
      <c r="P91" s="10">
        <f t="shared" si="11"/>
        <v>0</v>
      </c>
    </row>
    <row r="92" spans="1:16">
      <c r="A92" s="5" t="s">
        <v>101</v>
      </c>
      <c r="B92" s="6" t="s">
        <v>102</v>
      </c>
      <c r="C92" s="7">
        <v>309513.16099999996</v>
      </c>
      <c r="D92" s="7">
        <v>310772.29908000008</v>
      </c>
      <c r="E92" s="7">
        <v>24545.083000000002</v>
      </c>
      <c r="F92" s="7">
        <v>10106.863169999999</v>
      </c>
      <c r="G92" s="7">
        <v>487.35917999999998</v>
      </c>
      <c r="H92" s="7">
        <v>13123.034799999998</v>
      </c>
      <c r="I92" s="7">
        <v>196.18565999999998</v>
      </c>
      <c r="J92" s="7">
        <v>7301.7285700000002</v>
      </c>
      <c r="K92" s="7">
        <f t="shared" si="6"/>
        <v>14438.219830000004</v>
      </c>
      <c r="L92" s="7">
        <f t="shared" si="7"/>
        <v>300665.43591000006</v>
      </c>
      <c r="M92" s="7">
        <f t="shared" si="8"/>
        <v>41.176732504836096</v>
      </c>
      <c r="N92" s="7">
        <f t="shared" si="9"/>
        <v>297649.26428000006</v>
      </c>
      <c r="O92" s="7">
        <f t="shared" si="10"/>
        <v>11422.048200000005</v>
      </c>
      <c r="P92" s="7">
        <f t="shared" si="11"/>
        <v>53.465025153917779</v>
      </c>
    </row>
    <row r="93" spans="1:16">
      <c r="A93" s="8" t="s">
        <v>23</v>
      </c>
      <c r="B93" s="9" t="s">
        <v>24</v>
      </c>
      <c r="C93" s="10">
        <v>185328</v>
      </c>
      <c r="D93" s="10">
        <v>187575.85</v>
      </c>
      <c r="E93" s="10">
        <v>12017.257</v>
      </c>
      <c r="F93" s="10">
        <v>7669.67407</v>
      </c>
      <c r="G93" s="10">
        <v>0</v>
      </c>
      <c r="H93" s="10">
        <v>10215.855509999999</v>
      </c>
      <c r="I93" s="10">
        <v>0</v>
      </c>
      <c r="J93" s="10">
        <v>1754.29855</v>
      </c>
      <c r="K93" s="10">
        <f t="shared" si="6"/>
        <v>4347.5829299999996</v>
      </c>
      <c r="L93" s="10">
        <f t="shared" si="7"/>
        <v>179906.17593</v>
      </c>
      <c r="M93" s="10">
        <f t="shared" si="8"/>
        <v>63.822168985817655</v>
      </c>
      <c r="N93" s="10">
        <f t="shared" si="9"/>
        <v>177359.99449000001</v>
      </c>
      <c r="O93" s="10">
        <f t="shared" si="10"/>
        <v>1801.4014900000002</v>
      </c>
      <c r="P93" s="10">
        <f t="shared" si="11"/>
        <v>85.009877961335107</v>
      </c>
    </row>
    <row r="94" spans="1:16">
      <c r="A94" s="8" t="s">
        <v>25</v>
      </c>
      <c r="B94" s="9" t="s">
        <v>26</v>
      </c>
      <c r="C94" s="10">
        <v>40773</v>
      </c>
      <c r="D94" s="10">
        <v>41267.535000000003</v>
      </c>
      <c r="E94" s="10">
        <v>2612.056</v>
      </c>
      <c r="F94" s="10">
        <v>1678.6618700000001</v>
      </c>
      <c r="G94" s="10">
        <v>0</v>
      </c>
      <c r="H94" s="10">
        <v>2330.7334000000001</v>
      </c>
      <c r="I94" s="10">
        <v>0</v>
      </c>
      <c r="J94" s="10">
        <v>380.45913000000002</v>
      </c>
      <c r="K94" s="10">
        <f t="shared" si="6"/>
        <v>933.3941299999999</v>
      </c>
      <c r="L94" s="10">
        <f t="shared" si="7"/>
        <v>39588.87313</v>
      </c>
      <c r="M94" s="10">
        <f t="shared" si="8"/>
        <v>64.265921940417826</v>
      </c>
      <c r="N94" s="10">
        <f t="shared" si="9"/>
        <v>38936.801600000006</v>
      </c>
      <c r="O94" s="10">
        <f t="shared" si="10"/>
        <v>281.32259999999997</v>
      </c>
      <c r="P94" s="10">
        <f t="shared" si="11"/>
        <v>89.229840401584042</v>
      </c>
    </row>
    <row r="95" spans="1:16">
      <c r="A95" s="8" t="s">
        <v>27</v>
      </c>
      <c r="B95" s="9" t="s">
        <v>28</v>
      </c>
      <c r="C95" s="10">
        <v>5157.433</v>
      </c>
      <c r="D95" s="10">
        <v>9446.2176799999997</v>
      </c>
      <c r="E95" s="10">
        <v>166.03560000000002</v>
      </c>
      <c r="F95" s="10">
        <v>54</v>
      </c>
      <c r="G95" s="10">
        <v>0</v>
      </c>
      <c r="H95" s="10">
        <v>54</v>
      </c>
      <c r="I95" s="10">
        <v>0</v>
      </c>
      <c r="J95" s="10">
        <v>285.75382000000002</v>
      </c>
      <c r="K95" s="10">
        <f t="shared" si="6"/>
        <v>112.03560000000002</v>
      </c>
      <c r="L95" s="10">
        <f t="shared" si="7"/>
        <v>9392.2176799999997</v>
      </c>
      <c r="M95" s="10">
        <f t="shared" si="8"/>
        <v>32.52314563864617</v>
      </c>
      <c r="N95" s="10">
        <f t="shared" si="9"/>
        <v>9392.2176799999997</v>
      </c>
      <c r="O95" s="10">
        <f t="shared" si="10"/>
        <v>112.03560000000002</v>
      </c>
      <c r="P95" s="10">
        <f t="shared" si="11"/>
        <v>32.52314563864617</v>
      </c>
    </row>
    <row r="96" spans="1:16">
      <c r="A96" s="8" t="s">
        <v>103</v>
      </c>
      <c r="B96" s="9" t="s">
        <v>104</v>
      </c>
      <c r="C96" s="10">
        <v>137.185</v>
      </c>
      <c r="D96" s="10">
        <v>187.274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3.5970800000000001</v>
      </c>
      <c r="K96" s="10">
        <f t="shared" si="6"/>
        <v>0</v>
      </c>
      <c r="L96" s="10">
        <f t="shared" si="7"/>
        <v>187.274</v>
      </c>
      <c r="M96" s="10">
        <f t="shared" si="8"/>
        <v>0</v>
      </c>
      <c r="N96" s="10">
        <f t="shared" si="9"/>
        <v>187.274</v>
      </c>
      <c r="O96" s="10">
        <f t="shared" si="10"/>
        <v>0</v>
      </c>
      <c r="P96" s="10">
        <f t="shared" si="11"/>
        <v>0</v>
      </c>
    </row>
    <row r="97" spans="1:16">
      <c r="A97" s="8" t="s">
        <v>105</v>
      </c>
      <c r="B97" s="9" t="s">
        <v>106</v>
      </c>
      <c r="C97" s="10">
        <v>24669.57</v>
      </c>
      <c r="D97" s="10">
        <v>17971.689999999999</v>
      </c>
      <c r="E97" s="10">
        <v>1289.19</v>
      </c>
      <c r="F97" s="10">
        <v>0</v>
      </c>
      <c r="G97" s="10">
        <v>0</v>
      </c>
      <c r="H97" s="10">
        <v>-15.00667</v>
      </c>
      <c r="I97" s="10">
        <v>15.00667</v>
      </c>
      <c r="J97" s="10">
        <v>1442.2487100000001</v>
      </c>
      <c r="K97" s="10">
        <f t="shared" si="6"/>
        <v>1289.19</v>
      </c>
      <c r="L97" s="10">
        <f t="shared" si="7"/>
        <v>17971.689999999999</v>
      </c>
      <c r="M97" s="10">
        <f t="shared" si="8"/>
        <v>0</v>
      </c>
      <c r="N97" s="10">
        <f t="shared" si="9"/>
        <v>17986.696669999998</v>
      </c>
      <c r="O97" s="10">
        <f t="shared" si="10"/>
        <v>1304.19667</v>
      </c>
      <c r="P97" s="10">
        <f t="shared" si="11"/>
        <v>-1.1640386599337569</v>
      </c>
    </row>
    <row r="98" spans="1:16">
      <c r="A98" s="8" t="s">
        <v>29</v>
      </c>
      <c r="B98" s="9" t="s">
        <v>30</v>
      </c>
      <c r="C98" s="10">
        <v>15898.1</v>
      </c>
      <c r="D98" s="10">
        <v>16853.702649999999</v>
      </c>
      <c r="E98" s="10">
        <v>977.88142000000005</v>
      </c>
      <c r="F98" s="10">
        <v>0</v>
      </c>
      <c r="G98" s="10">
        <v>0</v>
      </c>
      <c r="H98" s="10">
        <v>0</v>
      </c>
      <c r="I98" s="10">
        <v>0</v>
      </c>
      <c r="J98" s="10">
        <v>1378.63958</v>
      </c>
      <c r="K98" s="10">
        <f t="shared" si="6"/>
        <v>977.88142000000005</v>
      </c>
      <c r="L98" s="10">
        <f t="shared" si="7"/>
        <v>16853.702649999999</v>
      </c>
      <c r="M98" s="10">
        <f t="shared" si="8"/>
        <v>0</v>
      </c>
      <c r="N98" s="10">
        <f t="shared" si="9"/>
        <v>16853.702649999999</v>
      </c>
      <c r="O98" s="10">
        <f t="shared" si="10"/>
        <v>977.88142000000005</v>
      </c>
      <c r="P98" s="10">
        <f t="shared" si="11"/>
        <v>0</v>
      </c>
    </row>
    <row r="99" spans="1:16">
      <c r="A99" s="8" t="s">
        <v>33</v>
      </c>
      <c r="B99" s="9" t="s">
        <v>34</v>
      </c>
      <c r="C99" s="10">
        <v>22338.99</v>
      </c>
      <c r="D99" s="10">
        <v>21088.87818</v>
      </c>
      <c r="E99" s="10">
        <v>5352.7780000000002</v>
      </c>
      <c r="F99" s="10">
        <v>496.13006000000001</v>
      </c>
      <c r="G99" s="10">
        <v>487.35917999999998</v>
      </c>
      <c r="H99" s="10">
        <v>496.12660999999997</v>
      </c>
      <c r="I99" s="10">
        <v>3.4500000000000004E-3</v>
      </c>
      <c r="J99" s="10">
        <v>1517.0025600000001</v>
      </c>
      <c r="K99" s="10">
        <f t="shared" si="6"/>
        <v>4856.6479399999998</v>
      </c>
      <c r="L99" s="10">
        <f t="shared" si="7"/>
        <v>20592.74812</v>
      </c>
      <c r="M99" s="10">
        <f t="shared" si="8"/>
        <v>9.2686462991739997</v>
      </c>
      <c r="N99" s="10">
        <f t="shared" si="9"/>
        <v>20592.75157</v>
      </c>
      <c r="O99" s="10">
        <f t="shared" si="10"/>
        <v>4856.65139</v>
      </c>
      <c r="P99" s="10">
        <f t="shared" si="11"/>
        <v>9.2685818466598082</v>
      </c>
    </row>
    <row r="100" spans="1:16">
      <c r="A100" s="8" t="s">
        <v>35</v>
      </c>
      <c r="B100" s="9" t="s">
        <v>36</v>
      </c>
      <c r="C100" s="10">
        <v>2149.2649999999999</v>
      </c>
      <c r="D100" s="10">
        <v>2057.4650000000001</v>
      </c>
      <c r="E100" s="10">
        <v>159.13400000000001</v>
      </c>
      <c r="F100" s="10">
        <v>0</v>
      </c>
      <c r="G100" s="10">
        <v>0</v>
      </c>
      <c r="H100" s="10">
        <v>-4.5100000000000001E-2</v>
      </c>
      <c r="I100" s="10">
        <v>4.5100000000000001E-2</v>
      </c>
      <c r="J100" s="10">
        <v>9.0487700000000011</v>
      </c>
      <c r="K100" s="10">
        <f t="shared" si="6"/>
        <v>159.13400000000001</v>
      </c>
      <c r="L100" s="10">
        <f t="shared" si="7"/>
        <v>2057.4650000000001</v>
      </c>
      <c r="M100" s="10">
        <f t="shared" si="8"/>
        <v>0</v>
      </c>
      <c r="N100" s="10">
        <f t="shared" si="9"/>
        <v>2057.5101</v>
      </c>
      <c r="O100" s="10">
        <f t="shared" si="10"/>
        <v>159.17910000000001</v>
      </c>
      <c r="P100" s="10">
        <f t="shared" si="11"/>
        <v>-2.8340895094700065E-2</v>
      </c>
    </row>
    <row r="101" spans="1:16">
      <c r="A101" s="8" t="s">
        <v>37</v>
      </c>
      <c r="B101" s="9" t="s">
        <v>38</v>
      </c>
      <c r="C101" s="10">
        <v>7734.4360000000006</v>
      </c>
      <c r="D101" s="10">
        <v>8942.3478200000009</v>
      </c>
      <c r="E101" s="10">
        <v>761.95</v>
      </c>
      <c r="F101" s="10">
        <v>4.7921400000000007</v>
      </c>
      <c r="G101" s="10">
        <v>0</v>
      </c>
      <c r="H101" s="10">
        <v>-2.895E-2</v>
      </c>
      <c r="I101" s="10">
        <v>18.925409999999999</v>
      </c>
      <c r="J101" s="10">
        <v>18.896460000000001</v>
      </c>
      <c r="K101" s="10">
        <f t="shared" si="6"/>
        <v>757.15786000000003</v>
      </c>
      <c r="L101" s="10">
        <f t="shared" si="7"/>
        <v>8937.5556800000013</v>
      </c>
      <c r="M101" s="10">
        <f t="shared" si="8"/>
        <v>0.62893103221996194</v>
      </c>
      <c r="N101" s="10">
        <f t="shared" si="9"/>
        <v>8942.3767700000008</v>
      </c>
      <c r="O101" s="10">
        <f t="shared" si="10"/>
        <v>761.97895000000005</v>
      </c>
      <c r="P101" s="10">
        <f t="shared" si="11"/>
        <v>-3.7994619069492749E-3</v>
      </c>
    </row>
    <row r="102" spans="1:16">
      <c r="A102" s="8" t="s">
        <v>39</v>
      </c>
      <c r="B102" s="9" t="s">
        <v>40</v>
      </c>
      <c r="C102" s="10">
        <v>5014.6819999999998</v>
      </c>
      <c r="D102" s="10">
        <v>4978.6819999999998</v>
      </c>
      <c r="E102" s="10">
        <v>1208.3489999999999</v>
      </c>
      <c r="F102" s="10">
        <v>162.20502999999999</v>
      </c>
      <c r="G102" s="10">
        <v>0</v>
      </c>
      <c r="H102" s="10">
        <v>0</v>
      </c>
      <c r="I102" s="10">
        <v>162.20502999999999</v>
      </c>
      <c r="J102" s="10">
        <v>509.84697999999997</v>
      </c>
      <c r="K102" s="10">
        <f t="shared" si="6"/>
        <v>1046.1439699999999</v>
      </c>
      <c r="L102" s="10">
        <f t="shared" si="7"/>
        <v>4816.4769699999997</v>
      </c>
      <c r="M102" s="10">
        <f t="shared" si="8"/>
        <v>13.423690506633431</v>
      </c>
      <c r="N102" s="10">
        <f t="shared" si="9"/>
        <v>4978.6819999999998</v>
      </c>
      <c r="O102" s="10">
        <f t="shared" si="10"/>
        <v>1208.3489999999999</v>
      </c>
      <c r="P102" s="10">
        <f t="shared" si="11"/>
        <v>0</v>
      </c>
    </row>
    <row r="103" spans="1:16">
      <c r="A103" s="8" t="s">
        <v>107</v>
      </c>
      <c r="B103" s="9" t="s">
        <v>108</v>
      </c>
      <c r="C103" s="10">
        <v>250</v>
      </c>
      <c r="D103" s="10">
        <v>250</v>
      </c>
      <c r="E103" s="10">
        <v>0</v>
      </c>
      <c r="F103" s="10">
        <v>41.4</v>
      </c>
      <c r="G103" s="10">
        <v>0</v>
      </c>
      <c r="H103" s="10">
        <v>41.4</v>
      </c>
      <c r="I103" s="10">
        <v>0</v>
      </c>
      <c r="J103" s="10">
        <v>0</v>
      </c>
      <c r="K103" s="10">
        <f t="shared" si="6"/>
        <v>-41.4</v>
      </c>
      <c r="L103" s="10">
        <f t="shared" si="7"/>
        <v>208.6</v>
      </c>
      <c r="M103" s="10">
        <f t="shared" si="8"/>
        <v>0</v>
      </c>
      <c r="N103" s="10">
        <f t="shared" si="9"/>
        <v>208.6</v>
      </c>
      <c r="O103" s="10">
        <f t="shared" si="10"/>
        <v>-41.4</v>
      </c>
      <c r="P103" s="10">
        <f t="shared" si="11"/>
        <v>0</v>
      </c>
    </row>
    <row r="104" spans="1:16" ht="45">
      <c r="A104" s="8" t="s">
        <v>41</v>
      </c>
      <c r="B104" s="9" t="s">
        <v>42</v>
      </c>
      <c r="C104" s="10">
        <v>47.1</v>
      </c>
      <c r="D104" s="10">
        <v>72.937350000000009</v>
      </c>
      <c r="E104" s="10">
        <v>0.45198000000000005</v>
      </c>
      <c r="F104" s="10">
        <v>0</v>
      </c>
      <c r="G104" s="10">
        <v>0</v>
      </c>
      <c r="H104" s="10">
        <v>0</v>
      </c>
      <c r="I104" s="10">
        <v>0</v>
      </c>
      <c r="J104" s="10">
        <v>1.5819300000000001</v>
      </c>
      <c r="K104" s="10">
        <f t="shared" si="6"/>
        <v>0.45198000000000005</v>
      </c>
      <c r="L104" s="10">
        <f t="shared" si="7"/>
        <v>72.937350000000009</v>
      </c>
      <c r="M104" s="10">
        <f t="shared" si="8"/>
        <v>0</v>
      </c>
      <c r="N104" s="10">
        <f t="shared" si="9"/>
        <v>72.937350000000009</v>
      </c>
      <c r="O104" s="10">
        <f t="shared" si="10"/>
        <v>0.45198000000000005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15.4</v>
      </c>
      <c r="D105" s="10">
        <v>79.719399999999993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0.35499999999999998</v>
      </c>
      <c r="K105" s="10">
        <f t="shared" si="6"/>
        <v>0</v>
      </c>
      <c r="L105" s="10">
        <f t="shared" si="7"/>
        <v>79.719399999999993</v>
      </c>
      <c r="M105" s="10">
        <f t="shared" si="8"/>
        <v>0</v>
      </c>
      <c r="N105" s="10">
        <f t="shared" si="9"/>
        <v>79.719399999999993</v>
      </c>
      <c r="O105" s="10">
        <f t="shared" si="10"/>
        <v>0</v>
      </c>
      <c r="P105" s="10">
        <f t="shared" si="11"/>
        <v>0</v>
      </c>
    </row>
    <row r="106" spans="1:16" ht="75">
      <c r="A106" s="5" t="s">
        <v>109</v>
      </c>
      <c r="B106" s="6" t="s">
        <v>110</v>
      </c>
      <c r="C106" s="7">
        <v>405213.82900000003</v>
      </c>
      <c r="D106" s="7">
        <v>482531.11910999997</v>
      </c>
      <c r="E106" s="7">
        <v>38281.198000000011</v>
      </c>
      <c r="F106" s="7">
        <v>14277.918009999999</v>
      </c>
      <c r="G106" s="7">
        <v>1104.0705699999999</v>
      </c>
      <c r="H106" s="7">
        <v>16311.624890000001</v>
      </c>
      <c r="I106" s="7">
        <v>145.01381000000001</v>
      </c>
      <c r="J106" s="7">
        <v>9988.0341599999992</v>
      </c>
      <c r="K106" s="7">
        <f t="shared" si="6"/>
        <v>24003.27999000001</v>
      </c>
      <c r="L106" s="7">
        <f t="shared" si="7"/>
        <v>468253.20109999995</v>
      </c>
      <c r="M106" s="7">
        <f t="shared" si="8"/>
        <v>37.297469138766232</v>
      </c>
      <c r="N106" s="7">
        <f t="shared" si="9"/>
        <v>466219.49421999999</v>
      </c>
      <c r="O106" s="7">
        <f t="shared" si="10"/>
        <v>21969.573110000012</v>
      </c>
      <c r="P106" s="7">
        <f t="shared" si="11"/>
        <v>42.610016776381968</v>
      </c>
    </row>
    <row r="107" spans="1:16">
      <c r="A107" s="8" t="s">
        <v>23</v>
      </c>
      <c r="B107" s="9" t="s">
        <v>24</v>
      </c>
      <c r="C107" s="10">
        <v>262590.24</v>
      </c>
      <c r="D107" s="10">
        <v>316336.28999999998</v>
      </c>
      <c r="E107" s="10">
        <v>22196.152000000002</v>
      </c>
      <c r="F107" s="10">
        <v>12338.961369999999</v>
      </c>
      <c r="G107" s="10">
        <v>90.619479999999996</v>
      </c>
      <c r="H107" s="10">
        <v>14514.689380000002</v>
      </c>
      <c r="I107" s="10">
        <v>2.49587</v>
      </c>
      <c r="J107" s="10">
        <v>481.10897999999997</v>
      </c>
      <c r="K107" s="10">
        <f t="shared" si="6"/>
        <v>9857.1906300000028</v>
      </c>
      <c r="L107" s="10">
        <f t="shared" si="7"/>
        <v>303997.32863</v>
      </c>
      <c r="M107" s="10">
        <f t="shared" si="8"/>
        <v>55.590542766151529</v>
      </c>
      <c r="N107" s="10">
        <f t="shared" si="9"/>
        <v>301821.60061999998</v>
      </c>
      <c r="O107" s="10">
        <f t="shared" si="10"/>
        <v>7681.4626200000002</v>
      </c>
      <c r="P107" s="10">
        <f t="shared" si="11"/>
        <v>65.392818448891504</v>
      </c>
    </row>
    <row r="108" spans="1:16">
      <c r="A108" s="8" t="s">
        <v>25</v>
      </c>
      <c r="B108" s="9" t="s">
        <v>26</v>
      </c>
      <c r="C108" s="10">
        <v>57769.87</v>
      </c>
      <c r="D108" s="10">
        <v>67591.779340000008</v>
      </c>
      <c r="E108" s="10">
        <v>5255.6210000000001</v>
      </c>
      <c r="F108" s="10">
        <v>1110.5050200000001</v>
      </c>
      <c r="G108" s="10">
        <v>0</v>
      </c>
      <c r="H108" s="10">
        <v>1110.5821899999999</v>
      </c>
      <c r="I108" s="10">
        <v>4.0430000000000001E-2</v>
      </c>
      <c r="J108" s="10">
        <v>2570.7377000000001</v>
      </c>
      <c r="K108" s="10">
        <f t="shared" si="6"/>
        <v>4145.1159800000005</v>
      </c>
      <c r="L108" s="10">
        <f t="shared" si="7"/>
        <v>66481.274320000011</v>
      </c>
      <c r="M108" s="10">
        <f t="shared" si="8"/>
        <v>21.129853541570064</v>
      </c>
      <c r="N108" s="10">
        <f t="shared" si="9"/>
        <v>66481.197150000007</v>
      </c>
      <c r="O108" s="10">
        <f t="shared" si="10"/>
        <v>4145.03881</v>
      </c>
      <c r="P108" s="10">
        <f t="shared" si="11"/>
        <v>21.131321874237123</v>
      </c>
    </row>
    <row r="109" spans="1:16">
      <c r="A109" s="8" t="s">
        <v>27</v>
      </c>
      <c r="B109" s="9" t="s">
        <v>28</v>
      </c>
      <c r="C109" s="10">
        <v>5631.8469999999998</v>
      </c>
      <c r="D109" s="10">
        <v>21090.929339999999</v>
      </c>
      <c r="E109" s="10">
        <v>55.634999999999998</v>
      </c>
      <c r="F109" s="10">
        <v>51.20722</v>
      </c>
      <c r="G109" s="10">
        <v>0</v>
      </c>
      <c r="H109" s="10">
        <v>50.689720000000001</v>
      </c>
      <c r="I109" s="10">
        <v>0.51749999999999996</v>
      </c>
      <c r="J109" s="10">
        <v>397.98106000000001</v>
      </c>
      <c r="K109" s="10">
        <f t="shared" si="6"/>
        <v>4.4277799999999985</v>
      </c>
      <c r="L109" s="10">
        <f t="shared" si="7"/>
        <v>21039.722119999999</v>
      </c>
      <c r="M109" s="10">
        <f t="shared" si="8"/>
        <v>92.041376831131487</v>
      </c>
      <c r="N109" s="10">
        <f t="shared" si="9"/>
        <v>21040.23962</v>
      </c>
      <c r="O109" s="10">
        <f t="shared" si="10"/>
        <v>4.9452799999999968</v>
      </c>
      <c r="P109" s="10">
        <f t="shared" si="11"/>
        <v>91.111206974027141</v>
      </c>
    </row>
    <row r="110" spans="1:16">
      <c r="A110" s="8" t="s">
        <v>103</v>
      </c>
      <c r="B110" s="9" t="s">
        <v>104</v>
      </c>
      <c r="C110" s="10">
        <v>203.80799999999999</v>
      </c>
      <c r="D110" s="10">
        <v>203.80799999999999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4.3133999999999997</v>
      </c>
      <c r="K110" s="10">
        <f t="shared" si="6"/>
        <v>0</v>
      </c>
      <c r="L110" s="10">
        <f t="shared" si="7"/>
        <v>203.80799999999999</v>
      </c>
      <c r="M110" s="10">
        <f t="shared" si="8"/>
        <v>0</v>
      </c>
      <c r="N110" s="10">
        <f t="shared" si="9"/>
        <v>203.80799999999999</v>
      </c>
      <c r="O110" s="10">
        <f t="shared" si="10"/>
        <v>0</v>
      </c>
      <c r="P110" s="10">
        <f t="shared" si="11"/>
        <v>0</v>
      </c>
    </row>
    <row r="111" spans="1:16">
      <c r="A111" s="8" t="s">
        <v>105</v>
      </c>
      <c r="B111" s="9" t="s">
        <v>106</v>
      </c>
      <c r="C111" s="10">
        <v>22672.271000000001</v>
      </c>
      <c r="D111" s="10">
        <v>21963.071</v>
      </c>
      <c r="E111" s="10">
        <v>3572.7539999999999</v>
      </c>
      <c r="F111" s="10">
        <v>0</v>
      </c>
      <c r="G111" s="10">
        <v>0</v>
      </c>
      <c r="H111" s="10">
        <v>0</v>
      </c>
      <c r="I111" s="10">
        <v>0</v>
      </c>
      <c r="J111" s="10">
        <v>1731.2372700000001</v>
      </c>
      <c r="K111" s="10">
        <f t="shared" si="6"/>
        <v>3572.7539999999999</v>
      </c>
      <c r="L111" s="10">
        <f t="shared" si="7"/>
        <v>21963.071</v>
      </c>
      <c r="M111" s="10">
        <f t="shared" si="8"/>
        <v>0</v>
      </c>
      <c r="N111" s="10">
        <f t="shared" si="9"/>
        <v>21963.071</v>
      </c>
      <c r="O111" s="10">
        <f t="shared" si="10"/>
        <v>3572.7539999999999</v>
      </c>
      <c r="P111" s="10">
        <f t="shared" si="11"/>
        <v>0</v>
      </c>
    </row>
    <row r="112" spans="1:16">
      <c r="A112" s="8" t="s">
        <v>29</v>
      </c>
      <c r="B112" s="9" t="s">
        <v>30</v>
      </c>
      <c r="C112" s="10">
        <v>15437.521000000001</v>
      </c>
      <c r="D112" s="10">
        <v>16511.665519999999</v>
      </c>
      <c r="E112" s="10">
        <v>597.43500000000006</v>
      </c>
      <c r="F112" s="10">
        <v>0</v>
      </c>
      <c r="G112" s="10">
        <v>0</v>
      </c>
      <c r="H112" s="10">
        <v>0</v>
      </c>
      <c r="I112" s="10">
        <v>0</v>
      </c>
      <c r="J112" s="10">
        <v>1012.23222</v>
      </c>
      <c r="K112" s="10">
        <f t="shared" si="6"/>
        <v>597.43500000000006</v>
      </c>
      <c r="L112" s="10">
        <f t="shared" si="7"/>
        <v>16511.665519999999</v>
      </c>
      <c r="M112" s="10">
        <f t="shared" si="8"/>
        <v>0</v>
      </c>
      <c r="N112" s="10">
        <f t="shared" si="9"/>
        <v>16511.665519999999</v>
      </c>
      <c r="O112" s="10">
        <f t="shared" si="10"/>
        <v>597.43500000000006</v>
      </c>
      <c r="P112" s="10">
        <f t="shared" si="11"/>
        <v>0</v>
      </c>
    </row>
    <row r="113" spans="1:16">
      <c r="A113" s="8" t="s">
        <v>31</v>
      </c>
      <c r="B113" s="9" t="s">
        <v>32</v>
      </c>
      <c r="C113" s="10">
        <v>154</v>
      </c>
      <c r="D113" s="10">
        <v>145.82684</v>
      </c>
      <c r="E113" s="10">
        <v>0.52400000000000002</v>
      </c>
      <c r="F113" s="10">
        <v>0</v>
      </c>
      <c r="G113" s="10">
        <v>0</v>
      </c>
      <c r="H113" s="10">
        <v>0</v>
      </c>
      <c r="I113" s="10">
        <v>0</v>
      </c>
      <c r="J113" s="10">
        <v>0.14000000000000001</v>
      </c>
      <c r="K113" s="10">
        <f t="shared" si="6"/>
        <v>0.52400000000000002</v>
      </c>
      <c r="L113" s="10">
        <f t="shared" si="7"/>
        <v>145.82684</v>
      </c>
      <c r="M113" s="10">
        <f t="shared" si="8"/>
        <v>0</v>
      </c>
      <c r="N113" s="10">
        <f t="shared" si="9"/>
        <v>145.82684</v>
      </c>
      <c r="O113" s="10">
        <f t="shared" si="10"/>
        <v>0.52400000000000002</v>
      </c>
      <c r="P113" s="10">
        <f t="shared" si="11"/>
        <v>0</v>
      </c>
    </row>
    <row r="114" spans="1:16">
      <c r="A114" s="8" t="s">
        <v>33</v>
      </c>
      <c r="B114" s="9" t="s">
        <v>34</v>
      </c>
      <c r="C114" s="10">
        <v>32103.181</v>
      </c>
      <c r="D114" s="10">
        <v>29796.081000000002</v>
      </c>
      <c r="E114" s="10">
        <v>5405.68</v>
      </c>
      <c r="F114" s="10">
        <v>772.84792000000004</v>
      </c>
      <c r="G114" s="10">
        <v>871.08415000000002</v>
      </c>
      <c r="H114" s="10">
        <v>635.66359999999997</v>
      </c>
      <c r="I114" s="10">
        <v>137.19826</v>
      </c>
      <c r="J114" s="10">
        <v>3350.7834200000002</v>
      </c>
      <c r="K114" s="10">
        <f t="shared" si="6"/>
        <v>4632.8320800000001</v>
      </c>
      <c r="L114" s="10">
        <f t="shared" si="7"/>
        <v>29023.233080000002</v>
      </c>
      <c r="M114" s="10">
        <f t="shared" si="8"/>
        <v>14.296960234420093</v>
      </c>
      <c r="N114" s="10">
        <f t="shared" si="9"/>
        <v>29160.417400000002</v>
      </c>
      <c r="O114" s="10">
        <f t="shared" si="10"/>
        <v>4770.0164000000004</v>
      </c>
      <c r="P114" s="10">
        <f t="shared" si="11"/>
        <v>11.759179233694928</v>
      </c>
    </row>
    <row r="115" spans="1:16">
      <c r="A115" s="8" t="s">
        <v>35</v>
      </c>
      <c r="B115" s="9" t="s">
        <v>36</v>
      </c>
      <c r="C115" s="10">
        <v>1297.607</v>
      </c>
      <c r="D115" s="10">
        <v>1304.7070000000001</v>
      </c>
      <c r="E115" s="10">
        <v>93.531999999999996</v>
      </c>
      <c r="F115" s="10">
        <v>0</v>
      </c>
      <c r="G115" s="10">
        <v>0</v>
      </c>
      <c r="H115" s="10">
        <v>0</v>
      </c>
      <c r="I115" s="10">
        <v>7.8620000000000009E-2</v>
      </c>
      <c r="J115" s="10">
        <v>8.0108999999999995</v>
      </c>
      <c r="K115" s="10">
        <f t="shared" si="6"/>
        <v>93.531999999999996</v>
      </c>
      <c r="L115" s="10">
        <f t="shared" si="7"/>
        <v>1304.7070000000001</v>
      </c>
      <c r="M115" s="10">
        <f t="shared" si="8"/>
        <v>0</v>
      </c>
      <c r="N115" s="10">
        <f t="shared" si="9"/>
        <v>1304.7070000000001</v>
      </c>
      <c r="O115" s="10">
        <f t="shared" si="10"/>
        <v>93.531999999999996</v>
      </c>
      <c r="P115" s="10">
        <f t="shared" si="11"/>
        <v>0</v>
      </c>
    </row>
    <row r="116" spans="1:16">
      <c r="A116" s="8" t="s">
        <v>37</v>
      </c>
      <c r="B116" s="9" t="s">
        <v>38</v>
      </c>
      <c r="C116" s="10">
        <v>4056.413</v>
      </c>
      <c r="D116" s="10">
        <v>4506.6130000000003</v>
      </c>
      <c r="E116" s="10">
        <v>436.13299999999998</v>
      </c>
      <c r="F116" s="10">
        <v>4.3964799999999995</v>
      </c>
      <c r="G116" s="10">
        <v>0.75177000000000005</v>
      </c>
      <c r="H116" s="10">
        <v>0</v>
      </c>
      <c r="I116" s="10">
        <v>4.6831300000000002</v>
      </c>
      <c r="J116" s="10">
        <v>5.4348999999999998</v>
      </c>
      <c r="K116" s="10">
        <f t="shared" si="6"/>
        <v>431.73651999999998</v>
      </c>
      <c r="L116" s="10">
        <f t="shared" si="7"/>
        <v>4502.2165199999999</v>
      </c>
      <c r="M116" s="10">
        <f t="shared" si="8"/>
        <v>1.0080594680980342</v>
      </c>
      <c r="N116" s="10">
        <f t="shared" si="9"/>
        <v>4506.6130000000003</v>
      </c>
      <c r="O116" s="10">
        <f t="shared" si="10"/>
        <v>436.13299999999998</v>
      </c>
      <c r="P116" s="10">
        <f t="shared" si="11"/>
        <v>0</v>
      </c>
    </row>
    <row r="117" spans="1:16">
      <c r="A117" s="8" t="s">
        <v>39</v>
      </c>
      <c r="B117" s="9" t="s">
        <v>40</v>
      </c>
      <c r="C117" s="10">
        <v>2643.2710000000002</v>
      </c>
      <c r="D117" s="10">
        <v>2334.547</v>
      </c>
      <c r="E117" s="10">
        <v>665.822</v>
      </c>
      <c r="F117" s="10">
        <v>0</v>
      </c>
      <c r="G117" s="10">
        <v>141.61517000000001</v>
      </c>
      <c r="H117" s="10">
        <v>0</v>
      </c>
      <c r="I117" s="10">
        <v>0</v>
      </c>
      <c r="J117" s="10">
        <v>424.88096999999999</v>
      </c>
      <c r="K117" s="10">
        <f t="shared" si="6"/>
        <v>665.822</v>
      </c>
      <c r="L117" s="10">
        <f t="shared" si="7"/>
        <v>2334.547</v>
      </c>
      <c r="M117" s="10">
        <f t="shared" si="8"/>
        <v>0</v>
      </c>
      <c r="N117" s="10">
        <f t="shared" si="9"/>
        <v>2334.547</v>
      </c>
      <c r="O117" s="10">
        <f t="shared" si="10"/>
        <v>665.822</v>
      </c>
      <c r="P117" s="10">
        <f t="shared" si="11"/>
        <v>0</v>
      </c>
    </row>
    <row r="118" spans="1:16">
      <c r="A118" s="8" t="s">
        <v>107</v>
      </c>
      <c r="B118" s="9" t="s">
        <v>108</v>
      </c>
      <c r="C118" s="10">
        <v>561.20000000000005</v>
      </c>
      <c r="D118" s="10">
        <v>561.20000000000005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561.20000000000005</v>
      </c>
      <c r="M118" s="10">
        <f t="shared" si="8"/>
        <v>0</v>
      </c>
      <c r="N118" s="10">
        <f t="shared" si="9"/>
        <v>561.20000000000005</v>
      </c>
      <c r="O118" s="10">
        <f t="shared" si="10"/>
        <v>0</v>
      </c>
      <c r="P118" s="10">
        <f t="shared" si="11"/>
        <v>0</v>
      </c>
    </row>
    <row r="119" spans="1:16" ht="45">
      <c r="A119" s="8" t="s">
        <v>41</v>
      </c>
      <c r="B119" s="9" t="s">
        <v>42</v>
      </c>
      <c r="C119" s="10">
        <v>59.300000000000004</v>
      </c>
      <c r="D119" s="10">
        <v>62.42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0.97797000000000001</v>
      </c>
      <c r="K119" s="10">
        <f t="shared" si="6"/>
        <v>0</v>
      </c>
      <c r="L119" s="10">
        <f t="shared" si="7"/>
        <v>62.42</v>
      </c>
      <c r="M119" s="10">
        <f t="shared" si="8"/>
        <v>0</v>
      </c>
      <c r="N119" s="10">
        <f t="shared" si="9"/>
        <v>62.42</v>
      </c>
      <c r="O119" s="10">
        <f t="shared" si="10"/>
        <v>0</v>
      </c>
      <c r="P119" s="10">
        <f t="shared" si="11"/>
        <v>0</v>
      </c>
    </row>
    <row r="120" spans="1:16">
      <c r="A120" s="8" t="s">
        <v>111</v>
      </c>
      <c r="B120" s="9" t="s">
        <v>112</v>
      </c>
      <c r="C120" s="10">
        <v>19.7</v>
      </c>
      <c r="D120" s="10">
        <v>60.984000000000002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60.984000000000002</v>
      </c>
      <c r="M120" s="10">
        <f t="shared" si="8"/>
        <v>0</v>
      </c>
      <c r="N120" s="10">
        <f t="shared" si="9"/>
        <v>60.984000000000002</v>
      </c>
      <c r="O120" s="10">
        <f t="shared" si="10"/>
        <v>0</v>
      </c>
      <c r="P120" s="10">
        <f t="shared" si="11"/>
        <v>0</v>
      </c>
    </row>
    <row r="121" spans="1:16">
      <c r="A121" s="8" t="s">
        <v>43</v>
      </c>
      <c r="B121" s="9" t="s">
        <v>44</v>
      </c>
      <c r="C121" s="10">
        <v>13.6</v>
      </c>
      <c r="D121" s="10">
        <v>61.197070000000004</v>
      </c>
      <c r="E121" s="10">
        <v>1.9100000000000001</v>
      </c>
      <c r="F121" s="10">
        <v>0</v>
      </c>
      <c r="G121" s="10">
        <v>0</v>
      </c>
      <c r="H121" s="10">
        <v>0</v>
      </c>
      <c r="I121" s="10">
        <v>0</v>
      </c>
      <c r="J121" s="10">
        <v>0.19537000000000002</v>
      </c>
      <c r="K121" s="10">
        <f t="shared" si="6"/>
        <v>1.9100000000000001</v>
      </c>
      <c r="L121" s="10">
        <f t="shared" si="7"/>
        <v>61.197070000000004</v>
      </c>
      <c r="M121" s="10">
        <f t="shared" si="8"/>
        <v>0</v>
      </c>
      <c r="N121" s="10">
        <f t="shared" si="9"/>
        <v>61.197070000000004</v>
      </c>
      <c r="O121" s="10">
        <f t="shared" si="10"/>
        <v>1.9100000000000001</v>
      </c>
      <c r="P121" s="10">
        <f t="shared" si="11"/>
        <v>0</v>
      </c>
    </row>
    <row r="122" spans="1:16" ht="30">
      <c r="A122" s="5" t="s">
        <v>113</v>
      </c>
      <c r="B122" s="6" t="s">
        <v>114</v>
      </c>
      <c r="C122" s="7">
        <v>3198.63</v>
      </c>
      <c r="D122" s="7">
        <v>3207.2200000000003</v>
      </c>
      <c r="E122" s="7">
        <v>250.89999999999998</v>
      </c>
      <c r="F122" s="7">
        <v>62.481629999999996</v>
      </c>
      <c r="G122" s="7">
        <v>0</v>
      </c>
      <c r="H122" s="7">
        <v>62.481629999999996</v>
      </c>
      <c r="I122" s="7">
        <v>0</v>
      </c>
      <c r="J122" s="7">
        <v>1.8632000000000002</v>
      </c>
      <c r="K122" s="7">
        <f t="shared" si="6"/>
        <v>188.41836999999998</v>
      </c>
      <c r="L122" s="7">
        <f t="shared" si="7"/>
        <v>3144.73837</v>
      </c>
      <c r="M122" s="7">
        <f t="shared" si="8"/>
        <v>24.903001195695495</v>
      </c>
      <c r="N122" s="7">
        <f t="shared" si="9"/>
        <v>3144.73837</v>
      </c>
      <c r="O122" s="7">
        <f t="shared" si="10"/>
        <v>188.41836999999998</v>
      </c>
      <c r="P122" s="7">
        <f t="shared" si="11"/>
        <v>24.903001195695495</v>
      </c>
    </row>
    <row r="123" spans="1:16">
      <c r="A123" s="8" t="s">
        <v>23</v>
      </c>
      <c r="B123" s="9" t="s">
        <v>24</v>
      </c>
      <c r="C123" s="10">
        <v>2337.13</v>
      </c>
      <c r="D123" s="10">
        <v>2344.17</v>
      </c>
      <c r="E123" s="10">
        <v>187.5</v>
      </c>
      <c r="F123" s="10">
        <v>49.68732</v>
      </c>
      <c r="G123" s="10">
        <v>0</v>
      </c>
      <c r="H123" s="10">
        <v>49.68732</v>
      </c>
      <c r="I123" s="10">
        <v>0</v>
      </c>
      <c r="J123" s="10">
        <v>0</v>
      </c>
      <c r="K123" s="10">
        <f t="shared" si="6"/>
        <v>137.81268</v>
      </c>
      <c r="L123" s="10">
        <f t="shared" si="7"/>
        <v>2294.4826800000001</v>
      </c>
      <c r="M123" s="10">
        <f t="shared" si="8"/>
        <v>26.499904000000001</v>
      </c>
      <c r="N123" s="10">
        <f t="shared" si="9"/>
        <v>2294.4826800000001</v>
      </c>
      <c r="O123" s="10">
        <f t="shared" si="10"/>
        <v>137.81268</v>
      </c>
      <c r="P123" s="10">
        <f t="shared" si="11"/>
        <v>26.499904000000001</v>
      </c>
    </row>
    <row r="124" spans="1:16">
      <c r="A124" s="8" t="s">
        <v>25</v>
      </c>
      <c r="B124" s="9" t="s">
        <v>26</v>
      </c>
      <c r="C124" s="10">
        <v>514.13</v>
      </c>
      <c r="D124" s="10">
        <v>515.68000000000006</v>
      </c>
      <c r="E124" s="10">
        <v>41.2</v>
      </c>
      <c r="F124" s="10">
        <v>12.794309999999999</v>
      </c>
      <c r="G124" s="10">
        <v>0</v>
      </c>
      <c r="H124" s="10">
        <v>12.794309999999999</v>
      </c>
      <c r="I124" s="10">
        <v>0</v>
      </c>
      <c r="J124" s="10">
        <v>0</v>
      </c>
      <c r="K124" s="10">
        <f t="shared" si="6"/>
        <v>28.405690000000003</v>
      </c>
      <c r="L124" s="10">
        <f t="shared" si="7"/>
        <v>502.88569000000007</v>
      </c>
      <c r="M124" s="10">
        <f t="shared" si="8"/>
        <v>31.054150485436889</v>
      </c>
      <c r="N124" s="10">
        <f t="shared" si="9"/>
        <v>502.88569000000007</v>
      </c>
      <c r="O124" s="10">
        <f t="shared" si="10"/>
        <v>28.405690000000003</v>
      </c>
      <c r="P124" s="10">
        <f t="shared" si="11"/>
        <v>31.054150485436889</v>
      </c>
    </row>
    <row r="125" spans="1:16">
      <c r="A125" s="8" t="s">
        <v>27</v>
      </c>
      <c r="B125" s="9" t="s">
        <v>28</v>
      </c>
      <c r="C125" s="10">
        <v>23.3</v>
      </c>
      <c r="D125" s="10">
        <v>24.52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24.52</v>
      </c>
      <c r="M125" s="10">
        <f t="shared" si="8"/>
        <v>0</v>
      </c>
      <c r="N125" s="10">
        <f t="shared" si="9"/>
        <v>24.52</v>
      </c>
      <c r="O125" s="10">
        <f t="shared" si="10"/>
        <v>0</v>
      </c>
      <c r="P125" s="10">
        <f t="shared" si="11"/>
        <v>0</v>
      </c>
    </row>
    <row r="126" spans="1:16">
      <c r="A126" s="8" t="s">
        <v>103</v>
      </c>
      <c r="B126" s="9" t="s">
        <v>104</v>
      </c>
      <c r="C126" s="10">
        <v>1.1000000000000001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</v>
      </c>
      <c r="M126" s="10">
        <f t="shared" si="8"/>
        <v>0</v>
      </c>
      <c r="N126" s="10">
        <f t="shared" si="9"/>
        <v>0</v>
      </c>
      <c r="O126" s="10">
        <f t="shared" si="10"/>
        <v>0</v>
      </c>
      <c r="P126" s="10">
        <f t="shared" si="11"/>
        <v>0</v>
      </c>
    </row>
    <row r="127" spans="1:16">
      <c r="A127" s="8" t="s">
        <v>29</v>
      </c>
      <c r="B127" s="9" t="s">
        <v>30</v>
      </c>
      <c r="C127" s="10">
        <v>146.4</v>
      </c>
      <c r="D127" s="10">
        <v>146.4</v>
      </c>
      <c r="E127" s="10">
        <v>1.5</v>
      </c>
      <c r="F127" s="10">
        <v>0</v>
      </c>
      <c r="G127" s="10">
        <v>0</v>
      </c>
      <c r="H127" s="10">
        <v>0</v>
      </c>
      <c r="I127" s="10">
        <v>0</v>
      </c>
      <c r="J127" s="10">
        <v>1.8632000000000002</v>
      </c>
      <c r="K127" s="10">
        <f t="shared" si="6"/>
        <v>1.5</v>
      </c>
      <c r="L127" s="10">
        <f t="shared" si="7"/>
        <v>146.4</v>
      </c>
      <c r="M127" s="10">
        <f t="shared" si="8"/>
        <v>0</v>
      </c>
      <c r="N127" s="10">
        <f t="shared" si="9"/>
        <v>146.4</v>
      </c>
      <c r="O127" s="10">
        <f t="shared" si="10"/>
        <v>1.5</v>
      </c>
      <c r="P127" s="10">
        <f t="shared" si="11"/>
        <v>0</v>
      </c>
    </row>
    <row r="128" spans="1:16">
      <c r="A128" s="8" t="s">
        <v>35</v>
      </c>
      <c r="B128" s="9" t="s">
        <v>36</v>
      </c>
      <c r="C128" s="10">
        <v>2.968</v>
      </c>
      <c r="D128" s="10">
        <v>4.968</v>
      </c>
      <c r="E128" s="10">
        <v>0.2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0.2</v>
      </c>
      <c r="L128" s="10">
        <f t="shared" si="7"/>
        <v>4.968</v>
      </c>
      <c r="M128" s="10">
        <f t="shared" si="8"/>
        <v>0</v>
      </c>
      <c r="N128" s="10">
        <f t="shared" si="9"/>
        <v>4.968</v>
      </c>
      <c r="O128" s="10">
        <f t="shared" si="10"/>
        <v>0.2</v>
      </c>
      <c r="P128" s="10">
        <f t="shared" si="11"/>
        <v>0</v>
      </c>
    </row>
    <row r="129" spans="1:16">
      <c r="A129" s="8" t="s">
        <v>37</v>
      </c>
      <c r="B129" s="9" t="s">
        <v>38</v>
      </c>
      <c r="C129" s="10">
        <v>14.736000000000001</v>
      </c>
      <c r="D129" s="10">
        <v>14.736000000000001</v>
      </c>
      <c r="E129" s="10">
        <v>0.5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0.5</v>
      </c>
      <c r="L129" s="10">
        <f t="shared" si="7"/>
        <v>14.736000000000001</v>
      </c>
      <c r="M129" s="10">
        <f t="shared" si="8"/>
        <v>0</v>
      </c>
      <c r="N129" s="10">
        <f t="shared" si="9"/>
        <v>14.736000000000001</v>
      </c>
      <c r="O129" s="10">
        <f t="shared" si="10"/>
        <v>0.5</v>
      </c>
      <c r="P129" s="10">
        <f t="shared" si="11"/>
        <v>0</v>
      </c>
    </row>
    <row r="130" spans="1:16">
      <c r="A130" s="8" t="s">
        <v>39</v>
      </c>
      <c r="B130" s="9" t="s">
        <v>40</v>
      </c>
      <c r="C130" s="10">
        <v>157.36600000000001</v>
      </c>
      <c r="D130" s="10">
        <v>155.36600000000001</v>
      </c>
      <c r="E130" s="10">
        <v>20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20</v>
      </c>
      <c r="L130" s="10">
        <f t="shared" si="7"/>
        <v>155.36600000000001</v>
      </c>
      <c r="M130" s="10">
        <f t="shared" si="8"/>
        <v>0</v>
      </c>
      <c r="N130" s="10">
        <f t="shared" si="9"/>
        <v>155.36600000000001</v>
      </c>
      <c r="O130" s="10">
        <f t="shared" si="10"/>
        <v>20</v>
      </c>
      <c r="P130" s="10">
        <f t="shared" si="11"/>
        <v>0</v>
      </c>
    </row>
    <row r="131" spans="1:16" ht="45">
      <c r="A131" s="8" t="s">
        <v>41</v>
      </c>
      <c r="B131" s="9" t="s">
        <v>42</v>
      </c>
      <c r="C131" s="10">
        <v>1.2</v>
      </c>
      <c r="D131" s="10">
        <v>1.08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1.08</v>
      </c>
      <c r="M131" s="10">
        <f t="shared" si="8"/>
        <v>0</v>
      </c>
      <c r="N131" s="10">
        <f t="shared" si="9"/>
        <v>1.08</v>
      </c>
      <c r="O131" s="10">
        <f t="shared" si="10"/>
        <v>0</v>
      </c>
      <c r="P131" s="10">
        <f t="shared" si="11"/>
        <v>0</v>
      </c>
    </row>
    <row r="132" spans="1:16">
      <c r="A132" s="8" t="s">
        <v>111</v>
      </c>
      <c r="B132" s="9" t="s">
        <v>112</v>
      </c>
      <c r="C132" s="10">
        <v>0.3</v>
      </c>
      <c r="D132" s="10">
        <v>0.3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0</v>
      </c>
      <c r="L132" s="10">
        <f t="shared" si="7"/>
        <v>0.3</v>
      </c>
      <c r="M132" s="10">
        <f t="shared" si="8"/>
        <v>0</v>
      </c>
      <c r="N132" s="10">
        <f t="shared" si="9"/>
        <v>0.3</v>
      </c>
      <c r="O132" s="10">
        <f t="shared" si="10"/>
        <v>0</v>
      </c>
      <c r="P132" s="10">
        <f t="shared" si="11"/>
        <v>0</v>
      </c>
    </row>
    <row r="133" spans="1:16" ht="45">
      <c r="A133" s="5" t="s">
        <v>115</v>
      </c>
      <c r="B133" s="6" t="s">
        <v>116</v>
      </c>
      <c r="C133" s="7">
        <v>21516.172000000006</v>
      </c>
      <c r="D133" s="7">
        <v>21718.020000000004</v>
      </c>
      <c r="E133" s="7">
        <v>1456.0000000000002</v>
      </c>
      <c r="F133" s="7">
        <v>33.23301</v>
      </c>
      <c r="G133" s="7">
        <v>51.157379999999996</v>
      </c>
      <c r="H133" s="7">
        <v>33.23301</v>
      </c>
      <c r="I133" s="7">
        <v>0</v>
      </c>
      <c r="J133" s="7">
        <v>156.41639000000001</v>
      </c>
      <c r="K133" s="7">
        <f t="shared" si="6"/>
        <v>1422.7669900000003</v>
      </c>
      <c r="L133" s="7">
        <f t="shared" si="7"/>
        <v>21684.786990000004</v>
      </c>
      <c r="M133" s="7">
        <f t="shared" si="8"/>
        <v>2.2824869505494503</v>
      </c>
      <c r="N133" s="7">
        <f t="shared" si="9"/>
        <v>21684.786990000004</v>
      </c>
      <c r="O133" s="7">
        <f t="shared" si="10"/>
        <v>1422.7669900000003</v>
      </c>
      <c r="P133" s="7">
        <f t="shared" si="11"/>
        <v>2.2824869505494503</v>
      </c>
    </row>
    <row r="134" spans="1:16">
      <c r="A134" s="8" t="s">
        <v>23</v>
      </c>
      <c r="B134" s="9" t="s">
        <v>24</v>
      </c>
      <c r="C134" s="10">
        <v>13587.7</v>
      </c>
      <c r="D134" s="10">
        <v>13626.1</v>
      </c>
      <c r="E134" s="10">
        <v>1062.7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1062.7</v>
      </c>
      <c r="L134" s="10">
        <f t="shared" ref="L134:L197" si="13">D134-F134</f>
        <v>13626.1</v>
      </c>
      <c r="M134" s="10">
        <f t="shared" ref="M134:M197" si="14">IF(E134=0,0,(F134/E134)*100)</f>
        <v>0</v>
      </c>
      <c r="N134" s="10">
        <f t="shared" ref="N134:N197" si="15">D134-H134</f>
        <v>13626.1</v>
      </c>
      <c r="O134" s="10">
        <f t="shared" ref="O134:O197" si="16">E134-H134</f>
        <v>1062.7</v>
      </c>
      <c r="P134" s="10">
        <f t="shared" ref="P134:P197" si="17">IF(E134=0,0,(H134/E134)*100)</f>
        <v>0</v>
      </c>
    </row>
    <row r="135" spans="1:16">
      <c r="A135" s="8" t="s">
        <v>25</v>
      </c>
      <c r="B135" s="9" t="s">
        <v>26</v>
      </c>
      <c r="C135" s="10">
        <v>2989.4</v>
      </c>
      <c r="D135" s="10">
        <v>3014.848</v>
      </c>
      <c r="E135" s="10">
        <v>233.9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233.9</v>
      </c>
      <c r="L135" s="10">
        <f t="shared" si="13"/>
        <v>3014.848</v>
      </c>
      <c r="M135" s="10">
        <f t="shared" si="14"/>
        <v>0</v>
      </c>
      <c r="N135" s="10">
        <f t="shared" si="15"/>
        <v>3014.848</v>
      </c>
      <c r="O135" s="10">
        <f t="shared" si="16"/>
        <v>233.9</v>
      </c>
      <c r="P135" s="10">
        <f t="shared" si="17"/>
        <v>0</v>
      </c>
    </row>
    <row r="136" spans="1:16">
      <c r="A136" s="8" t="s">
        <v>27</v>
      </c>
      <c r="B136" s="9" t="s">
        <v>28</v>
      </c>
      <c r="C136" s="10">
        <v>1022.2</v>
      </c>
      <c r="D136" s="10">
        <v>924.40600000000006</v>
      </c>
      <c r="E136" s="10">
        <v>2</v>
      </c>
      <c r="F136" s="10">
        <v>0</v>
      </c>
      <c r="G136" s="10">
        <v>0</v>
      </c>
      <c r="H136" s="10">
        <v>0</v>
      </c>
      <c r="I136" s="10">
        <v>0</v>
      </c>
      <c r="J136" s="10">
        <v>36.457819999999998</v>
      </c>
      <c r="K136" s="10">
        <f t="shared" si="12"/>
        <v>2</v>
      </c>
      <c r="L136" s="10">
        <f t="shared" si="13"/>
        <v>924.40600000000006</v>
      </c>
      <c r="M136" s="10">
        <f t="shared" si="14"/>
        <v>0</v>
      </c>
      <c r="N136" s="10">
        <f t="shared" si="15"/>
        <v>924.40600000000006</v>
      </c>
      <c r="O136" s="10">
        <f t="shared" si="16"/>
        <v>2</v>
      </c>
      <c r="P136" s="10">
        <f t="shared" si="17"/>
        <v>0</v>
      </c>
    </row>
    <row r="137" spans="1:16">
      <c r="A137" s="8" t="s">
        <v>103</v>
      </c>
      <c r="B137" s="9" t="s">
        <v>104</v>
      </c>
      <c r="C137" s="10">
        <v>9.5</v>
      </c>
      <c r="D137" s="10">
        <v>9.5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9.5</v>
      </c>
      <c r="M137" s="10">
        <f t="shared" si="14"/>
        <v>0</v>
      </c>
      <c r="N137" s="10">
        <f t="shared" si="15"/>
        <v>9.5</v>
      </c>
      <c r="O137" s="10">
        <f t="shared" si="16"/>
        <v>0</v>
      </c>
      <c r="P137" s="10">
        <f t="shared" si="17"/>
        <v>0</v>
      </c>
    </row>
    <row r="138" spans="1:16">
      <c r="A138" s="8" t="s">
        <v>29</v>
      </c>
      <c r="B138" s="9" t="s">
        <v>30</v>
      </c>
      <c r="C138" s="10">
        <v>2264</v>
      </c>
      <c r="D138" s="10">
        <v>2457.3139999999999</v>
      </c>
      <c r="E138" s="10">
        <v>6.5</v>
      </c>
      <c r="F138" s="10">
        <v>0</v>
      </c>
      <c r="G138" s="10">
        <v>0</v>
      </c>
      <c r="H138" s="10">
        <v>0</v>
      </c>
      <c r="I138" s="10">
        <v>0</v>
      </c>
      <c r="J138" s="10">
        <v>29.495880000000003</v>
      </c>
      <c r="K138" s="10">
        <f t="shared" si="12"/>
        <v>6.5</v>
      </c>
      <c r="L138" s="10">
        <f t="shared" si="13"/>
        <v>2457.3139999999999</v>
      </c>
      <c r="M138" s="10">
        <f t="shared" si="14"/>
        <v>0</v>
      </c>
      <c r="N138" s="10">
        <f t="shared" si="15"/>
        <v>2457.3139999999999</v>
      </c>
      <c r="O138" s="10">
        <f t="shared" si="16"/>
        <v>6.5</v>
      </c>
      <c r="P138" s="10">
        <f t="shared" si="17"/>
        <v>0</v>
      </c>
    </row>
    <row r="139" spans="1:16">
      <c r="A139" s="8" t="s">
        <v>31</v>
      </c>
      <c r="B139" s="9" t="s">
        <v>32</v>
      </c>
      <c r="C139" s="10">
        <v>207.70000000000002</v>
      </c>
      <c r="D139" s="10">
        <v>250.18</v>
      </c>
      <c r="E139" s="10">
        <v>0.5</v>
      </c>
      <c r="F139" s="10">
        <v>0</v>
      </c>
      <c r="G139" s="10">
        <v>0</v>
      </c>
      <c r="H139" s="10">
        <v>0</v>
      </c>
      <c r="I139" s="10">
        <v>0</v>
      </c>
      <c r="J139" s="10">
        <v>11.44558</v>
      </c>
      <c r="K139" s="10">
        <f t="shared" si="12"/>
        <v>0.5</v>
      </c>
      <c r="L139" s="10">
        <f t="shared" si="13"/>
        <v>250.18</v>
      </c>
      <c r="M139" s="10">
        <f t="shared" si="14"/>
        <v>0</v>
      </c>
      <c r="N139" s="10">
        <f t="shared" si="15"/>
        <v>250.18</v>
      </c>
      <c r="O139" s="10">
        <f t="shared" si="16"/>
        <v>0.5</v>
      </c>
      <c r="P139" s="10">
        <f t="shared" si="17"/>
        <v>0</v>
      </c>
    </row>
    <row r="140" spans="1:16">
      <c r="A140" s="8" t="s">
        <v>33</v>
      </c>
      <c r="B140" s="9" t="s">
        <v>34</v>
      </c>
      <c r="C140" s="10">
        <v>1145.4970000000001</v>
      </c>
      <c r="D140" s="10">
        <v>1082.097</v>
      </c>
      <c r="E140" s="10">
        <v>134.69999999999999</v>
      </c>
      <c r="F140" s="10">
        <v>33.23301</v>
      </c>
      <c r="G140" s="10">
        <v>51.157379999999996</v>
      </c>
      <c r="H140" s="10">
        <v>33.23301</v>
      </c>
      <c r="I140" s="10">
        <v>0</v>
      </c>
      <c r="J140" s="10">
        <v>76.857110000000006</v>
      </c>
      <c r="K140" s="10">
        <f t="shared" si="12"/>
        <v>101.46698999999998</v>
      </c>
      <c r="L140" s="10">
        <f t="shared" si="13"/>
        <v>1048.8639900000001</v>
      </c>
      <c r="M140" s="10">
        <f t="shared" si="14"/>
        <v>24.671870824053453</v>
      </c>
      <c r="N140" s="10">
        <f t="shared" si="15"/>
        <v>1048.8639900000001</v>
      </c>
      <c r="O140" s="10">
        <f t="shared" si="16"/>
        <v>101.46698999999998</v>
      </c>
      <c r="P140" s="10">
        <f t="shared" si="17"/>
        <v>24.671870824053453</v>
      </c>
    </row>
    <row r="141" spans="1:16">
      <c r="A141" s="8" t="s">
        <v>35</v>
      </c>
      <c r="B141" s="9" t="s">
        <v>36</v>
      </c>
      <c r="C141" s="10">
        <v>40.917999999999999</v>
      </c>
      <c r="D141" s="10">
        <v>52.488</v>
      </c>
      <c r="E141" s="10">
        <v>2.7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2.7</v>
      </c>
      <c r="L141" s="10">
        <f t="shared" si="13"/>
        <v>52.488</v>
      </c>
      <c r="M141" s="10">
        <f t="shared" si="14"/>
        <v>0</v>
      </c>
      <c r="N141" s="10">
        <f t="shared" si="15"/>
        <v>52.488</v>
      </c>
      <c r="O141" s="10">
        <f t="shared" si="16"/>
        <v>2.7</v>
      </c>
      <c r="P141" s="10">
        <f t="shared" si="17"/>
        <v>0</v>
      </c>
    </row>
    <row r="142" spans="1:16">
      <c r="A142" s="8" t="s">
        <v>37</v>
      </c>
      <c r="B142" s="9" t="s">
        <v>38</v>
      </c>
      <c r="C142" s="10">
        <v>239.95699999999999</v>
      </c>
      <c r="D142" s="10">
        <v>291.78699999999998</v>
      </c>
      <c r="E142" s="10">
        <v>13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13</v>
      </c>
      <c r="L142" s="10">
        <f t="shared" si="13"/>
        <v>291.78699999999998</v>
      </c>
      <c r="M142" s="10">
        <f t="shared" si="14"/>
        <v>0</v>
      </c>
      <c r="N142" s="10">
        <f t="shared" si="15"/>
        <v>291.78699999999998</v>
      </c>
      <c r="O142" s="10">
        <f t="shared" si="16"/>
        <v>13</v>
      </c>
      <c r="P142" s="10">
        <f t="shared" si="17"/>
        <v>0</v>
      </c>
    </row>
    <row r="143" spans="1:16" ht="45">
      <c r="A143" s="8" t="s">
        <v>41</v>
      </c>
      <c r="B143" s="9" t="s">
        <v>42</v>
      </c>
      <c r="C143" s="10">
        <v>8.4</v>
      </c>
      <c r="D143" s="10">
        <v>8.4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2.16</v>
      </c>
      <c r="K143" s="10">
        <f t="shared" si="12"/>
        <v>0</v>
      </c>
      <c r="L143" s="10">
        <f t="shared" si="13"/>
        <v>8.4</v>
      </c>
      <c r="M143" s="10">
        <f t="shared" si="14"/>
        <v>0</v>
      </c>
      <c r="N143" s="10">
        <f t="shared" si="15"/>
        <v>8.4</v>
      </c>
      <c r="O143" s="10">
        <f t="shared" si="16"/>
        <v>0</v>
      </c>
      <c r="P143" s="10">
        <f t="shared" si="17"/>
        <v>0</v>
      </c>
    </row>
    <row r="144" spans="1:16">
      <c r="A144" s="8" t="s">
        <v>43</v>
      </c>
      <c r="B144" s="9" t="s">
        <v>44</v>
      </c>
      <c r="C144" s="10">
        <v>0.9</v>
      </c>
      <c r="D144" s="10">
        <v>0.9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0.9</v>
      </c>
      <c r="M144" s="10">
        <f t="shared" si="14"/>
        <v>0</v>
      </c>
      <c r="N144" s="10">
        <f t="shared" si="15"/>
        <v>0.9</v>
      </c>
      <c r="O144" s="10">
        <f t="shared" si="16"/>
        <v>0</v>
      </c>
      <c r="P144" s="10">
        <f t="shared" si="17"/>
        <v>0</v>
      </c>
    </row>
    <row r="145" spans="1:16" ht="30">
      <c r="A145" s="5" t="s">
        <v>117</v>
      </c>
      <c r="B145" s="6" t="s">
        <v>118</v>
      </c>
      <c r="C145" s="7">
        <v>93562.09</v>
      </c>
      <c r="D145" s="7">
        <v>91397.89</v>
      </c>
      <c r="E145" s="7">
        <v>5592.39</v>
      </c>
      <c r="F145" s="7">
        <v>334.04267000000004</v>
      </c>
      <c r="G145" s="7">
        <v>388.75965000000002</v>
      </c>
      <c r="H145" s="7">
        <v>46.289529999999999</v>
      </c>
      <c r="I145" s="7">
        <v>287.75314000000003</v>
      </c>
      <c r="J145" s="7">
        <v>2364.7123500000002</v>
      </c>
      <c r="K145" s="7">
        <f t="shared" si="12"/>
        <v>5258.3473300000005</v>
      </c>
      <c r="L145" s="7">
        <f t="shared" si="13"/>
        <v>91063.847330000004</v>
      </c>
      <c r="M145" s="7">
        <f t="shared" si="14"/>
        <v>5.9731647828567036</v>
      </c>
      <c r="N145" s="7">
        <f t="shared" si="15"/>
        <v>91351.600470000005</v>
      </c>
      <c r="O145" s="7">
        <f t="shared" si="16"/>
        <v>5546.1004700000003</v>
      </c>
      <c r="P145" s="7">
        <f t="shared" si="17"/>
        <v>0.82772356720471918</v>
      </c>
    </row>
    <row r="146" spans="1:16">
      <c r="A146" s="8" t="s">
        <v>23</v>
      </c>
      <c r="B146" s="9" t="s">
        <v>24</v>
      </c>
      <c r="C146" s="10">
        <v>52450.450000000004</v>
      </c>
      <c r="D146" s="10">
        <v>50591.879000000001</v>
      </c>
      <c r="E146" s="10">
        <v>1747.8910000000001</v>
      </c>
      <c r="F146" s="10">
        <v>0</v>
      </c>
      <c r="G146" s="10">
        <v>0</v>
      </c>
      <c r="H146" s="10">
        <v>0</v>
      </c>
      <c r="I146" s="10">
        <v>0</v>
      </c>
      <c r="J146" s="10">
        <v>991.8365</v>
      </c>
      <c r="K146" s="10">
        <f t="shared" si="12"/>
        <v>1747.8910000000001</v>
      </c>
      <c r="L146" s="10">
        <f t="shared" si="13"/>
        <v>50591.879000000001</v>
      </c>
      <c r="M146" s="10">
        <f t="shared" si="14"/>
        <v>0</v>
      </c>
      <c r="N146" s="10">
        <f t="shared" si="15"/>
        <v>50591.879000000001</v>
      </c>
      <c r="O146" s="10">
        <f t="shared" si="16"/>
        <v>1747.8910000000001</v>
      </c>
      <c r="P146" s="10">
        <f t="shared" si="17"/>
        <v>0</v>
      </c>
    </row>
    <row r="147" spans="1:16">
      <c r="A147" s="8" t="s">
        <v>25</v>
      </c>
      <c r="B147" s="9" t="s">
        <v>26</v>
      </c>
      <c r="C147" s="10">
        <v>11538.94</v>
      </c>
      <c r="D147" s="10">
        <v>11079.911</v>
      </c>
      <c r="E147" s="10">
        <v>410.69</v>
      </c>
      <c r="F147" s="10">
        <v>0</v>
      </c>
      <c r="G147" s="10">
        <v>0</v>
      </c>
      <c r="H147" s="10">
        <v>0</v>
      </c>
      <c r="I147" s="10">
        <v>0</v>
      </c>
      <c r="J147" s="10">
        <v>202.16267000000002</v>
      </c>
      <c r="K147" s="10">
        <f t="shared" si="12"/>
        <v>410.69</v>
      </c>
      <c r="L147" s="10">
        <f t="shared" si="13"/>
        <v>11079.911</v>
      </c>
      <c r="M147" s="10">
        <f t="shared" si="14"/>
        <v>0</v>
      </c>
      <c r="N147" s="10">
        <f t="shared" si="15"/>
        <v>11079.911</v>
      </c>
      <c r="O147" s="10">
        <f t="shared" si="16"/>
        <v>410.69</v>
      </c>
      <c r="P147" s="10">
        <f t="shared" si="17"/>
        <v>0</v>
      </c>
    </row>
    <row r="148" spans="1:16">
      <c r="A148" s="8" t="s">
        <v>27</v>
      </c>
      <c r="B148" s="9" t="s">
        <v>28</v>
      </c>
      <c r="C148" s="10">
        <v>110.10000000000001</v>
      </c>
      <c r="D148" s="10">
        <v>170.1</v>
      </c>
      <c r="E148" s="10">
        <v>0.4</v>
      </c>
      <c r="F148" s="10">
        <v>25</v>
      </c>
      <c r="G148" s="10">
        <v>0</v>
      </c>
      <c r="H148" s="10">
        <v>25</v>
      </c>
      <c r="I148" s="10">
        <v>0</v>
      </c>
      <c r="J148" s="10">
        <v>7.18</v>
      </c>
      <c r="K148" s="10">
        <f t="shared" si="12"/>
        <v>-24.6</v>
      </c>
      <c r="L148" s="10">
        <f t="shared" si="13"/>
        <v>145.1</v>
      </c>
      <c r="M148" s="10">
        <f t="shared" si="14"/>
        <v>6250</v>
      </c>
      <c r="N148" s="10">
        <f t="shared" si="15"/>
        <v>145.1</v>
      </c>
      <c r="O148" s="10">
        <f t="shared" si="16"/>
        <v>-24.6</v>
      </c>
      <c r="P148" s="10">
        <f t="shared" si="17"/>
        <v>6250</v>
      </c>
    </row>
    <row r="149" spans="1:16">
      <c r="A149" s="8" t="s">
        <v>103</v>
      </c>
      <c r="B149" s="9" t="s">
        <v>104</v>
      </c>
      <c r="C149" s="10">
        <v>18.8</v>
      </c>
      <c r="D149" s="10">
        <v>18.8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18.8</v>
      </c>
      <c r="M149" s="10">
        <f t="shared" si="14"/>
        <v>0</v>
      </c>
      <c r="N149" s="10">
        <f t="shared" si="15"/>
        <v>18.8</v>
      </c>
      <c r="O149" s="10">
        <f t="shared" si="16"/>
        <v>0</v>
      </c>
      <c r="P149" s="10">
        <f t="shared" si="17"/>
        <v>0</v>
      </c>
    </row>
    <row r="150" spans="1:16">
      <c r="A150" s="8" t="s">
        <v>105</v>
      </c>
      <c r="B150" s="9" t="s">
        <v>106</v>
      </c>
      <c r="C150" s="10">
        <v>2616.4</v>
      </c>
      <c r="D150" s="10">
        <v>2616.4</v>
      </c>
      <c r="E150" s="10">
        <v>161</v>
      </c>
      <c r="F150" s="10">
        <v>13.289530000000001</v>
      </c>
      <c r="G150" s="10">
        <v>0</v>
      </c>
      <c r="H150" s="10">
        <v>13.289530000000001</v>
      </c>
      <c r="I150" s="10">
        <v>0</v>
      </c>
      <c r="J150" s="10">
        <v>72.41386</v>
      </c>
      <c r="K150" s="10">
        <f t="shared" si="12"/>
        <v>147.71046999999999</v>
      </c>
      <c r="L150" s="10">
        <f t="shared" si="13"/>
        <v>2603.1104700000001</v>
      </c>
      <c r="M150" s="10">
        <f t="shared" si="14"/>
        <v>8.2543664596273292</v>
      </c>
      <c r="N150" s="10">
        <f t="shared" si="15"/>
        <v>2603.1104700000001</v>
      </c>
      <c r="O150" s="10">
        <f t="shared" si="16"/>
        <v>147.71046999999999</v>
      </c>
      <c r="P150" s="10">
        <f t="shared" si="17"/>
        <v>8.2543664596273292</v>
      </c>
    </row>
    <row r="151" spans="1:16">
      <c r="A151" s="8" t="s">
        <v>29</v>
      </c>
      <c r="B151" s="9" t="s">
        <v>30</v>
      </c>
      <c r="C151" s="10">
        <v>130</v>
      </c>
      <c r="D151" s="10">
        <v>223.4</v>
      </c>
      <c r="E151" s="10">
        <v>9.7000000000000011</v>
      </c>
      <c r="F151" s="10">
        <v>8</v>
      </c>
      <c r="G151" s="10">
        <v>0</v>
      </c>
      <c r="H151" s="10">
        <v>8</v>
      </c>
      <c r="I151" s="10">
        <v>0</v>
      </c>
      <c r="J151" s="10">
        <v>5.5660699999999999</v>
      </c>
      <c r="K151" s="10">
        <f t="shared" si="12"/>
        <v>1.7000000000000011</v>
      </c>
      <c r="L151" s="10">
        <f t="shared" si="13"/>
        <v>215.4</v>
      </c>
      <c r="M151" s="10">
        <f t="shared" si="14"/>
        <v>82.474226804123703</v>
      </c>
      <c r="N151" s="10">
        <f t="shared" si="15"/>
        <v>215.4</v>
      </c>
      <c r="O151" s="10">
        <f t="shared" si="16"/>
        <v>1.7000000000000011</v>
      </c>
      <c r="P151" s="10">
        <f t="shared" si="17"/>
        <v>82.474226804123703</v>
      </c>
    </row>
    <row r="152" spans="1:16">
      <c r="A152" s="8" t="s">
        <v>33</v>
      </c>
      <c r="B152" s="9" t="s">
        <v>34</v>
      </c>
      <c r="C152" s="10">
        <v>8487.4</v>
      </c>
      <c r="D152" s="10">
        <v>8487.4</v>
      </c>
      <c r="E152" s="10">
        <v>1553.2</v>
      </c>
      <c r="F152" s="10">
        <v>287.75314000000003</v>
      </c>
      <c r="G152" s="10">
        <v>388.75965000000002</v>
      </c>
      <c r="H152" s="10">
        <v>0</v>
      </c>
      <c r="I152" s="10">
        <v>287.75314000000003</v>
      </c>
      <c r="J152" s="10">
        <v>1009.03008</v>
      </c>
      <c r="K152" s="10">
        <f t="shared" si="12"/>
        <v>1265.44686</v>
      </c>
      <c r="L152" s="10">
        <f t="shared" si="13"/>
        <v>8199.6468599999989</v>
      </c>
      <c r="M152" s="10">
        <f t="shared" si="14"/>
        <v>18.526470512490345</v>
      </c>
      <c r="N152" s="10">
        <f t="shared" si="15"/>
        <v>8487.4</v>
      </c>
      <c r="O152" s="10">
        <f t="shared" si="16"/>
        <v>1553.2</v>
      </c>
      <c r="P152" s="10">
        <f t="shared" si="17"/>
        <v>0</v>
      </c>
    </row>
    <row r="153" spans="1:16">
      <c r="A153" s="8" t="s">
        <v>35</v>
      </c>
      <c r="B153" s="9" t="s">
        <v>36</v>
      </c>
      <c r="C153" s="10">
        <v>467.7</v>
      </c>
      <c r="D153" s="10">
        <v>467.7</v>
      </c>
      <c r="E153" s="10">
        <v>39.200000000000003</v>
      </c>
      <c r="F153" s="10">
        <v>0</v>
      </c>
      <c r="G153" s="10">
        <v>0</v>
      </c>
      <c r="H153" s="10">
        <v>0</v>
      </c>
      <c r="I153" s="10">
        <v>0</v>
      </c>
      <c r="J153" s="10">
        <v>8.9</v>
      </c>
      <c r="K153" s="10">
        <f t="shared" si="12"/>
        <v>39.200000000000003</v>
      </c>
      <c r="L153" s="10">
        <f t="shared" si="13"/>
        <v>467.7</v>
      </c>
      <c r="M153" s="10">
        <f t="shared" si="14"/>
        <v>0</v>
      </c>
      <c r="N153" s="10">
        <f t="shared" si="15"/>
        <v>467.7</v>
      </c>
      <c r="O153" s="10">
        <f t="shared" si="16"/>
        <v>39.200000000000003</v>
      </c>
      <c r="P153" s="10">
        <f t="shared" si="17"/>
        <v>0</v>
      </c>
    </row>
    <row r="154" spans="1:16">
      <c r="A154" s="8" t="s">
        <v>37</v>
      </c>
      <c r="B154" s="9" t="s">
        <v>38</v>
      </c>
      <c r="C154" s="10">
        <v>2498.8000000000002</v>
      </c>
      <c r="D154" s="10">
        <v>2498.8000000000002</v>
      </c>
      <c r="E154" s="10">
        <v>303.3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303.3</v>
      </c>
      <c r="L154" s="10">
        <f t="shared" si="13"/>
        <v>2498.8000000000002</v>
      </c>
      <c r="M154" s="10">
        <f t="shared" si="14"/>
        <v>0</v>
      </c>
      <c r="N154" s="10">
        <f t="shared" si="15"/>
        <v>2498.8000000000002</v>
      </c>
      <c r="O154" s="10">
        <f t="shared" si="16"/>
        <v>303.3</v>
      </c>
      <c r="P154" s="10">
        <f t="shared" si="17"/>
        <v>0</v>
      </c>
    </row>
    <row r="155" spans="1:16">
      <c r="A155" s="8" t="s">
        <v>119</v>
      </c>
      <c r="B155" s="9" t="s">
        <v>120</v>
      </c>
      <c r="C155" s="10">
        <v>14114.9</v>
      </c>
      <c r="D155" s="10">
        <v>14114.9</v>
      </c>
      <c r="E155" s="10">
        <v>1367.009</v>
      </c>
      <c r="F155" s="10">
        <v>0</v>
      </c>
      <c r="G155" s="10">
        <v>0</v>
      </c>
      <c r="H155" s="10">
        <v>0</v>
      </c>
      <c r="I155" s="10">
        <v>0</v>
      </c>
      <c r="J155" s="10">
        <v>56.577170000000002</v>
      </c>
      <c r="K155" s="10">
        <f t="shared" si="12"/>
        <v>1367.009</v>
      </c>
      <c r="L155" s="10">
        <f t="shared" si="13"/>
        <v>14114.9</v>
      </c>
      <c r="M155" s="10">
        <f t="shared" si="14"/>
        <v>0</v>
      </c>
      <c r="N155" s="10">
        <f t="shared" si="15"/>
        <v>14114.9</v>
      </c>
      <c r="O155" s="10">
        <f t="shared" si="16"/>
        <v>1367.009</v>
      </c>
      <c r="P155" s="10">
        <f t="shared" si="17"/>
        <v>0</v>
      </c>
    </row>
    <row r="156" spans="1:16">
      <c r="A156" s="8" t="s">
        <v>111</v>
      </c>
      <c r="B156" s="9" t="s">
        <v>112</v>
      </c>
      <c r="C156" s="10">
        <v>1128.6000000000001</v>
      </c>
      <c r="D156" s="10">
        <v>1128.6000000000001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11.045999999999999</v>
      </c>
      <c r="K156" s="10">
        <f t="shared" si="12"/>
        <v>0</v>
      </c>
      <c r="L156" s="10">
        <f t="shared" si="13"/>
        <v>1128.6000000000001</v>
      </c>
      <c r="M156" s="10">
        <f t="shared" si="14"/>
        <v>0</v>
      </c>
      <c r="N156" s="10">
        <f t="shared" si="15"/>
        <v>1128.6000000000001</v>
      </c>
      <c r="O156" s="10">
        <f t="shared" si="16"/>
        <v>0</v>
      </c>
      <c r="P156" s="10">
        <f t="shared" si="17"/>
        <v>0</v>
      </c>
    </row>
    <row r="157" spans="1:16" ht="30">
      <c r="A157" s="5" t="s">
        <v>121</v>
      </c>
      <c r="B157" s="6" t="s">
        <v>122</v>
      </c>
      <c r="C157" s="7">
        <v>5751.2320000000009</v>
      </c>
      <c r="D157" s="7">
        <v>5725.2972000000009</v>
      </c>
      <c r="E157" s="7">
        <v>382.90000000000003</v>
      </c>
      <c r="F157" s="7">
        <v>3.0633000000000004</v>
      </c>
      <c r="G157" s="7">
        <v>0</v>
      </c>
      <c r="H157" s="7">
        <v>3.0633000000000004</v>
      </c>
      <c r="I157" s="7">
        <v>0</v>
      </c>
      <c r="J157" s="7">
        <v>21.910890000000002</v>
      </c>
      <c r="K157" s="7">
        <f t="shared" si="12"/>
        <v>379.83670000000001</v>
      </c>
      <c r="L157" s="7">
        <f t="shared" si="13"/>
        <v>5722.2339000000011</v>
      </c>
      <c r="M157" s="7">
        <f t="shared" si="14"/>
        <v>0.80002611647949862</v>
      </c>
      <c r="N157" s="7">
        <f t="shared" si="15"/>
        <v>5722.2339000000011</v>
      </c>
      <c r="O157" s="7">
        <f t="shared" si="16"/>
        <v>379.83670000000001</v>
      </c>
      <c r="P157" s="7">
        <f t="shared" si="17"/>
        <v>0.80002611647949862</v>
      </c>
    </row>
    <row r="158" spans="1:16">
      <c r="A158" s="8" t="s">
        <v>23</v>
      </c>
      <c r="B158" s="9" t="s">
        <v>24</v>
      </c>
      <c r="C158" s="10">
        <v>3419.5</v>
      </c>
      <c r="D158" s="10">
        <v>3420.14</v>
      </c>
      <c r="E158" s="10">
        <v>266.3</v>
      </c>
      <c r="F158" s="10">
        <v>2.5109000000000004</v>
      </c>
      <c r="G158" s="10">
        <v>0</v>
      </c>
      <c r="H158" s="10">
        <v>2.5109000000000004</v>
      </c>
      <c r="I158" s="10">
        <v>0</v>
      </c>
      <c r="J158" s="10">
        <v>0</v>
      </c>
      <c r="K158" s="10">
        <f t="shared" si="12"/>
        <v>263.78910000000002</v>
      </c>
      <c r="L158" s="10">
        <f t="shared" si="13"/>
        <v>3417.6290999999997</v>
      </c>
      <c r="M158" s="10">
        <f t="shared" si="14"/>
        <v>0.9428839654524972</v>
      </c>
      <c r="N158" s="10">
        <f t="shared" si="15"/>
        <v>3417.6290999999997</v>
      </c>
      <c r="O158" s="10">
        <f t="shared" si="16"/>
        <v>263.78910000000002</v>
      </c>
      <c r="P158" s="10">
        <f t="shared" si="17"/>
        <v>0.9428839654524972</v>
      </c>
    </row>
    <row r="159" spans="1:16">
      <c r="A159" s="8" t="s">
        <v>25</v>
      </c>
      <c r="B159" s="9" t="s">
        <v>26</v>
      </c>
      <c r="C159" s="10">
        <v>752.30000000000007</v>
      </c>
      <c r="D159" s="10">
        <v>752.44100000000003</v>
      </c>
      <c r="E159" s="10">
        <v>58.5</v>
      </c>
      <c r="F159" s="10">
        <v>0.5524</v>
      </c>
      <c r="G159" s="10">
        <v>0</v>
      </c>
      <c r="H159" s="10">
        <v>0.5524</v>
      </c>
      <c r="I159" s="10">
        <v>0</v>
      </c>
      <c r="J159" s="10">
        <v>0</v>
      </c>
      <c r="K159" s="10">
        <f t="shared" si="12"/>
        <v>57.947600000000001</v>
      </c>
      <c r="L159" s="10">
        <f t="shared" si="13"/>
        <v>751.8886</v>
      </c>
      <c r="M159" s="10">
        <f t="shared" si="14"/>
        <v>0.94427350427350421</v>
      </c>
      <c r="N159" s="10">
        <f t="shared" si="15"/>
        <v>751.8886</v>
      </c>
      <c r="O159" s="10">
        <f t="shared" si="16"/>
        <v>57.947600000000001</v>
      </c>
      <c r="P159" s="10">
        <f t="shared" si="17"/>
        <v>0.94427350427350421</v>
      </c>
    </row>
    <row r="160" spans="1:16">
      <c r="A160" s="8" t="s">
        <v>27</v>
      </c>
      <c r="B160" s="9" t="s">
        <v>28</v>
      </c>
      <c r="C160" s="10">
        <v>279</v>
      </c>
      <c r="D160" s="10">
        <v>331.39320000000004</v>
      </c>
      <c r="E160" s="10">
        <v>13.6</v>
      </c>
      <c r="F160" s="10">
        <v>0</v>
      </c>
      <c r="G160" s="10">
        <v>0</v>
      </c>
      <c r="H160" s="10">
        <v>0</v>
      </c>
      <c r="I160" s="10">
        <v>0</v>
      </c>
      <c r="J160" s="10">
        <v>12.55</v>
      </c>
      <c r="K160" s="10">
        <f t="shared" si="12"/>
        <v>13.6</v>
      </c>
      <c r="L160" s="10">
        <f t="shared" si="13"/>
        <v>331.39320000000004</v>
      </c>
      <c r="M160" s="10">
        <f t="shared" si="14"/>
        <v>0</v>
      </c>
      <c r="N160" s="10">
        <f t="shared" si="15"/>
        <v>331.39320000000004</v>
      </c>
      <c r="O160" s="10">
        <f t="shared" si="16"/>
        <v>13.6</v>
      </c>
      <c r="P160" s="10">
        <f t="shared" si="17"/>
        <v>0</v>
      </c>
    </row>
    <row r="161" spans="1:16">
      <c r="A161" s="8" t="s">
        <v>29</v>
      </c>
      <c r="B161" s="9" t="s">
        <v>30</v>
      </c>
      <c r="C161" s="10">
        <v>754.6</v>
      </c>
      <c r="D161" s="10">
        <v>655.49099999999999</v>
      </c>
      <c r="E161" s="10">
        <v>1</v>
      </c>
      <c r="F161" s="10">
        <v>0</v>
      </c>
      <c r="G161" s="10">
        <v>0</v>
      </c>
      <c r="H161" s="10">
        <v>0</v>
      </c>
      <c r="I161" s="10">
        <v>0</v>
      </c>
      <c r="J161" s="10">
        <v>7.3500000000000005</v>
      </c>
      <c r="K161" s="10">
        <f t="shared" si="12"/>
        <v>1</v>
      </c>
      <c r="L161" s="10">
        <f t="shared" si="13"/>
        <v>655.49099999999999</v>
      </c>
      <c r="M161" s="10">
        <f t="shared" si="14"/>
        <v>0</v>
      </c>
      <c r="N161" s="10">
        <f t="shared" si="15"/>
        <v>655.49099999999999</v>
      </c>
      <c r="O161" s="10">
        <f t="shared" si="16"/>
        <v>1</v>
      </c>
      <c r="P161" s="10">
        <f t="shared" si="17"/>
        <v>0</v>
      </c>
    </row>
    <row r="162" spans="1:16">
      <c r="A162" s="8" t="s">
        <v>31</v>
      </c>
      <c r="B162" s="9" t="s">
        <v>32</v>
      </c>
      <c r="C162" s="10">
        <v>67.400000000000006</v>
      </c>
      <c r="D162" s="10">
        <v>87.4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87.4</v>
      </c>
      <c r="M162" s="10">
        <f t="shared" si="14"/>
        <v>0</v>
      </c>
      <c r="N162" s="10">
        <f t="shared" si="15"/>
        <v>87.4</v>
      </c>
      <c r="O162" s="10">
        <f t="shared" si="16"/>
        <v>0</v>
      </c>
      <c r="P162" s="10">
        <f t="shared" si="17"/>
        <v>0</v>
      </c>
    </row>
    <row r="163" spans="1:16">
      <c r="A163" s="8" t="s">
        <v>33</v>
      </c>
      <c r="B163" s="9" t="s">
        <v>34</v>
      </c>
      <c r="C163" s="10">
        <v>23.341000000000001</v>
      </c>
      <c r="D163" s="10">
        <v>23.341000000000001</v>
      </c>
      <c r="E163" s="10">
        <v>2.7</v>
      </c>
      <c r="F163" s="10">
        <v>0</v>
      </c>
      <c r="G163" s="10">
        <v>0</v>
      </c>
      <c r="H163" s="10">
        <v>0</v>
      </c>
      <c r="I163" s="10">
        <v>0</v>
      </c>
      <c r="J163" s="10">
        <v>2.0108900000000003</v>
      </c>
      <c r="K163" s="10">
        <f t="shared" si="12"/>
        <v>2.7</v>
      </c>
      <c r="L163" s="10">
        <f t="shared" si="13"/>
        <v>23.341000000000001</v>
      </c>
      <c r="M163" s="10">
        <f t="shared" si="14"/>
        <v>0</v>
      </c>
      <c r="N163" s="10">
        <f t="shared" si="15"/>
        <v>23.341000000000001</v>
      </c>
      <c r="O163" s="10">
        <f t="shared" si="16"/>
        <v>2.7</v>
      </c>
      <c r="P163" s="10">
        <f t="shared" si="17"/>
        <v>0</v>
      </c>
    </row>
    <row r="164" spans="1:16">
      <c r="A164" s="8" t="s">
        <v>35</v>
      </c>
      <c r="B164" s="9" t="s">
        <v>36</v>
      </c>
      <c r="C164" s="10">
        <v>2.5140000000000002</v>
      </c>
      <c r="D164" s="10">
        <v>2.5140000000000002</v>
      </c>
      <c r="E164" s="10">
        <v>0.1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0.1</v>
      </c>
      <c r="L164" s="10">
        <f t="shared" si="13"/>
        <v>2.5140000000000002</v>
      </c>
      <c r="M164" s="10">
        <f t="shared" si="14"/>
        <v>0</v>
      </c>
      <c r="N164" s="10">
        <f t="shared" si="15"/>
        <v>2.5140000000000002</v>
      </c>
      <c r="O164" s="10">
        <f t="shared" si="16"/>
        <v>0.1</v>
      </c>
      <c r="P164" s="10">
        <f t="shared" si="17"/>
        <v>0</v>
      </c>
    </row>
    <row r="165" spans="1:16">
      <c r="A165" s="8" t="s">
        <v>37</v>
      </c>
      <c r="B165" s="9" t="s">
        <v>38</v>
      </c>
      <c r="C165" s="10">
        <v>10.577</v>
      </c>
      <c r="D165" s="10">
        <v>10.577</v>
      </c>
      <c r="E165" s="10">
        <v>0.70000000000000007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0.70000000000000007</v>
      </c>
      <c r="L165" s="10">
        <f t="shared" si="13"/>
        <v>10.577</v>
      </c>
      <c r="M165" s="10">
        <f t="shared" si="14"/>
        <v>0</v>
      </c>
      <c r="N165" s="10">
        <f t="shared" si="15"/>
        <v>10.577</v>
      </c>
      <c r="O165" s="10">
        <f t="shared" si="16"/>
        <v>0.70000000000000007</v>
      </c>
      <c r="P165" s="10">
        <f t="shared" si="17"/>
        <v>0</v>
      </c>
    </row>
    <row r="166" spans="1:16">
      <c r="A166" s="8" t="s">
        <v>111</v>
      </c>
      <c r="B166" s="9" t="s">
        <v>112</v>
      </c>
      <c r="C166" s="10">
        <v>442</v>
      </c>
      <c r="D166" s="10">
        <v>442</v>
      </c>
      <c r="E166" s="10">
        <v>40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40</v>
      </c>
      <c r="L166" s="10">
        <f t="shared" si="13"/>
        <v>442</v>
      </c>
      <c r="M166" s="10">
        <f t="shared" si="14"/>
        <v>0</v>
      </c>
      <c r="N166" s="10">
        <f t="shared" si="15"/>
        <v>442</v>
      </c>
      <c r="O166" s="10">
        <f t="shared" si="16"/>
        <v>40</v>
      </c>
      <c r="P166" s="10">
        <f t="shared" si="17"/>
        <v>0</v>
      </c>
    </row>
    <row r="167" spans="1:16">
      <c r="A167" s="5" t="s">
        <v>123</v>
      </c>
      <c r="B167" s="6" t="s">
        <v>124</v>
      </c>
      <c r="C167" s="7">
        <v>16330.295</v>
      </c>
      <c r="D167" s="7">
        <v>13893.100999999999</v>
      </c>
      <c r="E167" s="7">
        <v>1076</v>
      </c>
      <c r="F167" s="7">
        <v>0</v>
      </c>
      <c r="G167" s="7">
        <v>0</v>
      </c>
      <c r="H167" s="7">
        <v>0</v>
      </c>
      <c r="I167" s="7">
        <v>0</v>
      </c>
      <c r="J167" s="7">
        <v>259.06605999999999</v>
      </c>
      <c r="K167" s="7">
        <f t="shared" si="12"/>
        <v>1076</v>
      </c>
      <c r="L167" s="7">
        <f t="shared" si="13"/>
        <v>13893.100999999999</v>
      </c>
      <c r="M167" s="7">
        <f t="shared" si="14"/>
        <v>0</v>
      </c>
      <c r="N167" s="7">
        <f t="shared" si="15"/>
        <v>13893.100999999999</v>
      </c>
      <c r="O167" s="7">
        <f t="shared" si="16"/>
        <v>1076</v>
      </c>
      <c r="P167" s="7">
        <f t="shared" si="17"/>
        <v>0</v>
      </c>
    </row>
    <row r="168" spans="1:16" ht="30">
      <c r="A168" s="5" t="s">
        <v>125</v>
      </c>
      <c r="B168" s="6" t="s">
        <v>126</v>
      </c>
      <c r="C168" s="7">
        <v>11865.795</v>
      </c>
      <c r="D168" s="7">
        <v>11928.600999999999</v>
      </c>
      <c r="E168" s="7">
        <v>916.7</v>
      </c>
      <c r="F168" s="7">
        <v>0</v>
      </c>
      <c r="G168" s="7">
        <v>0</v>
      </c>
      <c r="H168" s="7">
        <v>0</v>
      </c>
      <c r="I168" s="7">
        <v>0</v>
      </c>
      <c r="J168" s="7">
        <v>39.647059999999996</v>
      </c>
      <c r="K168" s="7">
        <f t="shared" si="12"/>
        <v>916.7</v>
      </c>
      <c r="L168" s="7">
        <f t="shared" si="13"/>
        <v>11928.600999999999</v>
      </c>
      <c r="M168" s="7">
        <f t="shared" si="14"/>
        <v>0</v>
      </c>
      <c r="N168" s="7">
        <f t="shared" si="15"/>
        <v>11928.600999999999</v>
      </c>
      <c r="O168" s="7">
        <f t="shared" si="16"/>
        <v>916.7</v>
      </c>
      <c r="P168" s="7">
        <f t="shared" si="17"/>
        <v>0</v>
      </c>
    </row>
    <row r="169" spans="1:16">
      <c r="A169" s="8" t="s">
        <v>23</v>
      </c>
      <c r="B169" s="9" t="s">
        <v>24</v>
      </c>
      <c r="C169" s="10">
        <v>9057.7000000000007</v>
      </c>
      <c r="D169" s="10">
        <v>9102.5329999999994</v>
      </c>
      <c r="E169" s="10">
        <v>732.2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732.2</v>
      </c>
      <c r="L169" s="10">
        <f t="shared" si="13"/>
        <v>9102.5329999999994</v>
      </c>
      <c r="M169" s="10">
        <f t="shared" si="14"/>
        <v>0</v>
      </c>
      <c r="N169" s="10">
        <f t="shared" si="15"/>
        <v>9102.5329999999994</v>
      </c>
      <c r="O169" s="10">
        <f t="shared" si="16"/>
        <v>732.2</v>
      </c>
      <c r="P169" s="10">
        <f t="shared" si="17"/>
        <v>0</v>
      </c>
    </row>
    <row r="170" spans="1:16">
      <c r="A170" s="8" t="s">
        <v>25</v>
      </c>
      <c r="B170" s="9" t="s">
        <v>26</v>
      </c>
      <c r="C170" s="10">
        <v>1992.7</v>
      </c>
      <c r="D170" s="10">
        <v>2002.5630000000001</v>
      </c>
      <c r="E170" s="10">
        <v>160.9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160.9</v>
      </c>
      <c r="L170" s="10">
        <f t="shared" si="13"/>
        <v>2002.5630000000001</v>
      </c>
      <c r="M170" s="10">
        <f t="shared" si="14"/>
        <v>0</v>
      </c>
      <c r="N170" s="10">
        <f t="shared" si="15"/>
        <v>2002.5630000000001</v>
      </c>
      <c r="O170" s="10">
        <f t="shared" si="16"/>
        <v>160.9</v>
      </c>
      <c r="P170" s="10">
        <f t="shared" si="17"/>
        <v>0</v>
      </c>
    </row>
    <row r="171" spans="1:16">
      <c r="A171" s="8" t="s">
        <v>27</v>
      </c>
      <c r="B171" s="9" t="s">
        <v>28</v>
      </c>
      <c r="C171" s="10">
        <v>294.3</v>
      </c>
      <c r="D171" s="10">
        <v>294.3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8.9524899999999992</v>
      </c>
      <c r="K171" s="10">
        <f t="shared" si="12"/>
        <v>0</v>
      </c>
      <c r="L171" s="10">
        <f t="shared" si="13"/>
        <v>294.3</v>
      </c>
      <c r="M171" s="10">
        <f t="shared" si="14"/>
        <v>0</v>
      </c>
      <c r="N171" s="10">
        <f t="shared" si="15"/>
        <v>294.3</v>
      </c>
      <c r="O171" s="10">
        <f t="shared" si="16"/>
        <v>0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225.3</v>
      </c>
      <c r="D172" s="10">
        <v>225.3</v>
      </c>
      <c r="E172" s="10">
        <v>5.5</v>
      </c>
      <c r="F172" s="10">
        <v>0</v>
      </c>
      <c r="G172" s="10">
        <v>0</v>
      </c>
      <c r="H172" s="10">
        <v>0</v>
      </c>
      <c r="I172" s="10">
        <v>0</v>
      </c>
      <c r="J172" s="10">
        <v>9.2750000000000004</v>
      </c>
      <c r="K172" s="10">
        <f t="shared" si="12"/>
        <v>5.5</v>
      </c>
      <c r="L172" s="10">
        <f t="shared" si="13"/>
        <v>225.3</v>
      </c>
      <c r="M172" s="10">
        <f t="shared" si="14"/>
        <v>0</v>
      </c>
      <c r="N172" s="10">
        <f t="shared" si="15"/>
        <v>225.3</v>
      </c>
      <c r="O172" s="10">
        <f t="shared" si="16"/>
        <v>5.5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207.17699999999999</v>
      </c>
      <c r="D173" s="10">
        <v>207.17699999999999</v>
      </c>
      <c r="E173" s="10">
        <v>13.200000000000001</v>
      </c>
      <c r="F173" s="10">
        <v>0</v>
      </c>
      <c r="G173" s="10">
        <v>0</v>
      </c>
      <c r="H173" s="10">
        <v>0</v>
      </c>
      <c r="I173" s="10">
        <v>0</v>
      </c>
      <c r="J173" s="10">
        <v>21.41957</v>
      </c>
      <c r="K173" s="10">
        <f t="shared" si="12"/>
        <v>13.200000000000001</v>
      </c>
      <c r="L173" s="10">
        <f t="shared" si="13"/>
        <v>207.17699999999999</v>
      </c>
      <c r="M173" s="10">
        <f t="shared" si="14"/>
        <v>0</v>
      </c>
      <c r="N173" s="10">
        <f t="shared" si="15"/>
        <v>207.17699999999999</v>
      </c>
      <c r="O173" s="10">
        <f t="shared" si="16"/>
        <v>13.200000000000001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9.5359999999999996</v>
      </c>
      <c r="D174" s="10">
        <v>9.5359999999999996</v>
      </c>
      <c r="E174" s="10">
        <v>0.3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0.3</v>
      </c>
      <c r="L174" s="10">
        <f t="shared" si="13"/>
        <v>9.5359999999999996</v>
      </c>
      <c r="M174" s="10">
        <f t="shared" si="14"/>
        <v>0</v>
      </c>
      <c r="N174" s="10">
        <f t="shared" si="15"/>
        <v>9.5359999999999996</v>
      </c>
      <c r="O174" s="10">
        <f t="shared" si="16"/>
        <v>0.3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73.682000000000002</v>
      </c>
      <c r="D175" s="10">
        <v>73.682000000000002</v>
      </c>
      <c r="E175" s="10">
        <v>4.6000000000000005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4.6000000000000005</v>
      </c>
      <c r="L175" s="10">
        <f t="shared" si="13"/>
        <v>73.682000000000002</v>
      </c>
      <c r="M175" s="10">
        <f t="shared" si="14"/>
        <v>0</v>
      </c>
      <c r="N175" s="10">
        <f t="shared" si="15"/>
        <v>73.682000000000002</v>
      </c>
      <c r="O175" s="10">
        <f t="shared" si="16"/>
        <v>4.6000000000000005</v>
      </c>
      <c r="P175" s="10">
        <f t="shared" si="17"/>
        <v>0</v>
      </c>
    </row>
    <row r="176" spans="1:16" ht="45">
      <c r="A176" s="8" t="s">
        <v>41</v>
      </c>
      <c r="B176" s="9" t="s">
        <v>42</v>
      </c>
      <c r="C176" s="10">
        <v>5.4</v>
      </c>
      <c r="D176" s="10">
        <v>5.4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5.4</v>
      </c>
      <c r="M176" s="10">
        <f t="shared" si="14"/>
        <v>0</v>
      </c>
      <c r="N176" s="10">
        <f t="shared" si="15"/>
        <v>5.4</v>
      </c>
      <c r="O176" s="10">
        <f t="shared" si="16"/>
        <v>0</v>
      </c>
      <c r="P176" s="10">
        <f t="shared" si="17"/>
        <v>0</v>
      </c>
    </row>
    <row r="177" spans="1:16">
      <c r="A177" s="8" t="s">
        <v>43</v>
      </c>
      <c r="B177" s="9" t="s">
        <v>44</v>
      </c>
      <c r="C177" s="10">
        <v>0</v>
      </c>
      <c r="D177" s="10">
        <v>8.11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8.11</v>
      </c>
      <c r="M177" s="10">
        <f t="shared" si="14"/>
        <v>0</v>
      </c>
      <c r="N177" s="10">
        <f t="shared" si="15"/>
        <v>8.11</v>
      </c>
      <c r="O177" s="10">
        <f t="shared" si="16"/>
        <v>0</v>
      </c>
      <c r="P177" s="10">
        <f t="shared" si="17"/>
        <v>0</v>
      </c>
    </row>
    <row r="178" spans="1:16">
      <c r="A178" s="5" t="s">
        <v>127</v>
      </c>
      <c r="B178" s="6" t="s">
        <v>128</v>
      </c>
      <c r="C178" s="7">
        <v>4464.5</v>
      </c>
      <c r="D178" s="7">
        <v>1964.5</v>
      </c>
      <c r="E178" s="7">
        <v>159.30000000000001</v>
      </c>
      <c r="F178" s="7">
        <v>0</v>
      </c>
      <c r="G178" s="7">
        <v>0</v>
      </c>
      <c r="H178" s="7">
        <v>0</v>
      </c>
      <c r="I178" s="7">
        <v>0</v>
      </c>
      <c r="J178" s="7">
        <v>219.41900000000001</v>
      </c>
      <c r="K178" s="7">
        <f t="shared" si="12"/>
        <v>159.30000000000001</v>
      </c>
      <c r="L178" s="7">
        <f t="shared" si="13"/>
        <v>1964.5</v>
      </c>
      <c r="M178" s="7">
        <f t="shared" si="14"/>
        <v>0</v>
      </c>
      <c r="N178" s="7">
        <f t="shared" si="15"/>
        <v>1964.5</v>
      </c>
      <c r="O178" s="7">
        <f t="shared" si="16"/>
        <v>159.30000000000001</v>
      </c>
      <c r="P178" s="7">
        <f t="shared" si="17"/>
        <v>0</v>
      </c>
    </row>
    <row r="179" spans="1:16">
      <c r="A179" s="8" t="s">
        <v>111</v>
      </c>
      <c r="B179" s="9" t="s">
        <v>112</v>
      </c>
      <c r="C179" s="10">
        <v>4464.5</v>
      </c>
      <c r="D179" s="10">
        <v>1964.5</v>
      </c>
      <c r="E179" s="10">
        <v>159.30000000000001</v>
      </c>
      <c r="F179" s="10">
        <v>0</v>
      </c>
      <c r="G179" s="10">
        <v>0</v>
      </c>
      <c r="H179" s="10">
        <v>0</v>
      </c>
      <c r="I179" s="10">
        <v>0</v>
      </c>
      <c r="J179" s="10">
        <v>219.41900000000001</v>
      </c>
      <c r="K179" s="10">
        <f t="shared" si="12"/>
        <v>159.30000000000001</v>
      </c>
      <c r="L179" s="10">
        <f t="shared" si="13"/>
        <v>1964.5</v>
      </c>
      <c r="M179" s="10">
        <f t="shared" si="14"/>
        <v>0</v>
      </c>
      <c r="N179" s="10">
        <f t="shared" si="15"/>
        <v>1964.5</v>
      </c>
      <c r="O179" s="10">
        <f t="shared" si="16"/>
        <v>159.30000000000001</v>
      </c>
      <c r="P179" s="10">
        <f t="shared" si="17"/>
        <v>0</v>
      </c>
    </row>
    <row r="180" spans="1:16">
      <c r="A180" s="5" t="s">
        <v>129</v>
      </c>
      <c r="B180" s="6" t="s">
        <v>130</v>
      </c>
      <c r="C180" s="7">
        <v>6748.0969999999998</v>
      </c>
      <c r="D180" s="7">
        <v>6767.6169999999993</v>
      </c>
      <c r="E180" s="7">
        <v>459.00700000000006</v>
      </c>
      <c r="F180" s="7">
        <v>0</v>
      </c>
      <c r="G180" s="7">
        <v>0</v>
      </c>
      <c r="H180" s="7">
        <v>0</v>
      </c>
      <c r="I180" s="7">
        <v>0</v>
      </c>
      <c r="J180" s="7">
        <v>59.547179999999997</v>
      </c>
      <c r="K180" s="7">
        <f t="shared" si="12"/>
        <v>459.00700000000006</v>
      </c>
      <c r="L180" s="7">
        <f t="shared" si="13"/>
        <v>6767.6169999999993</v>
      </c>
      <c r="M180" s="7">
        <f t="shared" si="14"/>
        <v>0</v>
      </c>
      <c r="N180" s="7">
        <f t="shared" si="15"/>
        <v>6767.6169999999993</v>
      </c>
      <c r="O180" s="7">
        <f t="shared" si="16"/>
        <v>459.00700000000006</v>
      </c>
      <c r="P180" s="7">
        <f t="shared" si="17"/>
        <v>0</v>
      </c>
    </row>
    <row r="181" spans="1:16" ht="30">
      <c r="A181" s="5" t="s">
        <v>131</v>
      </c>
      <c r="B181" s="6" t="s">
        <v>132</v>
      </c>
      <c r="C181" s="7">
        <v>6748.0969999999998</v>
      </c>
      <c r="D181" s="7">
        <v>6767.6169999999993</v>
      </c>
      <c r="E181" s="7">
        <v>459.00700000000006</v>
      </c>
      <c r="F181" s="7">
        <v>0</v>
      </c>
      <c r="G181" s="7">
        <v>0</v>
      </c>
      <c r="H181" s="7">
        <v>0</v>
      </c>
      <c r="I181" s="7">
        <v>0</v>
      </c>
      <c r="J181" s="7">
        <v>59.547179999999997</v>
      </c>
      <c r="K181" s="7">
        <f t="shared" si="12"/>
        <v>459.00700000000006</v>
      </c>
      <c r="L181" s="7">
        <f t="shared" si="13"/>
        <v>6767.6169999999993</v>
      </c>
      <c r="M181" s="7">
        <f t="shared" si="14"/>
        <v>0</v>
      </c>
      <c r="N181" s="7">
        <f t="shared" si="15"/>
        <v>6767.6169999999993</v>
      </c>
      <c r="O181" s="7">
        <f t="shared" si="16"/>
        <v>459.00700000000006</v>
      </c>
      <c r="P181" s="7">
        <f t="shared" si="17"/>
        <v>0</v>
      </c>
    </row>
    <row r="182" spans="1:16">
      <c r="A182" s="8" t="s">
        <v>23</v>
      </c>
      <c r="B182" s="9" t="s">
        <v>24</v>
      </c>
      <c r="C182" s="10">
        <v>4442</v>
      </c>
      <c r="D182" s="10">
        <v>4458</v>
      </c>
      <c r="E182" s="10">
        <v>322.815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322.815</v>
      </c>
      <c r="L182" s="10">
        <f t="shared" si="13"/>
        <v>4458</v>
      </c>
      <c r="M182" s="10">
        <f t="shared" si="14"/>
        <v>0</v>
      </c>
      <c r="N182" s="10">
        <f t="shared" si="15"/>
        <v>4458</v>
      </c>
      <c r="O182" s="10">
        <f t="shared" si="16"/>
        <v>322.815</v>
      </c>
      <c r="P182" s="10">
        <f t="shared" si="17"/>
        <v>0</v>
      </c>
    </row>
    <row r="183" spans="1:16">
      <c r="A183" s="8" t="s">
        <v>25</v>
      </c>
      <c r="B183" s="9" t="s">
        <v>26</v>
      </c>
      <c r="C183" s="10">
        <v>977.30000000000007</v>
      </c>
      <c r="D183" s="10">
        <v>980.82</v>
      </c>
      <c r="E183" s="10">
        <v>71.040000000000006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71.040000000000006</v>
      </c>
      <c r="L183" s="10">
        <f t="shared" si="13"/>
        <v>980.82</v>
      </c>
      <c r="M183" s="10">
        <f t="shared" si="14"/>
        <v>0</v>
      </c>
      <c r="N183" s="10">
        <f t="shared" si="15"/>
        <v>980.82</v>
      </c>
      <c r="O183" s="10">
        <f t="shared" si="16"/>
        <v>71.040000000000006</v>
      </c>
      <c r="P183" s="10">
        <f t="shared" si="17"/>
        <v>0</v>
      </c>
    </row>
    <row r="184" spans="1:16">
      <c r="A184" s="8" t="s">
        <v>27</v>
      </c>
      <c r="B184" s="9" t="s">
        <v>28</v>
      </c>
      <c r="C184" s="10">
        <v>102.2</v>
      </c>
      <c r="D184" s="10">
        <v>158.82500000000002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158.82500000000002</v>
      </c>
      <c r="M184" s="10">
        <f t="shared" si="14"/>
        <v>0</v>
      </c>
      <c r="N184" s="10">
        <f t="shared" si="15"/>
        <v>158.82500000000002</v>
      </c>
      <c r="O184" s="10">
        <f t="shared" si="16"/>
        <v>0</v>
      </c>
      <c r="P184" s="10">
        <f t="shared" si="17"/>
        <v>0</v>
      </c>
    </row>
    <row r="185" spans="1:16">
      <c r="A185" s="8" t="s">
        <v>103</v>
      </c>
      <c r="B185" s="9" t="s">
        <v>104</v>
      </c>
      <c r="C185" s="10">
        <v>2.2000000000000002</v>
      </c>
      <c r="D185" s="10">
        <v>2.2000000000000002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2.2000000000000002</v>
      </c>
      <c r="M185" s="10">
        <f t="shared" si="14"/>
        <v>0</v>
      </c>
      <c r="N185" s="10">
        <f t="shared" si="15"/>
        <v>2.2000000000000002</v>
      </c>
      <c r="O185" s="10">
        <f t="shared" si="16"/>
        <v>0</v>
      </c>
      <c r="P185" s="10">
        <f t="shared" si="17"/>
        <v>0</v>
      </c>
    </row>
    <row r="186" spans="1:16">
      <c r="A186" s="8" t="s">
        <v>29</v>
      </c>
      <c r="B186" s="9" t="s">
        <v>30</v>
      </c>
      <c r="C186" s="10">
        <v>583.4</v>
      </c>
      <c r="D186" s="10">
        <v>525.41906000000006</v>
      </c>
      <c r="E186" s="10">
        <v>1.72</v>
      </c>
      <c r="F186" s="10">
        <v>0</v>
      </c>
      <c r="G186" s="10">
        <v>0</v>
      </c>
      <c r="H186" s="10">
        <v>0</v>
      </c>
      <c r="I186" s="10">
        <v>0</v>
      </c>
      <c r="J186" s="10">
        <v>7.9</v>
      </c>
      <c r="K186" s="10">
        <f t="shared" si="12"/>
        <v>1.72</v>
      </c>
      <c r="L186" s="10">
        <f t="shared" si="13"/>
        <v>525.41906000000006</v>
      </c>
      <c r="M186" s="10">
        <f t="shared" si="14"/>
        <v>0</v>
      </c>
      <c r="N186" s="10">
        <f t="shared" si="15"/>
        <v>525.41906000000006</v>
      </c>
      <c r="O186" s="10">
        <f t="shared" si="16"/>
        <v>1.72</v>
      </c>
      <c r="P186" s="10">
        <f t="shared" si="17"/>
        <v>0</v>
      </c>
    </row>
    <row r="187" spans="1:16">
      <c r="A187" s="8" t="s">
        <v>31</v>
      </c>
      <c r="B187" s="9" t="s">
        <v>32</v>
      </c>
      <c r="C187" s="10">
        <v>54.4</v>
      </c>
      <c r="D187" s="10">
        <v>54.4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6.6400000000000006</v>
      </c>
      <c r="K187" s="10">
        <f t="shared" si="12"/>
        <v>0</v>
      </c>
      <c r="L187" s="10">
        <f t="shared" si="13"/>
        <v>54.4</v>
      </c>
      <c r="M187" s="10">
        <f t="shared" si="14"/>
        <v>0</v>
      </c>
      <c r="N187" s="10">
        <f t="shared" si="15"/>
        <v>54.4</v>
      </c>
      <c r="O187" s="10">
        <f t="shared" si="16"/>
        <v>0</v>
      </c>
      <c r="P187" s="10">
        <f t="shared" si="17"/>
        <v>0</v>
      </c>
    </row>
    <row r="188" spans="1:16">
      <c r="A188" s="8" t="s">
        <v>33</v>
      </c>
      <c r="B188" s="9" t="s">
        <v>34</v>
      </c>
      <c r="C188" s="10">
        <v>389.613</v>
      </c>
      <c r="D188" s="10">
        <v>389.613</v>
      </c>
      <c r="E188" s="10">
        <v>45.413000000000004</v>
      </c>
      <c r="F188" s="10">
        <v>0</v>
      </c>
      <c r="G188" s="10">
        <v>0</v>
      </c>
      <c r="H188" s="10">
        <v>0</v>
      </c>
      <c r="I188" s="10">
        <v>0</v>
      </c>
      <c r="J188" s="10">
        <v>45.007179999999998</v>
      </c>
      <c r="K188" s="10">
        <f t="shared" si="12"/>
        <v>45.413000000000004</v>
      </c>
      <c r="L188" s="10">
        <f t="shared" si="13"/>
        <v>389.613</v>
      </c>
      <c r="M188" s="10">
        <f t="shared" si="14"/>
        <v>0</v>
      </c>
      <c r="N188" s="10">
        <f t="shared" si="15"/>
        <v>389.613</v>
      </c>
      <c r="O188" s="10">
        <f t="shared" si="16"/>
        <v>45.413000000000004</v>
      </c>
      <c r="P188" s="10">
        <f t="shared" si="17"/>
        <v>0</v>
      </c>
    </row>
    <row r="189" spans="1:16">
      <c r="A189" s="8" t="s">
        <v>35</v>
      </c>
      <c r="B189" s="9" t="s">
        <v>36</v>
      </c>
      <c r="C189" s="10">
        <v>22.878</v>
      </c>
      <c r="D189" s="10">
        <v>22.878</v>
      </c>
      <c r="E189" s="10">
        <v>1.073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1.073</v>
      </c>
      <c r="L189" s="10">
        <f t="shared" si="13"/>
        <v>22.878</v>
      </c>
      <c r="M189" s="10">
        <f t="shared" si="14"/>
        <v>0</v>
      </c>
      <c r="N189" s="10">
        <f t="shared" si="15"/>
        <v>22.878</v>
      </c>
      <c r="O189" s="10">
        <f t="shared" si="16"/>
        <v>1.073</v>
      </c>
      <c r="P189" s="10">
        <f t="shared" si="17"/>
        <v>0</v>
      </c>
    </row>
    <row r="190" spans="1:16">
      <c r="A190" s="8" t="s">
        <v>37</v>
      </c>
      <c r="B190" s="9" t="s">
        <v>38</v>
      </c>
      <c r="C190" s="10">
        <v>63.471000000000004</v>
      </c>
      <c r="D190" s="10">
        <v>63.471000000000004</v>
      </c>
      <c r="E190" s="10">
        <v>4.5309999999999997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4.5309999999999997</v>
      </c>
      <c r="L190" s="10">
        <f t="shared" si="13"/>
        <v>63.471000000000004</v>
      </c>
      <c r="M190" s="10">
        <f t="shared" si="14"/>
        <v>0</v>
      </c>
      <c r="N190" s="10">
        <f t="shared" si="15"/>
        <v>63.471000000000004</v>
      </c>
      <c r="O190" s="10">
        <f t="shared" si="16"/>
        <v>4.5309999999999997</v>
      </c>
      <c r="P190" s="10">
        <f t="shared" si="17"/>
        <v>0</v>
      </c>
    </row>
    <row r="191" spans="1:16">
      <c r="A191" s="8" t="s">
        <v>39</v>
      </c>
      <c r="B191" s="9" t="s">
        <v>40</v>
      </c>
      <c r="C191" s="10">
        <v>98.635000000000005</v>
      </c>
      <c r="D191" s="10">
        <v>98.635000000000005</v>
      </c>
      <c r="E191" s="10">
        <v>12.415000000000001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12.415000000000001</v>
      </c>
      <c r="L191" s="10">
        <f t="shared" si="13"/>
        <v>98.635000000000005</v>
      </c>
      <c r="M191" s="10">
        <f t="shared" si="14"/>
        <v>0</v>
      </c>
      <c r="N191" s="10">
        <f t="shared" si="15"/>
        <v>98.635000000000005</v>
      </c>
      <c r="O191" s="10">
        <f t="shared" si="16"/>
        <v>12.415000000000001</v>
      </c>
      <c r="P191" s="10">
        <f t="shared" si="17"/>
        <v>0</v>
      </c>
    </row>
    <row r="192" spans="1:16" ht="45">
      <c r="A192" s="8" t="s">
        <v>41</v>
      </c>
      <c r="B192" s="9" t="s">
        <v>42</v>
      </c>
      <c r="C192" s="10">
        <v>11.5</v>
      </c>
      <c r="D192" s="10">
        <v>12.85594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12.85594</v>
      </c>
      <c r="M192" s="10">
        <f t="shared" si="14"/>
        <v>0</v>
      </c>
      <c r="N192" s="10">
        <f t="shared" si="15"/>
        <v>12.85594</v>
      </c>
      <c r="O192" s="10">
        <f t="shared" si="16"/>
        <v>0</v>
      </c>
      <c r="P192" s="10">
        <f t="shared" si="17"/>
        <v>0</v>
      </c>
    </row>
    <row r="193" spans="1:16">
      <c r="A193" s="8" t="s">
        <v>43</v>
      </c>
      <c r="B193" s="9" t="s">
        <v>44</v>
      </c>
      <c r="C193" s="10">
        <v>0.5</v>
      </c>
      <c r="D193" s="10">
        <v>0.5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0.5</v>
      </c>
      <c r="M193" s="10">
        <f t="shared" si="14"/>
        <v>0</v>
      </c>
      <c r="N193" s="10">
        <f t="shared" si="15"/>
        <v>0.5</v>
      </c>
      <c r="O193" s="10">
        <f t="shared" si="16"/>
        <v>0</v>
      </c>
      <c r="P193" s="10">
        <f t="shared" si="17"/>
        <v>0</v>
      </c>
    </row>
    <row r="194" spans="1:16" ht="30">
      <c r="A194" s="5" t="s">
        <v>133</v>
      </c>
      <c r="B194" s="6" t="s">
        <v>134</v>
      </c>
      <c r="C194" s="7">
        <v>258651.76700000002</v>
      </c>
      <c r="D194" s="7">
        <v>347453.32675000007</v>
      </c>
      <c r="E194" s="7">
        <v>30591.813000000002</v>
      </c>
      <c r="F194" s="7">
        <v>10070.62205</v>
      </c>
      <c r="G194" s="7">
        <v>0</v>
      </c>
      <c r="H194" s="7">
        <v>9420.576509999999</v>
      </c>
      <c r="I194" s="7">
        <v>683.85962999999992</v>
      </c>
      <c r="J194" s="7">
        <v>4298.5592099999994</v>
      </c>
      <c r="K194" s="7">
        <f t="shared" si="12"/>
        <v>20521.190950000004</v>
      </c>
      <c r="L194" s="7">
        <f t="shared" si="13"/>
        <v>337382.70470000006</v>
      </c>
      <c r="M194" s="7">
        <f t="shared" si="14"/>
        <v>32.919337111533729</v>
      </c>
      <c r="N194" s="7">
        <f t="shared" si="15"/>
        <v>338032.75024000008</v>
      </c>
      <c r="O194" s="7">
        <f t="shared" si="16"/>
        <v>21171.236490000003</v>
      </c>
      <c r="P194" s="7">
        <f t="shared" si="17"/>
        <v>30.79443676646428</v>
      </c>
    </row>
    <row r="195" spans="1:16" ht="45">
      <c r="A195" s="5" t="s">
        <v>135</v>
      </c>
      <c r="B195" s="6" t="s">
        <v>100</v>
      </c>
      <c r="C195" s="7">
        <v>1731.587</v>
      </c>
      <c r="D195" s="7">
        <v>1839.7139999999999</v>
      </c>
      <c r="E195" s="7">
        <v>111.81399999999999</v>
      </c>
      <c r="F195" s="7">
        <v>38.476999999999997</v>
      </c>
      <c r="G195" s="7">
        <v>0</v>
      </c>
      <c r="H195" s="7">
        <v>38.476999999999997</v>
      </c>
      <c r="I195" s="7">
        <v>0</v>
      </c>
      <c r="J195" s="7">
        <v>9.6095300000000012</v>
      </c>
      <c r="K195" s="7">
        <f t="shared" si="12"/>
        <v>73.336999999999989</v>
      </c>
      <c r="L195" s="7">
        <f t="shared" si="13"/>
        <v>1801.2369999999999</v>
      </c>
      <c r="M195" s="7">
        <f t="shared" si="14"/>
        <v>34.411612141592286</v>
      </c>
      <c r="N195" s="7">
        <f t="shared" si="15"/>
        <v>1801.2369999999999</v>
      </c>
      <c r="O195" s="7">
        <f t="shared" si="16"/>
        <v>73.336999999999989</v>
      </c>
      <c r="P195" s="7">
        <f t="shared" si="17"/>
        <v>34.411612141592286</v>
      </c>
    </row>
    <row r="196" spans="1:16">
      <c r="A196" s="8" t="s">
        <v>23</v>
      </c>
      <c r="B196" s="9" t="s">
        <v>24</v>
      </c>
      <c r="C196" s="10">
        <v>1352.3130000000001</v>
      </c>
      <c r="D196" s="10">
        <v>1464.6190000000001</v>
      </c>
      <c r="E196" s="10">
        <v>60.466000000000001</v>
      </c>
      <c r="F196" s="10">
        <v>32.295999999999999</v>
      </c>
      <c r="G196" s="10">
        <v>0</v>
      </c>
      <c r="H196" s="10">
        <v>32.295999999999999</v>
      </c>
      <c r="I196" s="10">
        <v>0</v>
      </c>
      <c r="J196" s="10">
        <v>0</v>
      </c>
      <c r="K196" s="10">
        <f t="shared" si="12"/>
        <v>28.17</v>
      </c>
      <c r="L196" s="10">
        <f t="shared" si="13"/>
        <v>1432.3230000000001</v>
      </c>
      <c r="M196" s="10">
        <f t="shared" si="14"/>
        <v>53.411834750107502</v>
      </c>
      <c r="N196" s="10">
        <f t="shared" si="15"/>
        <v>1432.3230000000001</v>
      </c>
      <c r="O196" s="10">
        <f t="shared" si="16"/>
        <v>28.17</v>
      </c>
      <c r="P196" s="10">
        <f t="shared" si="17"/>
        <v>53.411834750107502</v>
      </c>
    </row>
    <row r="197" spans="1:16">
      <c r="A197" s="8" t="s">
        <v>25</v>
      </c>
      <c r="B197" s="9" t="s">
        <v>26</v>
      </c>
      <c r="C197" s="10">
        <v>297.50900000000001</v>
      </c>
      <c r="D197" s="10">
        <v>293.33</v>
      </c>
      <c r="E197" s="10">
        <v>26.702999999999999</v>
      </c>
      <c r="F197" s="10">
        <v>6.181</v>
      </c>
      <c r="G197" s="10">
        <v>0</v>
      </c>
      <c r="H197" s="10">
        <v>6.181</v>
      </c>
      <c r="I197" s="10">
        <v>0</v>
      </c>
      <c r="J197" s="10">
        <v>0</v>
      </c>
      <c r="K197" s="10">
        <f t="shared" si="12"/>
        <v>20.521999999999998</v>
      </c>
      <c r="L197" s="10">
        <f t="shared" si="13"/>
        <v>287.149</v>
      </c>
      <c r="M197" s="10">
        <f t="shared" si="14"/>
        <v>23.147211923753886</v>
      </c>
      <c r="N197" s="10">
        <f t="shared" si="15"/>
        <v>287.149</v>
      </c>
      <c r="O197" s="10">
        <f t="shared" si="16"/>
        <v>20.521999999999998</v>
      </c>
      <c r="P197" s="10">
        <f t="shared" si="17"/>
        <v>23.147211923753886</v>
      </c>
    </row>
    <row r="198" spans="1:16">
      <c r="A198" s="8" t="s">
        <v>27</v>
      </c>
      <c r="B198" s="9" t="s">
        <v>28</v>
      </c>
      <c r="C198" s="10">
        <v>29.131</v>
      </c>
      <c r="D198" s="10">
        <v>29.131</v>
      </c>
      <c r="E198" s="10">
        <v>3.1310000000000002</v>
      </c>
      <c r="F198" s="10">
        <v>0</v>
      </c>
      <c r="G198" s="10">
        <v>0</v>
      </c>
      <c r="H198" s="10">
        <v>0</v>
      </c>
      <c r="I198" s="10">
        <v>0</v>
      </c>
      <c r="J198" s="10">
        <v>2.0529800000000002</v>
      </c>
      <c r="K198" s="10">
        <f t="shared" ref="K198:K261" si="18">E198-F198</f>
        <v>3.1310000000000002</v>
      </c>
      <c r="L198" s="10">
        <f t="shared" ref="L198:L261" si="19">D198-F198</f>
        <v>29.131</v>
      </c>
      <c r="M198" s="10">
        <f t="shared" ref="M198:M261" si="20">IF(E198=0,0,(F198/E198)*100)</f>
        <v>0</v>
      </c>
      <c r="N198" s="10">
        <f t="shared" ref="N198:N261" si="21">D198-H198</f>
        <v>29.131</v>
      </c>
      <c r="O198" s="10">
        <f t="shared" ref="O198:O261" si="22">E198-H198</f>
        <v>3.1310000000000002</v>
      </c>
      <c r="P198" s="10">
        <f t="shared" ref="P198:P261" si="23">IF(E198=0,0,(H198/E198)*100)</f>
        <v>0</v>
      </c>
    </row>
    <row r="199" spans="1:16">
      <c r="A199" s="8" t="s">
        <v>29</v>
      </c>
      <c r="B199" s="9" t="s">
        <v>30</v>
      </c>
      <c r="C199" s="10">
        <v>47.514000000000003</v>
      </c>
      <c r="D199" s="10">
        <v>47.514000000000003</v>
      </c>
      <c r="E199" s="10">
        <v>21.513999999999999</v>
      </c>
      <c r="F199" s="10">
        <v>0</v>
      </c>
      <c r="G199" s="10">
        <v>0</v>
      </c>
      <c r="H199" s="10">
        <v>0</v>
      </c>
      <c r="I199" s="10">
        <v>0</v>
      </c>
      <c r="J199" s="10">
        <v>7.5565500000000005</v>
      </c>
      <c r="K199" s="10">
        <f t="shared" si="18"/>
        <v>21.513999999999999</v>
      </c>
      <c r="L199" s="10">
        <f t="shared" si="19"/>
        <v>47.514000000000003</v>
      </c>
      <c r="M199" s="10">
        <f t="shared" si="20"/>
        <v>0</v>
      </c>
      <c r="N199" s="10">
        <f t="shared" si="21"/>
        <v>47.514000000000003</v>
      </c>
      <c r="O199" s="10">
        <f t="shared" si="22"/>
        <v>21.513999999999999</v>
      </c>
      <c r="P199" s="10">
        <f t="shared" si="23"/>
        <v>0</v>
      </c>
    </row>
    <row r="200" spans="1:16">
      <c r="A200" s="8" t="s">
        <v>31</v>
      </c>
      <c r="B200" s="9" t="s">
        <v>32</v>
      </c>
      <c r="C200" s="10">
        <v>2.85</v>
      </c>
      <c r="D200" s="10">
        <v>2.85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2.85</v>
      </c>
      <c r="M200" s="10">
        <f t="shared" si="20"/>
        <v>0</v>
      </c>
      <c r="N200" s="10">
        <f t="shared" si="21"/>
        <v>2.85</v>
      </c>
      <c r="O200" s="10">
        <f t="shared" si="22"/>
        <v>0</v>
      </c>
      <c r="P200" s="10">
        <f t="shared" si="23"/>
        <v>0</v>
      </c>
    </row>
    <row r="201" spans="1:16" ht="45">
      <c r="A201" s="8" t="s">
        <v>41</v>
      </c>
      <c r="B201" s="9" t="s">
        <v>42</v>
      </c>
      <c r="C201" s="10">
        <v>2.27</v>
      </c>
      <c r="D201" s="10">
        <v>2.27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2.27</v>
      </c>
      <c r="M201" s="10">
        <f t="shared" si="20"/>
        <v>0</v>
      </c>
      <c r="N201" s="10">
        <f t="shared" si="21"/>
        <v>2.27</v>
      </c>
      <c r="O201" s="10">
        <f t="shared" si="22"/>
        <v>0</v>
      </c>
      <c r="P201" s="10">
        <f t="shared" si="23"/>
        <v>0</v>
      </c>
    </row>
    <row r="202" spans="1:16" ht="30">
      <c r="A202" s="5" t="s">
        <v>136</v>
      </c>
      <c r="B202" s="6" t="s">
        <v>137</v>
      </c>
      <c r="C202" s="7">
        <v>208661.06599999999</v>
      </c>
      <c r="D202" s="7">
        <v>250113.10141</v>
      </c>
      <c r="E202" s="7">
        <v>26769.556</v>
      </c>
      <c r="F202" s="7">
        <v>8559.2791199999992</v>
      </c>
      <c r="G202" s="7">
        <v>0</v>
      </c>
      <c r="H202" s="7">
        <v>8537.4323399999994</v>
      </c>
      <c r="I202" s="7">
        <v>21.846779999999999</v>
      </c>
      <c r="J202" s="7">
        <v>3081.2536500000001</v>
      </c>
      <c r="K202" s="7">
        <f t="shared" si="18"/>
        <v>18210.276880000001</v>
      </c>
      <c r="L202" s="7">
        <f t="shared" si="19"/>
        <v>241553.82229000001</v>
      </c>
      <c r="M202" s="7">
        <f t="shared" si="20"/>
        <v>31.9739300868494</v>
      </c>
      <c r="N202" s="7">
        <f t="shared" si="21"/>
        <v>241575.66907</v>
      </c>
      <c r="O202" s="7">
        <f t="shared" si="22"/>
        <v>18232.123660000001</v>
      </c>
      <c r="P202" s="7">
        <f t="shared" si="23"/>
        <v>31.892319543887837</v>
      </c>
    </row>
    <row r="203" spans="1:16" ht="45">
      <c r="A203" s="8" t="s">
        <v>41</v>
      </c>
      <c r="B203" s="9" t="s">
        <v>42</v>
      </c>
      <c r="C203" s="10">
        <v>208661.06599999999</v>
      </c>
      <c r="D203" s="10">
        <v>250113.10141</v>
      </c>
      <c r="E203" s="10">
        <v>26769.556</v>
      </c>
      <c r="F203" s="10">
        <v>8559.2791199999992</v>
      </c>
      <c r="G203" s="10">
        <v>0</v>
      </c>
      <c r="H203" s="10">
        <v>8537.4323399999994</v>
      </c>
      <c r="I203" s="10">
        <v>21.846779999999999</v>
      </c>
      <c r="J203" s="10">
        <v>3081.2536500000001</v>
      </c>
      <c r="K203" s="10">
        <f t="shared" si="18"/>
        <v>18210.276880000001</v>
      </c>
      <c r="L203" s="10">
        <f t="shared" si="19"/>
        <v>241553.82229000001</v>
      </c>
      <c r="M203" s="10">
        <f t="shared" si="20"/>
        <v>31.9739300868494</v>
      </c>
      <c r="N203" s="10">
        <f t="shared" si="21"/>
        <v>241575.66907</v>
      </c>
      <c r="O203" s="10">
        <f t="shared" si="22"/>
        <v>18232.123660000001</v>
      </c>
      <c r="P203" s="10">
        <f t="shared" si="23"/>
        <v>31.892319543887837</v>
      </c>
    </row>
    <row r="204" spans="1:16">
      <c r="A204" s="5" t="s">
        <v>138</v>
      </c>
      <c r="B204" s="6" t="s">
        <v>139</v>
      </c>
      <c r="C204" s="7">
        <v>14804.5</v>
      </c>
      <c r="D204" s="7">
        <v>15531.65</v>
      </c>
      <c r="E204" s="7">
        <v>1300.7190000000001</v>
      </c>
      <c r="F204" s="7">
        <v>650.64132999999993</v>
      </c>
      <c r="G204" s="7">
        <v>0</v>
      </c>
      <c r="H204" s="7">
        <v>610.54014000000006</v>
      </c>
      <c r="I204" s="7">
        <v>73.915279999999996</v>
      </c>
      <c r="J204" s="7">
        <v>152.07420000000002</v>
      </c>
      <c r="K204" s="7">
        <f t="shared" si="18"/>
        <v>650.07767000000013</v>
      </c>
      <c r="L204" s="7">
        <f t="shared" si="19"/>
        <v>14881.008669999999</v>
      </c>
      <c r="M204" s="7">
        <f t="shared" si="20"/>
        <v>50.021667247114856</v>
      </c>
      <c r="N204" s="7">
        <f t="shared" si="21"/>
        <v>14921.10986</v>
      </c>
      <c r="O204" s="7">
        <f t="shared" si="22"/>
        <v>690.17885999999999</v>
      </c>
      <c r="P204" s="7">
        <f t="shared" si="23"/>
        <v>46.938665461179554</v>
      </c>
    </row>
    <row r="205" spans="1:16" ht="45">
      <c r="A205" s="8" t="s">
        <v>41</v>
      </c>
      <c r="B205" s="9" t="s">
        <v>42</v>
      </c>
      <c r="C205" s="10">
        <v>14804.5</v>
      </c>
      <c r="D205" s="10">
        <v>15531.65</v>
      </c>
      <c r="E205" s="10">
        <v>1300.7190000000001</v>
      </c>
      <c r="F205" s="10">
        <v>650.64132999999993</v>
      </c>
      <c r="G205" s="10">
        <v>0</v>
      </c>
      <c r="H205" s="10">
        <v>610.54014000000006</v>
      </c>
      <c r="I205" s="10">
        <v>73.915279999999996</v>
      </c>
      <c r="J205" s="10">
        <v>152.07420000000002</v>
      </c>
      <c r="K205" s="10">
        <f t="shared" si="18"/>
        <v>650.07767000000013</v>
      </c>
      <c r="L205" s="10">
        <f t="shared" si="19"/>
        <v>14881.008669999999</v>
      </c>
      <c r="M205" s="10">
        <f t="shared" si="20"/>
        <v>50.021667247114856</v>
      </c>
      <c r="N205" s="10">
        <f t="shared" si="21"/>
        <v>14921.10986</v>
      </c>
      <c r="O205" s="10">
        <f t="shared" si="22"/>
        <v>690.17885999999999</v>
      </c>
      <c r="P205" s="10">
        <f t="shared" si="23"/>
        <v>46.938665461179554</v>
      </c>
    </row>
    <row r="206" spans="1:16">
      <c r="A206" s="5" t="s">
        <v>140</v>
      </c>
      <c r="B206" s="6" t="s">
        <v>141</v>
      </c>
      <c r="C206" s="7">
        <v>26178.434000000001</v>
      </c>
      <c r="D206" s="7">
        <v>52654.80502</v>
      </c>
      <c r="E206" s="7">
        <v>234.85</v>
      </c>
      <c r="F206" s="7">
        <v>85.857800000000012</v>
      </c>
      <c r="G206" s="7">
        <v>0</v>
      </c>
      <c r="H206" s="7">
        <v>0</v>
      </c>
      <c r="I206" s="7">
        <v>85.857800000000012</v>
      </c>
      <c r="J206" s="7">
        <v>111.2578</v>
      </c>
      <c r="K206" s="7">
        <f t="shared" si="18"/>
        <v>148.99219999999997</v>
      </c>
      <c r="L206" s="7">
        <f t="shared" si="19"/>
        <v>52568.947220000002</v>
      </c>
      <c r="M206" s="7">
        <f t="shared" si="20"/>
        <v>36.558569299552914</v>
      </c>
      <c r="N206" s="7">
        <f t="shared" si="21"/>
        <v>52654.80502</v>
      </c>
      <c r="O206" s="7">
        <f t="shared" si="22"/>
        <v>234.85</v>
      </c>
      <c r="P206" s="7">
        <f t="shared" si="23"/>
        <v>0</v>
      </c>
    </row>
    <row r="207" spans="1:16" ht="45">
      <c r="A207" s="5" t="s">
        <v>142</v>
      </c>
      <c r="B207" s="6" t="s">
        <v>143</v>
      </c>
      <c r="C207" s="7">
        <v>26178.434000000001</v>
      </c>
      <c r="D207" s="7">
        <v>52654.80502</v>
      </c>
      <c r="E207" s="7">
        <v>234.85</v>
      </c>
      <c r="F207" s="7">
        <v>85.857800000000012</v>
      </c>
      <c r="G207" s="7">
        <v>0</v>
      </c>
      <c r="H207" s="7">
        <v>0</v>
      </c>
      <c r="I207" s="7">
        <v>85.857800000000012</v>
      </c>
      <c r="J207" s="7">
        <v>111.2578</v>
      </c>
      <c r="K207" s="7">
        <f t="shared" si="18"/>
        <v>148.99219999999997</v>
      </c>
      <c r="L207" s="7">
        <f t="shared" si="19"/>
        <v>52568.947220000002</v>
      </c>
      <c r="M207" s="7">
        <f t="shared" si="20"/>
        <v>36.558569299552914</v>
      </c>
      <c r="N207" s="7">
        <f t="shared" si="21"/>
        <v>52654.80502</v>
      </c>
      <c r="O207" s="7">
        <f t="shared" si="22"/>
        <v>234.85</v>
      </c>
      <c r="P207" s="7">
        <f t="shared" si="23"/>
        <v>0</v>
      </c>
    </row>
    <row r="208" spans="1:16" ht="45">
      <c r="A208" s="8" t="s">
        <v>41</v>
      </c>
      <c r="B208" s="9" t="s">
        <v>42</v>
      </c>
      <c r="C208" s="10">
        <v>26178.434000000001</v>
      </c>
      <c r="D208" s="10">
        <v>34105.278850000002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34105.278850000002</v>
      </c>
      <c r="M208" s="10">
        <f t="shared" si="20"/>
        <v>0</v>
      </c>
      <c r="N208" s="10">
        <f t="shared" si="21"/>
        <v>34105.278850000002</v>
      </c>
      <c r="O208" s="10">
        <f t="shared" si="22"/>
        <v>0</v>
      </c>
      <c r="P208" s="10">
        <f t="shared" si="23"/>
        <v>0</v>
      </c>
    </row>
    <row r="209" spans="1:16" ht="30">
      <c r="A209" s="8" t="s">
        <v>53</v>
      </c>
      <c r="B209" s="9" t="s">
        <v>54</v>
      </c>
      <c r="C209" s="10">
        <v>0</v>
      </c>
      <c r="D209" s="10">
        <v>18549.526170000001</v>
      </c>
      <c r="E209" s="10">
        <v>234.85</v>
      </c>
      <c r="F209" s="10">
        <v>85.857800000000012</v>
      </c>
      <c r="G209" s="10">
        <v>0</v>
      </c>
      <c r="H209" s="10">
        <v>0</v>
      </c>
      <c r="I209" s="10">
        <v>85.857800000000012</v>
      </c>
      <c r="J209" s="10">
        <v>111.2578</v>
      </c>
      <c r="K209" s="10">
        <f t="shared" si="18"/>
        <v>148.99219999999997</v>
      </c>
      <c r="L209" s="10">
        <f t="shared" si="19"/>
        <v>18463.668369999999</v>
      </c>
      <c r="M209" s="10">
        <f t="shared" si="20"/>
        <v>36.558569299552914</v>
      </c>
      <c r="N209" s="10">
        <f t="shared" si="21"/>
        <v>18549.526170000001</v>
      </c>
      <c r="O209" s="10">
        <f t="shared" si="22"/>
        <v>234.85</v>
      </c>
      <c r="P209" s="10">
        <f t="shared" si="23"/>
        <v>0</v>
      </c>
    </row>
    <row r="210" spans="1:16" ht="30">
      <c r="A210" s="5" t="s">
        <v>144</v>
      </c>
      <c r="B210" s="6" t="s">
        <v>145</v>
      </c>
      <c r="C210" s="7">
        <v>803.1</v>
      </c>
      <c r="D210" s="7">
        <v>827.45</v>
      </c>
      <c r="E210" s="7">
        <v>68.891999999999996</v>
      </c>
      <c r="F210" s="7">
        <v>39.809370000000001</v>
      </c>
      <c r="G210" s="7">
        <v>0</v>
      </c>
      <c r="H210" s="7">
        <v>39.809370000000001</v>
      </c>
      <c r="I210" s="7">
        <v>0</v>
      </c>
      <c r="J210" s="7">
        <v>1.0104299999999999</v>
      </c>
      <c r="K210" s="7">
        <f t="shared" si="18"/>
        <v>29.082629999999995</v>
      </c>
      <c r="L210" s="7">
        <f t="shared" si="19"/>
        <v>787.6406300000001</v>
      </c>
      <c r="M210" s="7">
        <f t="shared" si="20"/>
        <v>57.785185507751265</v>
      </c>
      <c r="N210" s="7">
        <f t="shared" si="21"/>
        <v>787.6406300000001</v>
      </c>
      <c r="O210" s="7">
        <f t="shared" si="22"/>
        <v>29.082629999999995</v>
      </c>
      <c r="P210" s="7">
        <f t="shared" si="23"/>
        <v>57.785185507751265</v>
      </c>
    </row>
    <row r="211" spans="1:16" ht="45">
      <c r="A211" s="8" t="s">
        <v>41</v>
      </c>
      <c r="B211" s="9" t="s">
        <v>42</v>
      </c>
      <c r="C211" s="10">
        <v>803.1</v>
      </c>
      <c r="D211" s="10">
        <v>827.45</v>
      </c>
      <c r="E211" s="10">
        <v>68.891999999999996</v>
      </c>
      <c r="F211" s="10">
        <v>39.809370000000001</v>
      </c>
      <c r="G211" s="10">
        <v>0</v>
      </c>
      <c r="H211" s="10">
        <v>39.809370000000001</v>
      </c>
      <c r="I211" s="10">
        <v>0</v>
      </c>
      <c r="J211" s="10">
        <v>1.0104299999999999</v>
      </c>
      <c r="K211" s="10">
        <f t="shared" si="18"/>
        <v>29.082629999999995</v>
      </c>
      <c r="L211" s="10">
        <f t="shared" si="19"/>
        <v>787.6406300000001</v>
      </c>
      <c r="M211" s="10">
        <f t="shared" si="20"/>
        <v>57.785185507751265</v>
      </c>
      <c r="N211" s="10">
        <f t="shared" si="21"/>
        <v>787.6406300000001</v>
      </c>
      <c r="O211" s="10">
        <f t="shared" si="22"/>
        <v>29.082629999999995</v>
      </c>
      <c r="P211" s="10">
        <f t="shared" si="23"/>
        <v>57.785185507751265</v>
      </c>
    </row>
    <row r="212" spans="1:16" ht="30">
      <c r="A212" s="5" t="s">
        <v>146</v>
      </c>
      <c r="B212" s="6" t="s">
        <v>147</v>
      </c>
      <c r="C212" s="7">
        <v>0</v>
      </c>
      <c r="D212" s="7">
        <v>17052.765520000001</v>
      </c>
      <c r="E212" s="7">
        <v>1301.49</v>
      </c>
      <c r="F212" s="7">
        <v>527.86536000000001</v>
      </c>
      <c r="G212" s="7">
        <v>0</v>
      </c>
      <c r="H212" s="7">
        <v>127.42903</v>
      </c>
      <c r="I212" s="7">
        <v>400.43633</v>
      </c>
      <c r="J212" s="7">
        <v>821.90754000000004</v>
      </c>
      <c r="K212" s="7">
        <f t="shared" si="18"/>
        <v>773.62464</v>
      </c>
      <c r="L212" s="7">
        <f t="shared" si="19"/>
        <v>16524.900160000001</v>
      </c>
      <c r="M212" s="7">
        <f t="shared" si="20"/>
        <v>40.558541364128807</v>
      </c>
      <c r="N212" s="7">
        <f t="shared" si="21"/>
        <v>16925.336490000002</v>
      </c>
      <c r="O212" s="7">
        <f t="shared" si="22"/>
        <v>1174.06097</v>
      </c>
      <c r="P212" s="7">
        <f t="shared" si="23"/>
        <v>9.7910110719252543</v>
      </c>
    </row>
    <row r="213" spans="1:16" ht="30">
      <c r="A213" s="5" t="s">
        <v>148</v>
      </c>
      <c r="B213" s="6" t="s">
        <v>149</v>
      </c>
      <c r="C213" s="7">
        <v>0</v>
      </c>
      <c r="D213" s="7">
        <v>9650.765519999999</v>
      </c>
      <c r="E213" s="7">
        <v>692.99</v>
      </c>
      <c r="F213" s="7">
        <v>527.86536000000001</v>
      </c>
      <c r="G213" s="7">
        <v>0</v>
      </c>
      <c r="H213" s="7">
        <v>127.42903</v>
      </c>
      <c r="I213" s="7">
        <v>400.43633</v>
      </c>
      <c r="J213" s="7">
        <v>400.43633</v>
      </c>
      <c r="K213" s="7">
        <f t="shared" si="18"/>
        <v>165.12464</v>
      </c>
      <c r="L213" s="7">
        <f t="shared" si="19"/>
        <v>9122.9001599999992</v>
      </c>
      <c r="M213" s="7">
        <f t="shared" si="20"/>
        <v>76.172146784224879</v>
      </c>
      <c r="N213" s="7">
        <f t="shared" si="21"/>
        <v>9523.3364899999997</v>
      </c>
      <c r="O213" s="7">
        <f t="shared" si="22"/>
        <v>565.56097</v>
      </c>
      <c r="P213" s="7">
        <f t="shared" si="23"/>
        <v>18.388292760357292</v>
      </c>
    </row>
    <row r="214" spans="1:16" ht="45">
      <c r="A214" s="8" t="s">
        <v>41</v>
      </c>
      <c r="B214" s="9" t="s">
        <v>42</v>
      </c>
      <c r="C214" s="10">
        <v>0</v>
      </c>
      <c r="D214" s="10">
        <v>9650.765519999999</v>
      </c>
      <c r="E214" s="10">
        <v>692.99</v>
      </c>
      <c r="F214" s="10">
        <v>527.86536000000001</v>
      </c>
      <c r="G214" s="10">
        <v>0</v>
      </c>
      <c r="H214" s="10">
        <v>127.42903</v>
      </c>
      <c r="I214" s="10">
        <v>400.43633</v>
      </c>
      <c r="J214" s="10">
        <v>400.43633</v>
      </c>
      <c r="K214" s="10">
        <f t="shared" si="18"/>
        <v>165.12464</v>
      </c>
      <c r="L214" s="10">
        <f t="shared" si="19"/>
        <v>9122.9001599999992</v>
      </c>
      <c r="M214" s="10">
        <f t="shared" si="20"/>
        <v>76.172146784224879</v>
      </c>
      <c r="N214" s="10">
        <f t="shared" si="21"/>
        <v>9523.3364899999997</v>
      </c>
      <c r="O214" s="10">
        <f t="shared" si="22"/>
        <v>565.56097</v>
      </c>
      <c r="P214" s="10">
        <f t="shared" si="23"/>
        <v>18.388292760357292</v>
      </c>
    </row>
    <row r="215" spans="1:16" ht="30">
      <c r="A215" s="5" t="s">
        <v>150</v>
      </c>
      <c r="B215" s="6" t="s">
        <v>151</v>
      </c>
      <c r="C215" s="7">
        <v>0</v>
      </c>
      <c r="D215" s="7">
        <v>7402.0000000000009</v>
      </c>
      <c r="E215" s="7">
        <v>608.5</v>
      </c>
      <c r="F215" s="7">
        <v>0</v>
      </c>
      <c r="G215" s="7">
        <v>0</v>
      </c>
      <c r="H215" s="7">
        <v>0</v>
      </c>
      <c r="I215" s="7">
        <v>0</v>
      </c>
      <c r="J215" s="7">
        <v>421.47121000000004</v>
      </c>
      <c r="K215" s="7">
        <f t="shared" si="18"/>
        <v>608.5</v>
      </c>
      <c r="L215" s="7">
        <f t="shared" si="19"/>
        <v>7402.0000000000009</v>
      </c>
      <c r="M215" s="7">
        <f t="shared" si="20"/>
        <v>0</v>
      </c>
      <c r="N215" s="7">
        <f t="shared" si="21"/>
        <v>7402.0000000000009</v>
      </c>
      <c r="O215" s="7">
        <f t="shared" si="22"/>
        <v>608.5</v>
      </c>
      <c r="P215" s="7">
        <f t="shared" si="23"/>
        <v>0</v>
      </c>
    </row>
    <row r="216" spans="1:16" ht="45">
      <c r="A216" s="8" t="s">
        <v>41</v>
      </c>
      <c r="B216" s="9" t="s">
        <v>42</v>
      </c>
      <c r="C216" s="10">
        <v>0</v>
      </c>
      <c r="D216" s="10">
        <v>2964.8430200000003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2964.8430200000003</v>
      </c>
      <c r="M216" s="10">
        <f t="shared" si="20"/>
        <v>0</v>
      </c>
      <c r="N216" s="10">
        <f t="shared" si="21"/>
        <v>2964.8430200000003</v>
      </c>
      <c r="O216" s="10">
        <f t="shared" si="22"/>
        <v>0</v>
      </c>
      <c r="P216" s="10">
        <f t="shared" si="23"/>
        <v>0</v>
      </c>
    </row>
    <row r="217" spans="1:16">
      <c r="A217" s="8" t="s">
        <v>111</v>
      </c>
      <c r="B217" s="9" t="s">
        <v>112</v>
      </c>
      <c r="C217" s="10">
        <v>0</v>
      </c>
      <c r="D217" s="10">
        <v>4437.1569800000007</v>
      </c>
      <c r="E217" s="10">
        <v>608.5</v>
      </c>
      <c r="F217" s="10">
        <v>0</v>
      </c>
      <c r="G217" s="10">
        <v>0</v>
      </c>
      <c r="H217" s="10">
        <v>0</v>
      </c>
      <c r="I217" s="10">
        <v>0</v>
      </c>
      <c r="J217" s="10">
        <v>421.47121000000004</v>
      </c>
      <c r="K217" s="10">
        <f t="shared" si="18"/>
        <v>608.5</v>
      </c>
      <c r="L217" s="10">
        <f t="shared" si="19"/>
        <v>4437.1569800000007</v>
      </c>
      <c r="M217" s="10">
        <f t="shared" si="20"/>
        <v>0</v>
      </c>
      <c r="N217" s="10">
        <f t="shared" si="21"/>
        <v>4437.1569800000007</v>
      </c>
      <c r="O217" s="10">
        <f t="shared" si="22"/>
        <v>608.5</v>
      </c>
      <c r="P217" s="10">
        <f t="shared" si="23"/>
        <v>0</v>
      </c>
    </row>
    <row r="218" spans="1:16" ht="30">
      <c r="A218" s="5" t="s">
        <v>152</v>
      </c>
      <c r="B218" s="6" t="s">
        <v>153</v>
      </c>
      <c r="C218" s="7">
        <v>4510.6000000000004</v>
      </c>
      <c r="D218" s="7">
        <v>6034.04</v>
      </c>
      <c r="E218" s="7">
        <v>666.19</v>
      </c>
      <c r="F218" s="7">
        <v>101.80344000000001</v>
      </c>
      <c r="G218" s="7">
        <v>0</v>
      </c>
      <c r="H218" s="7">
        <v>0</v>
      </c>
      <c r="I218" s="7">
        <v>101.80344000000001</v>
      </c>
      <c r="J218" s="7">
        <v>117.40281</v>
      </c>
      <c r="K218" s="7">
        <f t="shared" si="18"/>
        <v>564.38656000000003</v>
      </c>
      <c r="L218" s="7">
        <f t="shared" si="19"/>
        <v>5932.2365600000003</v>
      </c>
      <c r="M218" s="7">
        <f t="shared" si="20"/>
        <v>15.281442231195305</v>
      </c>
      <c r="N218" s="7">
        <f t="shared" si="21"/>
        <v>6034.04</v>
      </c>
      <c r="O218" s="7">
        <f t="shared" si="22"/>
        <v>666.19</v>
      </c>
      <c r="P218" s="7">
        <f t="shared" si="23"/>
        <v>0</v>
      </c>
    </row>
    <row r="219" spans="1:16">
      <c r="A219" s="5" t="s">
        <v>154</v>
      </c>
      <c r="B219" s="6" t="s">
        <v>155</v>
      </c>
      <c r="C219" s="7">
        <v>4510.6000000000004</v>
      </c>
      <c r="D219" s="7">
        <v>6034.04</v>
      </c>
      <c r="E219" s="7">
        <v>666.19</v>
      </c>
      <c r="F219" s="7">
        <v>101.80344000000001</v>
      </c>
      <c r="G219" s="7">
        <v>0</v>
      </c>
      <c r="H219" s="7">
        <v>0</v>
      </c>
      <c r="I219" s="7">
        <v>101.80344000000001</v>
      </c>
      <c r="J219" s="7">
        <v>117.40281</v>
      </c>
      <c r="K219" s="7">
        <f t="shared" si="18"/>
        <v>564.38656000000003</v>
      </c>
      <c r="L219" s="7">
        <f t="shared" si="19"/>
        <v>5932.2365600000003</v>
      </c>
      <c r="M219" s="7">
        <f t="shared" si="20"/>
        <v>15.281442231195305</v>
      </c>
      <c r="N219" s="7">
        <f t="shared" si="21"/>
        <v>6034.04</v>
      </c>
      <c r="O219" s="7">
        <f t="shared" si="22"/>
        <v>666.19</v>
      </c>
      <c r="P219" s="7">
        <f t="shared" si="23"/>
        <v>0</v>
      </c>
    </row>
    <row r="220" spans="1:16">
      <c r="A220" s="8" t="s">
        <v>29</v>
      </c>
      <c r="B220" s="9" t="s">
        <v>30</v>
      </c>
      <c r="C220" s="10">
        <v>0</v>
      </c>
      <c r="D220" s="10">
        <v>80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80</v>
      </c>
      <c r="M220" s="10">
        <f t="shared" si="20"/>
        <v>0</v>
      </c>
      <c r="N220" s="10">
        <f t="shared" si="21"/>
        <v>80</v>
      </c>
      <c r="O220" s="10">
        <f t="shared" si="22"/>
        <v>0</v>
      </c>
      <c r="P220" s="10">
        <f t="shared" si="23"/>
        <v>0</v>
      </c>
    </row>
    <row r="221" spans="1:16" ht="45">
      <c r="A221" s="8" t="s">
        <v>41</v>
      </c>
      <c r="B221" s="9" t="s">
        <v>42</v>
      </c>
      <c r="C221" s="10">
        <v>4510.6000000000004</v>
      </c>
      <c r="D221" s="10">
        <v>3261.14</v>
      </c>
      <c r="E221" s="10">
        <v>108.4</v>
      </c>
      <c r="F221" s="10">
        <v>5.6604999999999999</v>
      </c>
      <c r="G221" s="10">
        <v>0</v>
      </c>
      <c r="H221" s="10">
        <v>0</v>
      </c>
      <c r="I221" s="10">
        <v>5.6604999999999999</v>
      </c>
      <c r="J221" s="10">
        <v>5.6604999999999999</v>
      </c>
      <c r="K221" s="10">
        <f t="shared" si="18"/>
        <v>102.73950000000001</v>
      </c>
      <c r="L221" s="10">
        <f t="shared" si="19"/>
        <v>3255.4794999999999</v>
      </c>
      <c r="M221" s="10">
        <f t="shared" si="20"/>
        <v>5.2218634686346865</v>
      </c>
      <c r="N221" s="10">
        <f t="shared" si="21"/>
        <v>3261.14</v>
      </c>
      <c r="O221" s="10">
        <f t="shared" si="22"/>
        <v>108.4</v>
      </c>
      <c r="P221" s="10">
        <f t="shared" si="23"/>
        <v>0</v>
      </c>
    </row>
    <row r="222" spans="1:16" ht="30">
      <c r="A222" s="8" t="s">
        <v>53</v>
      </c>
      <c r="B222" s="9" t="s">
        <v>54</v>
      </c>
      <c r="C222" s="10">
        <v>0</v>
      </c>
      <c r="D222" s="10">
        <v>2176.6999999999998</v>
      </c>
      <c r="E222" s="10">
        <v>514.70000000000005</v>
      </c>
      <c r="F222" s="10">
        <v>96.14294000000001</v>
      </c>
      <c r="G222" s="10">
        <v>0</v>
      </c>
      <c r="H222" s="10">
        <v>0</v>
      </c>
      <c r="I222" s="10">
        <v>96.14294000000001</v>
      </c>
      <c r="J222" s="10">
        <v>111.74231</v>
      </c>
      <c r="K222" s="10">
        <f t="shared" si="18"/>
        <v>418.55706000000004</v>
      </c>
      <c r="L222" s="10">
        <f t="shared" si="19"/>
        <v>2080.5570599999996</v>
      </c>
      <c r="M222" s="10">
        <f t="shared" si="20"/>
        <v>18.67941325043715</v>
      </c>
      <c r="N222" s="10">
        <f t="shared" si="21"/>
        <v>2176.6999999999998</v>
      </c>
      <c r="O222" s="10">
        <f t="shared" si="22"/>
        <v>514.70000000000005</v>
      </c>
      <c r="P222" s="10">
        <f t="shared" si="23"/>
        <v>0</v>
      </c>
    </row>
    <row r="223" spans="1:16">
      <c r="A223" s="8" t="s">
        <v>111</v>
      </c>
      <c r="B223" s="9" t="s">
        <v>112</v>
      </c>
      <c r="C223" s="10">
        <v>0</v>
      </c>
      <c r="D223" s="10">
        <v>516.20000000000005</v>
      </c>
      <c r="E223" s="10">
        <v>43.09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43.09</v>
      </c>
      <c r="L223" s="10">
        <f t="shared" si="19"/>
        <v>516.20000000000005</v>
      </c>
      <c r="M223" s="10">
        <f t="shared" si="20"/>
        <v>0</v>
      </c>
      <c r="N223" s="10">
        <f t="shared" si="21"/>
        <v>516.20000000000005</v>
      </c>
      <c r="O223" s="10">
        <f t="shared" si="22"/>
        <v>43.09</v>
      </c>
      <c r="P223" s="10">
        <f t="shared" si="23"/>
        <v>0</v>
      </c>
    </row>
    <row r="224" spans="1:16" ht="30">
      <c r="A224" s="5" t="s">
        <v>156</v>
      </c>
      <c r="B224" s="6" t="s">
        <v>157</v>
      </c>
      <c r="C224" s="7">
        <v>1962.48</v>
      </c>
      <c r="D224" s="7">
        <v>1989.6308000000001</v>
      </c>
      <c r="E224" s="7">
        <v>138.30199999999999</v>
      </c>
      <c r="F224" s="7">
        <v>66.888630000000006</v>
      </c>
      <c r="G224" s="7">
        <v>0</v>
      </c>
      <c r="H224" s="7">
        <v>66.888630000000006</v>
      </c>
      <c r="I224" s="7">
        <v>0</v>
      </c>
      <c r="J224" s="7">
        <v>4.0432500000000005</v>
      </c>
      <c r="K224" s="7">
        <f t="shared" si="18"/>
        <v>71.413369999999986</v>
      </c>
      <c r="L224" s="7">
        <f t="shared" si="19"/>
        <v>1922.7421700000002</v>
      </c>
      <c r="M224" s="7">
        <f t="shared" si="20"/>
        <v>48.364181284435517</v>
      </c>
      <c r="N224" s="7">
        <f t="shared" si="21"/>
        <v>1922.7421700000002</v>
      </c>
      <c r="O224" s="7">
        <f t="shared" si="22"/>
        <v>71.413369999999986</v>
      </c>
      <c r="P224" s="7">
        <f t="shared" si="23"/>
        <v>48.364181284435517</v>
      </c>
    </row>
    <row r="225" spans="1:16" ht="30">
      <c r="A225" s="8" t="s">
        <v>53</v>
      </c>
      <c r="B225" s="9" t="s">
        <v>54</v>
      </c>
      <c r="C225" s="10">
        <v>1962.48</v>
      </c>
      <c r="D225" s="10">
        <v>1989.6308000000001</v>
      </c>
      <c r="E225" s="10">
        <v>138.30199999999999</v>
      </c>
      <c r="F225" s="10">
        <v>66.888630000000006</v>
      </c>
      <c r="G225" s="10">
        <v>0</v>
      </c>
      <c r="H225" s="10">
        <v>66.888630000000006</v>
      </c>
      <c r="I225" s="10">
        <v>0</v>
      </c>
      <c r="J225" s="10">
        <v>4.0432500000000005</v>
      </c>
      <c r="K225" s="10">
        <f t="shared" si="18"/>
        <v>71.413369999999986</v>
      </c>
      <c r="L225" s="10">
        <f t="shared" si="19"/>
        <v>1922.7421700000002</v>
      </c>
      <c r="M225" s="10">
        <f t="shared" si="20"/>
        <v>48.364181284435517</v>
      </c>
      <c r="N225" s="10">
        <f t="shared" si="21"/>
        <v>1922.7421700000002</v>
      </c>
      <c r="O225" s="10">
        <f t="shared" si="22"/>
        <v>71.413369999999986</v>
      </c>
      <c r="P225" s="10">
        <f t="shared" si="23"/>
        <v>48.364181284435517</v>
      </c>
    </row>
    <row r="226" spans="1:16">
      <c r="A226" s="5" t="s">
        <v>158</v>
      </c>
      <c r="B226" s="6" t="s">
        <v>86</v>
      </c>
      <c r="C226" s="7">
        <v>0</v>
      </c>
      <c r="D226" s="7">
        <v>1410.17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1410.17</v>
      </c>
      <c r="M226" s="7">
        <f t="shared" si="20"/>
        <v>0</v>
      </c>
      <c r="N226" s="7">
        <f t="shared" si="21"/>
        <v>1410.17</v>
      </c>
      <c r="O226" s="7">
        <f t="shared" si="22"/>
        <v>0</v>
      </c>
      <c r="P226" s="7">
        <f t="shared" si="23"/>
        <v>0</v>
      </c>
    </row>
    <row r="227" spans="1:16">
      <c r="A227" s="5" t="s">
        <v>159</v>
      </c>
      <c r="B227" s="6" t="s">
        <v>88</v>
      </c>
      <c r="C227" s="7">
        <v>0</v>
      </c>
      <c r="D227" s="7">
        <v>1410.17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1410.17</v>
      </c>
      <c r="M227" s="7">
        <f t="shared" si="20"/>
        <v>0</v>
      </c>
      <c r="N227" s="7">
        <f t="shared" si="21"/>
        <v>1410.17</v>
      </c>
      <c r="O227" s="7">
        <f t="shared" si="22"/>
        <v>0</v>
      </c>
      <c r="P227" s="7">
        <f t="shared" si="23"/>
        <v>0</v>
      </c>
    </row>
    <row r="228" spans="1:16">
      <c r="A228" s="8" t="s">
        <v>29</v>
      </c>
      <c r="B228" s="9" t="s">
        <v>30</v>
      </c>
      <c r="C228" s="10">
        <v>0</v>
      </c>
      <c r="D228" s="10">
        <v>170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170</v>
      </c>
      <c r="M228" s="10">
        <f t="shared" si="20"/>
        <v>0</v>
      </c>
      <c r="N228" s="10">
        <f t="shared" si="21"/>
        <v>170</v>
      </c>
      <c r="O228" s="10">
        <f t="shared" si="22"/>
        <v>0</v>
      </c>
      <c r="P228" s="10">
        <f t="shared" si="23"/>
        <v>0</v>
      </c>
    </row>
    <row r="229" spans="1:16" ht="30">
      <c r="A229" s="8" t="s">
        <v>53</v>
      </c>
      <c r="B229" s="9" t="s">
        <v>54</v>
      </c>
      <c r="C229" s="10">
        <v>0</v>
      </c>
      <c r="D229" s="10">
        <v>1240.17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1240.17</v>
      </c>
      <c r="M229" s="10">
        <f t="shared" si="20"/>
        <v>0</v>
      </c>
      <c r="N229" s="10">
        <f t="shared" si="21"/>
        <v>1240.17</v>
      </c>
      <c r="O229" s="10">
        <f t="shared" si="22"/>
        <v>0</v>
      </c>
      <c r="P229" s="10">
        <f t="shared" si="23"/>
        <v>0</v>
      </c>
    </row>
    <row r="230" spans="1:16" ht="30">
      <c r="A230" s="5" t="s">
        <v>160</v>
      </c>
      <c r="B230" s="6" t="s">
        <v>161</v>
      </c>
      <c r="C230" s="7">
        <v>845761.4310000001</v>
      </c>
      <c r="D230" s="7">
        <v>997680.06158999994</v>
      </c>
      <c r="E230" s="7">
        <v>148169.90329999998</v>
      </c>
      <c r="F230" s="7">
        <v>24558.716899999996</v>
      </c>
      <c r="G230" s="7">
        <v>0</v>
      </c>
      <c r="H230" s="7">
        <v>24562.789439999997</v>
      </c>
      <c r="I230" s="7">
        <v>1.7000500000000001</v>
      </c>
      <c r="J230" s="7">
        <v>32966.075340000003</v>
      </c>
      <c r="K230" s="7">
        <f t="shared" si="18"/>
        <v>123611.18639999998</v>
      </c>
      <c r="L230" s="7">
        <f t="shared" si="19"/>
        <v>973121.34468999994</v>
      </c>
      <c r="M230" s="7">
        <f t="shared" si="20"/>
        <v>16.574699957977231</v>
      </c>
      <c r="N230" s="7">
        <f t="shared" si="21"/>
        <v>973117.27214999998</v>
      </c>
      <c r="O230" s="7">
        <f t="shared" si="22"/>
        <v>123607.11385999998</v>
      </c>
      <c r="P230" s="7">
        <f t="shared" si="23"/>
        <v>16.577448518858553</v>
      </c>
    </row>
    <row r="231" spans="1:16" ht="45">
      <c r="A231" s="5" t="s">
        <v>162</v>
      </c>
      <c r="B231" s="6" t="s">
        <v>100</v>
      </c>
      <c r="C231" s="7">
        <v>24964.308000000001</v>
      </c>
      <c r="D231" s="7">
        <v>23898.803670000001</v>
      </c>
      <c r="E231" s="7">
        <v>4011.1510000000003</v>
      </c>
      <c r="F231" s="7">
        <v>0</v>
      </c>
      <c r="G231" s="7">
        <v>0</v>
      </c>
      <c r="H231" s="7">
        <v>0</v>
      </c>
      <c r="I231" s="7">
        <v>0</v>
      </c>
      <c r="J231" s="7">
        <v>147.53146000000001</v>
      </c>
      <c r="K231" s="7">
        <f t="shared" si="18"/>
        <v>4011.1510000000003</v>
      </c>
      <c r="L231" s="7">
        <f t="shared" si="19"/>
        <v>23898.803670000001</v>
      </c>
      <c r="M231" s="7">
        <f t="shared" si="20"/>
        <v>0</v>
      </c>
      <c r="N231" s="7">
        <f t="shared" si="21"/>
        <v>23898.803670000001</v>
      </c>
      <c r="O231" s="7">
        <f t="shared" si="22"/>
        <v>4011.1510000000003</v>
      </c>
      <c r="P231" s="7">
        <f t="shared" si="23"/>
        <v>0</v>
      </c>
    </row>
    <row r="232" spans="1:16">
      <c r="A232" s="8" t="s">
        <v>23</v>
      </c>
      <c r="B232" s="9" t="s">
        <v>24</v>
      </c>
      <c r="C232" s="10">
        <v>20313.392</v>
      </c>
      <c r="D232" s="10">
        <v>18946.57359</v>
      </c>
      <c r="E232" s="10">
        <v>3214.2980000000002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3214.2980000000002</v>
      </c>
      <c r="L232" s="10">
        <f t="shared" si="19"/>
        <v>18946.57359</v>
      </c>
      <c r="M232" s="10">
        <f t="shared" si="20"/>
        <v>0</v>
      </c>
      <c r="N232" s="10">
        <f t="shared" si="21"/>
        <v>18946.57359</v>
      </c>
      <c r="O232" s="10">
        <f t="shared" si="22"/>
        <v>3214.2980000000002</v>
      </c>
      <c r="P232" s="10">
        <f t="shared" si="23"/>
        <v>0</v>
      </c>
    </row>
    <row r="233" spans="1:16">
      <c r="A233" s="8" t="s">
        <v>25</v>
      </c>
      <c r="B233" s="9" t="s">
        <v>26</v>
      </c>
      <c r="C233" s="10">
        <v>4468.9459999999999</v>
      </c>
      <c r="D233" s="10">
        <v>4279.0883800000001</v>
      </c>
      <c r="E233" s="10">
        <v>710.98699999999997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710.98699999999997</v>
      </c>
      <c r="L233" s="10">
        <f t="shared" si="19"/>
        <v>4279.0883800000001</v>
      </c>
      <c r="M233" s="10">
        <f t="shared" si="20"/>
        <v>0</v>
      </c>
      <c r="N233" s="10">
        <f t="shared" si="21"/>
        <v>4279.0883800000001</v>
      </c>
      <c r="O233" s="10">
        <f t="shared" si="22"/>
        <v>710.98699999999997</v>
      </c>
      <c r="P233" s="10">
        <f t="shared" si="23"/>
        <v>0</v>
      </c>
    </row>
    <row r="234" spans="1:16">
      <c r="A234" s="8" t="s">
        <v>27</v>
      </c>
      <c r="B234" s="9" t="s">
        <v>28</v>
      </c>
      <c r="C234" s="10">
        <v>135.30600000000001</v>
      </c>
      <c r="D234" s="10">
        <v>434.76421000000005</v>
      </c>
      <c r="E234" s="10">
        <v>83.537999999999997</v>
      </c>
      <c r="F234" s="10">
        <v>0</v>
      </c>
      <c r="G234" s="10">
        <v>0</v>
      </c>
      <c r="H234" s="10">
        <v>0</v>
      </c>
      <c r="I234" s="10">
        <v>0</v>
      </c>
      <c r="J234" s="10">
        <v>99.876109999999997</v>
      </c>
      <c r="K234" s="10">
        <f t="shared" si="18"/>
        <v>83.537999999999997</v>
      </c>
      <c r="L234" s="10">
        <f t="shared" si="19"/>
        <v>434.76421000000005</v>
      </c>
      <c r="M234" s="10">
        <f t="shared" si="20"/>
        <v>0</v>
      </c>
      <c r="N234" s="10">
        <f t="shared" si="21"/>
        <v>434.76421000000005</v>
      </c>
      <c r="O234" s="10">
        <f t="shared" si="22"/>
        <v>83.537999999999997</v>
      </c>
      <c r="P234" s="10">
        <f t="shared" si="23"/>
        <v>0</v>
      </c>
    </row>
    <row r="235" spans="1:16">
      <c r="A235" s="8" t="s">
        <v>29</v>
      </c>
      <c r="B235" s="9" t="s">
        <v>30</v>
      </c>
      <c r="C235" s="10">
        <v>36.828000000000003</v>
      </c>
      <c r="D235" s="10">
        <v>127.96536</v>
      </c>
      <c r="E235" s="10">
        <v>0.60299999999999998</v>
      </c>
      <c r="F235" s="10">
        <v>0</v>
      </c>
      <c r="G235" s="10">
        <v>0</v>
      </c>
      <c r="H235" s="10">
        <v>0</v>
      </c>
      <c r="I235" s="10">
        <v>0</v>
      </c>
      <c r="J235" s="10">
        <v>34.440350000000002</v>
      </c>
      <c r="K235" s="10">
        <f t="shared" si="18"/>
        <v>0.60299999999999998</v>
      </c>
      <c r="L235" s="10">
        <f t="shared" si="19"/>
        <v>127.96536</v>
      </c>
      <c r="M235" s="10">
        <f t="shared" si="20"/>
        <v>0</v>
      </c>
      <c r="N235" s="10">
        <f t="shared" si="21"/>
        <v>127.96536</v>
      </c>
      <c r="O235" s="10">
        <f t="shared" si="22"/>
        <v>0.60299999999999998</v>
      </c>
      <c r="P235" s="10">
        <f t="shared" si="23"/>
        <v>0</v>
      </c>
    </row>
    <row r="236" spans="1:16">
      <c r="A236" s="8" t="s">
        <v>31</v>
      </c>
      <c r="B236" s="9" t="s">
        <v>32</v>
      </c>
      <c r="C236" s="10">
        <v>3.1760000000000002</v>
      </c>
      <c r="D236" s="10">
        <v>21.728999999999999</v>
      </c>
      <c r="E236" s="10">
        <v>1.7250000000000001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1.7250000000000001</v>
      </c>
      <c r="L236" s="10">
        <f t="shared" si="19"/>
        <v>21.728999999999999</v>
      </c>
      <c r="M236" s="10">
        <f t="shared" si="20"/>
        <v>0</v>
      </c>
      <c r="N236" s="10">
        <f t="shared" si="21"/>
        <v>21.728999999999999</v>
      </c>
      <c r="O236" s="10">
        <f t="shared" si="22"/>
        <v>1.7250000000000001</v>
      </c>
      <c r="P236" s="10">
        <f t="shared" si="23"/>
        <v>0</v>
      </c>
    </row>
    <row r="237" spans="1:16" ht="45">
      <c r="A237" s="8" t="s">
        <v>41</v>
      </c>
      <c r="B237" s="9" t="s">
        <v>42</v>
      </c>
      <c r="C237" s="10">
        <v>6.66</v>
      </c>
      <c r="D237" s="10">
        <v>1.5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1.5</v>
      </c>
      <c r="M237" s="10">
        <f t="shared" si="20"/>
        <v>0</v>
      </c>
      <c r="N237" s="10">
        <f t="shared" si="21"/>
        <v>1.5</v>
      </c>
      <c r="O237" s="10">
        <f t="shared" si="22"/>
        <v>0</v>
      </c>
      <c r="P237" s="10">
        <f t="shared" si="23"/>
        <v>0</v>
      </c>
    </row>
    <row r="238" spans="1:16">
      <c r="A238" s="8" t="s">
        <v>43</v>
      </c>
      <c r="B238" s="9" t="s">
        <v>44</v>
      </c>
      <c r="C238" s="10">
        <v>0</v>
      </c>
      <c r="D238" s="10">
        <v>87.183129999999991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13.215</v>
      </c>
      <c r="K238" s="10">
        <f t="shared" si="18"/>
        <v>0</v>
      </c>
      <c r="L238" s="10">
        <f t="shared" si="19"/>
        <v>87.183129999999991</v>
      </c>
      <c r="M238" s="10">
        <f t="shared" si="20"/>
        <v>0</v>
      </c>
      <c r="N238" s="10">
        <f t="shared" si="21"/>
        <v>87.183129999999991</v>
      </c>
      <c r="O238" s="10">
        <f t="shared" si="22"/>
        <v>0</v>
      </c>
      <c r="P238" s="10">
        <f t="shared" si="23"/>
        <v>0</v>
      </c>
    </row>
    <row r="239" spans="1:16">
      <c r="A239" s="5" t="s">
        <v>163</v>
      </c>
      <c r="B239" s="6" t="s">
        <v>48</v>
      </c>
      <c r="C239" s="7">
        <v>0</v>
      </c>
      <c r="D239" s="7">
        <v>20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20</v>
      </c>
      <c r="M239" s="7">
        <f t="shared" si="20"/>
        <v>0</v>
      </c>
      <c r="N239" s="7">
        <f t="shared" si="21"/>
        <v>20</v>
      </c>
      <c r="O239" s="7">
        <f t="shared" si="22"/>
        <v>0</v>
      </c>
      <c r="P239" s="7">
        <f t="shared" si="23"/>
        <v>0</v>
      </c>
    </row>
    <row r="240" spans="1:16">
      <c r="A240" s="8" t="s">
        <v>111</v>
      </c>
      <c r="B240" s="9" t="s">
        <v>112</v>
      </c>
      <c r="C240" s="10">
        <v>0</v>
      </c>
      <c r="D240" s="10">
        <v>20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20</v>
      </c>
      <c r="M240" s="10">
        <f t="shared" si="20"/>
        <v>0</v>
      </c>
      <c r="N240" s="10">
        <f t="shared" si="21"/>
        <v>20</v>
      </c>
      <c r="O240" s="10">
        <f t="shared" si="22"/>
        <v>0</v>
      </c>
      <c r="P240" s="10">
        <f t="shared" si="23"/>
        <v>0</v>
      </c>
    </row>
    <row r="241" spans="1:16" ht="75">
      <c r="A241" s="5" t="s">
        <v>164</v>
      </c>
      <c r="B241" s="6" t="s">
        <v>165</v>
      </c>
      <c r="C241" s="7">
        <v>0</v>
      </c>
      <c r="D241" s="7">
        <v>185.24220000000003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185.24220000000003</v>
      </c>
      <c r="M241" s="7">
        <f t="shared" si="20"/>
        <v>0</v>
      </c>
      <c r="N241" s="7">
        <f t="shared" si="21"/>
        <v>185.24220000000003</v>
      </c>
      <c r="O241" s="7">
        <f t="shared" si="22"/>
        <v>0</v>
      </c>
      <c r="P241" s="7">
        <f t="shared" si="23"/>
        <v>0</v>
      </c>
    </row>
    <row r="242" spans="1:16">
      <c r="A242" s="8" t="s">
        <v>27</v>
      </c>
      <c r="B242" s="9" t="s">
        <v>28</v>
      </c>
      <c r="C242" s="10">
        <v>0</v>
      </c>
      <c r="D242" s="10">
        <v>185.24220000000003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185.24220000000003</v>
      </c>
      <c r="M242" s="10">
        <f t="shared" si="20"/>
        <v>0</v>
      </c>
      <c r="N242" s="10">
        <f t="shared" si="21"/>
        <v>185.24220000000003</v>
      </c>
      <c r="O242" s="10">
        <f t="shared" si="22"/>
        <v>0</v>
      </c>
      <c r="P242" s="10">
        <f t="shared" si="23"/>
        <v>0</v>
      </c>
    </row>
    <row r="243" spans="1:16" ht="75">
      <c r="A243" s="5" t="s">
        <v>166</v>
      </c>
      <c r="B243" s="6" t="s">
        <v>167</v>
      </c>
      <c r="C243" s="7">
        <v>474720.30000000005</v>
      </c>
      <c r="D243" s="7">
        <v>587232.20000000007</v>
      </c>
      <c r="E243" s="7">
        <v>108076.08233</v>
      </c>
      <c r="F243" s="7">
        <v>0</v>
      </c>
      <c r="G243" s="7">
        <v>0</v>
      </c>
      <c r="H243" s="7">
        <v>0</v>
      </c>
      <c r="I243" s="7">
        <v>0</v>
      </c>
      <c r="J243" s="7">
        <v>31682.288590000004</v>
      </c>
      <c r="K243" s="7">
        <f t="shared" si="18"/>
        <v>108076.08233</v>
      </c>
      <c r="L243" s="7">
        <f t="shared" si="19"/>
        <v>587232.20000000007</v>
      </c>
      <c r="M243" s="7">
        <f t="shared" si="20"/>
        <v>0</v>
      </c>
      <c r="N243" s="7">
        <f t="shared" si="21"/>
        <v>587232.20000000007</v>
      </c>
      <c r="O243" s="7">
        <f t="shared" si="22"/>
        <v>108076.08233</v>
      </c>
      <c r="P243" s="7">
        <f t="shared" si="23"/>
        <v>0</v>
      </c>
    </row>
    <row r="244" spans="1:16" ht="45">
      <c r="A244" s="5" t="s">
        <v>168</v>
      </c>
      <c r="B244" s="6" t="s">
        <v>169</v>
      </c>
      <c r="C244" s="7">
        <v>76114.919890000005</v>
      </c>
      <c r="D244" s="7">
        <v>114133.32166</v>
      </c>
      <c r="E244" s="7">
        <v>20000</v>
      </c>
      <c r="F244" s="7">
        <v>0</v>
      </c>
      <c r="G244" s="7">
        <v>0</v>
      </c>
      <c r="H244" s="7">
        <v>0</v>
      </c>
      <c r="I244" s="7">
        <v>0</v>
      </c>
      <c r="J244" s="7">
        <v>1311.2009700000001</v>
      </c>
      <c r="K244" s="7">
        <f t="shared" si="18"/>
        <v>20000</v>
      </c>
      <c r="L244" s="7">
        <f t="shared" si="19"/>
        <v>114133.32166</v>
      </c>
      <c r="M244" s="7">
        <f t="shared" si="20"/>
        <v>0</v>
      </c>
      <c r="N244" s="7">
        <f t="shared" si="21"/>
        <v>114133.32166</v>
      </c>
      <c r="O244" s="7">
        <f t="shared" si="22"/>
        <v>20000</v>
      </c>
      <c r="P244" s="7">
        <f t="shared" si="23"/>
        <v>0</v>
      </c>
    </row>
    <row r="245" spans="1:16">
      <c r="A245" s="8" t="s">
        <v>111</v>
      </c>
      <c r="B245" s="9" t="s">
        <v>112</v>
      </c>
      <c r="C245" s="10">
        <v>76114.919890000005</v>
      </c>
      <c r="D245" s="10">
        <v>114133.32166</v>
      </c>
      <c r="E245" s="10">
        <v>20000</v>
      </c>
      <c r="F245" s="10">
        <v>0</v>
      </c>
      <c r="G245" s="10">
        <v>0</v>
      </c>
      <c r="H245" s="10">
        <v>0</v>
      </c>
      <c r="I245" s="10">
        <v>0</v>
      </c>
      <c r="J245" s="10">
        <v>1311.2009700000001</v>
      </c>
      <c r="K245" s="10">
        <f t="shared" si="18"/>
        <v>20000</v>
      </c>
      <c r="L245" s="10">
        <f t="shared" si="19"/>
        <v>114133.32166</v>
      </c>
      <c r="M245" s="10">
        <f t="shared" si="20"/>
        <v>0</v>
      </c>
      <c r="N245" s="10">
        <f t="shared" si="21"/>
        <v>114133.32166</v>
      </c>
      <c r="O245" s="10">
        <f t="shared" si="22"/>
        <v>20000</v>
      </c>
      <c r="P245" s="10">
        <f t="shared" si="23"/>
        <v>0</v>
      </c>
    </row>
    <row r="246" spans="1:16" ht="30">
      <c r="A246" s="5" t="s">
        <v>170</v>
      </c>
      <c r="B246" s="6" t="s">
        <v>171</v>
      </c>
      <c r="C246" s="7">
        <v>398605.38011000009</v>
      </c>
      <c r="D246" s="7">
        <v>473098.87834000005</v>
      </c>
      <c r="E246" s="7">
        <v>88076.082330000005</v>
      </c>
      <c r="F246" s="7">
        <v>0</v>
      </c>
      <c r="G246" s="7">
        <v>0</v>
      </c>
      <c r="H246" s="7">
        <v>0</v>
      </c>
      <c r="I246" s="7">
        <v>0</v>
      </c>
      <c r="J246" s="7">
        <v>30371.087620000002</v>
      </c>
      <c r="K246" s="7">
        <f t="shared" si="18"/>
        <v>88076.082330000005</v>
      </c>
      <c r="L246" s="7">
        <f t="shared" si="19"/>
        <v>473098.87834000005</v>
      </c>
      <c r="M246" s="7">
        <f t="shared" si="20"/>
        <v>0</v>
      </c>
      <c r="N246" s="7">
        <f t="shared" si="21"/>
        <v>473098.87834000005</v>
      </c>
      <c r="O246" s="7">
        <f t="shared" si="22"/>
        <v>88076.082330000005</v>
      </c>
      <c r="P246" s="7">
        <f t="shared" si="23"/>
        <v>0</v>
      </c>
    </row>
    <row r="247" spans="1:16">
      <c r="A247" s="8" t="s">
        <v>29</v>
      </c>
      <c r="B247" s="9" t="s">
        <v>30</v>
      </c>
      <c r="C247" s="10">
        <v>0.65946999999999989</v>
      </c>
      <c r="D247" s="10">
        <v>0.65946999999999989</v>
      </c>
      <c r="E247" s="10">
        <v>0.49459000000000003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0.49459000000000003</v>
      </c>
      <c r="L247" s="10">
        <f t="shared" si="19"/>
        <v>0.65946999999999989</v>
      </c>
      <c r="M247" s="10">
        <f t="shared" si="20"/>
        <v>0</v>
      </c>
      <c r="N247" s="10">
        <f t="shared" si="21"/>
        <v>0.65946999999999989</v>
      </c>
      <c r="O247" s="10">
        <f t="shared" si="22"/>
        <v>0.49459000000000003</v>
      </c>
      <c r="P247" s="10">
        <f t="shared" si="23"/>
        <v>0</v>
      </c>
    </row>
    <row r="248" spans="1:16">
      <c r="A248" s="8" t="s">
        <v>111</v>
      </c>
      <c r="B248" s="9" t="s">
        <v>112</v>
      </c>
      <c r="C248" s="10">
        <v>398604.72064000007</v>
      </c>
      <c r="D248" s="10">
        <v>473098.21887000004</v>
      </c>
      <c r="E248" s="10">
        <v>88075.587740000003</v>
      </c>
      <c r="F248" s="10">
        <v>0</v>
      </c>
      <c r="G248" s="10">
        <v>0</v>
      </c>
      <c r="H248" s="10">
        <v>0</v>
      </c>
      <c r="I248" s="10">
        <v>0</v>
      </c>
      <c r="J248" s="10">
        <v>30371.087620000002</v>
      </c>
      <c r="K248" s="10">
        <f t="shared" si="18"/>
        <v>88075.587740000003</v>
      </c>
      <c r="L248" s="10">
        <f t="shared" si="19"/>
        <v>473098.21887000004</v>
      </c>
      <c r="M248" s="10">
        <f t="shared" si="20"/>
        <v>0</v>
      </c>
      <c r="N248" s="10">
        <f t="shared" si="21"/>
        <v>473098.21887000004</v>
      </c>
      <c r="O248" s="10">
        <f t="shared" si="22"/>
        <v>88075.587740000003</v>
      </c>
      <c r="P248" s="10">
        <f t="shared" si="23"/>
        <v>0</v>
      </c>
    </row>
    <row r="249" spans="1:16" ht="45">
      <c r="A249" s="5" t="s">
        <v>172</v>
      </c>
      <c r="B249" s="6" t="s">
        <v>173</v>
      </c>
      <c r="C249" s="7">
        <v>239.09999999999994</v>
      </c>
      <c r="D249" s="7">
        <v>213.29999999999993</v>
      </c>
      <c r="E249" s="7">
        <v>31.516110000000005</v>
      </c>
      <c r="F249" s="7">
        <v>0</v>
      </c>
      <c r="G249" s="7">
        <v>0</v>
      </c>
      <c r="H249" s="7">
        <v>0</v>
      </c>
      <c r="I249" s="7">
        <v>0</v>
      </c>
      <c r="J249" s="7">
        <v>12.28182</v>
      </c>
      <c r="K249" s="7">
        <f t="shared" si="18"/>
        <v>31.516110000000005</v>
      </c>
      <c r="L249" s="7">
        <f t="shared" si="19"/>
        <v>213.29999999999993</v>
      </c>
      <c r="M249" s="7">
        <f t="shared" si="20"/>
        <v>0</v>
      </c>
      <c r="N249" s="7">
        <f t="shared" si="21"/>
        <v>213.29999999999993</v>
      </c>
      <c r="O249" s="7">
        <f t="shared" si="22"/>
        <v>31.516110000000005</v>
      </c>
      <c r="P249" s="7">
        <f t="shared" si="23"/>
        <v>0</v>
      </c>
    </row>
    <row r="250" spans="1:16" ht="60">
      <c r="A250" s="5" t="s">
        <v>174</v>
      </c>
      <c r="B250" s="6" t="s">
        <v>175</v>
      </c>
      <c r="C250" s="7">
        <v>45.438190000000006</v>
      </c>
      <c r="D250" s="7">
        <v>50.527000000000001</v>
      </c>
      <c r="E250" s="7">
        <v>13.092230000000002</v>
      </c>
      <c r="F250" s="7">
        <v>0</v>
      </c>
      <c r="G250" s="7">
        <v>0</v>
      </c>
      <c r="H250" s="7">
        <v>0</v>
      </c>
      <c r="I250" s="7">
        <v>0</v>
      </c>
      <c r="J250" s="7">
        <v>8.4106799999999993</v>
      </c>
      <c r="K250" s="7">
        <f t="shared" si="18"/>
        <v>13.092230000000002</v>
      </c>
      <c r="L250" s="7">
        <f t="shared" si="19"/>
        <v>50.527000000000001</v>
      </c>
      <c r="M250" s="7">
        <f t="shared" si="20"/>
        <v>0</v>
      </c>
      <c r="N250" s="7">
        <f t="shared" si="21"/>
        <v>50.527000000000001</v>
      </c>
      <c r="O250" s="7">
        <f t="shared" si="22"/>
        <v>13.092230000000002</v>
      </c>
      <c r="P250" s="7">
        <f t="shared" si="23"/>
        <v>0</v>
      </c>
    </row>
    <row r="251" spans="1:16">
      <c r="A251" s="8" t="s">
        <v>29</v>
      </c>
      <c r="B251" s="9" t="s">
        <v>30</v>
      </c>
      <c r="C251" s="10">
        <v>0.32978999999999997</v>
      </c>
      <c r="D251" s="10">
        <v>0.32978999999999997</v>
      </c>
      <c r="E251" s="10">
        <v>6.583E-2</v>
      </c>
      <c r="F251" s="10">
        <v>0</v>
      </c>
      <c r="G251" s="10">
        <v>0</v>
      </c>
      <c r="H251" s="10">
        <v>0</v>
      </c>
      <c r="I251" s="10">
        <v>0</v>
      </c>
      <c r="J251" s="10">
        <v>4.7880000000000006E-2</v>
      </c>
      <c r="K251" s="10">
        <f t="shared" si="18"/>
        <v>6.583E-2</v>
      </c>
      <c r="L251" s="10">
        <f t="shared" si="19"/>
        <v>0.32978999999999997</v>
      </c>
      <c r="M251" s="10">
        <f t="shared" si="20"/>
        <v>0</v>
      </c>
      <c r="N251" s="10">
        <f t="shared" si="21"/>
        <v>0.32978999999999997</v>
      </c>
      <c r="O251" s="10">
        <f t="shared" si="22"/>
        <v>6.583E-2</v>
      </c>
      <c r="P251" s="10">
        <f t="shared" si="23"/>
        <v>0</v>
      </c>
    </row>
    <row r="252" spans="1:16">
      <c r="A252" s="8" t="s">
        <v>111</v>
      </c>
      <c r="B252" s="9" t="s">
        <v>112</v>
      </c>
      <c r="C252" s="10">
        <v>45.108400000000003</v>
      </c>
      <c r="D252" s="10">
        <v>50.197209999999998</v>
      </c>
      <c r="E252" s="10">
        <v>13.026400000000002</v>
      </c>
      <c r="F252" s="10">
        <v>0</v>
      </c>
      <c r="G252" s="10">
        <v>0</v>
      </c>
      <c r="H252" s="10">
        <v>0</v>
      </c>
      <c r="I252" s="10">
        <v>0</v>
      </c>
      <c r="J252" s="10">
        <v>8.3628</v>
      </c>
      <c r="K252" s="10">
        <f t="shared" si="18"/>
        <v>13.026400000000002</v>
      </c>
      <c r="L252" s="10">
        <f t="shared" si="19"/>
        <v>50.197209999999998</v>
      </c>
      <c r="M252" s="10">
        <f t="shared" si="20"/>
        <v>0</v>
      </c>
      <c r="N252" s="10">
        <f t="shared" si="21"/>
        <v>50.197209999999998</v>
      </c>
      <c r="O252" s="10">
        <f t="shared" si="22"/>
        <v>13.026400000000002</v>
      </c>
      <c r="P252" s="10">
        <f t="shared" si="23"/>
        <v>0</v>
      </c>
    </row>
    <row r="253" spans="1:16" ht="45">
      <c r="A253" s="5" t="s">
        <v>176</v>
      </c>
      <c r="B253" s="6" t="s">
        <v>177</v>
      </c>
      <c r="C253" s="7">
        <v>193.66180999999995</v>
      </c>
      <c r="D253" s="7">
        <v>162.77299999999994</v>
      </c>
      <c r="E253" s="7">
        <v>18.42388</v>
      </c>
      <c r="F253" s="7">
        <v>0</v>
      </c>
      <c r="G253" s="7">
        <v>0</v>
      </c>
      <c r="H253" s="7">
        <v>0</v>
      </c>
      <c r="I253" s="7">
        <v>0</v>
      </c>
      <c r="J253" s="7">
        <v>3.87114</v>
      </c>
      <c r="K253" s="7">
        <f t="shared" si="18"/>
        <v>18.42388</v>
      </c>
      <c r="L253" s="7">
        <f t="shared" si="19"/>
        <v>162.77299999999994</v>
      </c>
      <c r="M253" s="7">
        <f t="shared" si="20"/>
        <v>0</v>
      </c>
      <c r="N253" s="7">
        <f t="shared" si="21"/>
        <v>162.77299999999994</v>
      </c>
      <c r="O253" s="7">
        <f t="shared" si="22"/>
        <v>18.42388</v>
      </c>
      <c r="P253" s="7">
        <f t="shared" si="23"/>
        <v>0</v>
      </c>
    </row>
    <row r="254" spans="1:16">
      <c r="A254" s="8" t="s">
        <v>29</v>
      </c>
      <c r="B254" s="9" t="s">
        <v>30</v>
      </c>
      <c r="C254" s="10">
        <v>1.9065299999999998</v>
      </c>
      <c r="D254" s="10">
        <v>1.9065299999999998</v>
      </c>
      <c r="E254" s="10">
        <v>1.61572</v>
      </c>
      <c r="F254" s="10">
        <v>0</v>
      </c>
      <c r="G254" s="10">
        <v>0</v>
      </c>
      <c r="H254" s="10">
        <v>0</v>
      </c>
      <c r="I254" s="10">
        <v>0</v>
      </c>
      <c r="J254" s="10">
        <v>3.0339999999999999E-2</v>
      </c>
      <c r="K254" s="10">
        <f t="shared" si="18"/>
        <v>1.61572</v>
      </c>
      <c r="L254" s="10">
        <f t="shared" si="19"/>
        <v>1.9065299999999998</v>
      </c>
      <c r="M254" s="10">
        <f t="shared" si="20"/>
        <v>0</v>
      </c>
      <c r="N254" s="10">
        <f t="shared" si="21"/>
        <v>1.9065299999999998</v>
      </c>
      <c r="O254" s="10">
        <f t="shared" si="22"/>
        <v>1.61572</v>
      </c>
      <c r="P254" s="10">
        <f t="shared" si="23"/>
        <v>0</v>
      </c>
    </row>
    <row r="255" spans="1:16">
      <c r="A255" s="8" t="s">
        <v>111</v>
      </c>
      <c r="B255" s="9" t="s">
        <v>112</v>
      </c>
      <c r="C255" s="10">
        <v>191.75527999999994</v>
      </c>
      <c r="D255" s="10">
        <v>160.86646999999994</v>
      </c>
      <c r="E255" s="10">
        <v>16.808160000000001</v>
      </c>
      <c r="F255" s="10">
        <v>0</v>
      </c>
      <c r="G255" s="10">
        <v>0</v>
      </c>
      <c r="H255" s="10">
        <v>0</v>
      </c>
      <c r="I255" s="10">
        <v>0</v>
      </c>
      <c r="J255" s="10">
        <v>3.8408000000000002</v>
      </c>
      <c r="K255" s="10">
        <f t="shared" si="18"/>
        <v>16.808160000000001</v>
      </c>
      <c r="L255" s="10">
        <f t="shared" si="19"/>
        <v>160.86646999999994</v>
      </c>
      <c r="M255" s="10">
        <f t="shared" si="20"/>
        <v>0</v>
      </c>
      <c r="N255" s="10">
        <f t="shared" si="21"/>
        <v>160.86646999999994</v>
      </c>
      <c r="O255" s="10">
        <f t="shared" si="22"/>
        <v>16.808160000000001</v>
      </c>
      <c r="P255" s="10">
        <f t="shared" si="23"/>
        <v>0</v>
      </c>
    </row>
    <row r="256" spans="1:16" ht="60">
      <c r="A256" s="5" t="s">
        <v>178</v>
      </c>
      <c r="B256" s="6" t="s">
        <v>50</v>
      </c>
      <c r="C256" s="7">
        <v>3537.8250000000003</v>
      </c>
      <c r="D256" s="7">
        <v>3263.9453600000002</v>
      </c>
      <c r="E256" s="7">
        <v>519.76499999999999</v>
      </c>
      <c r="F256" s="7">
        <v>0</v>
      </c>
      <c r="G256" s="7">
        <v>0</v>
      </c>
      <c r="H256" s="7">
        <v>0</v>
      </c>
      <c r="I256" s="7">
        <v>0</v>
      </c>
      <c r="J256" s="7">
        <v>294.91232000000002</v>
      </c>
      <c r="K256" s="7">
        <f t="shared" si="18"/>
        <v>519.76499999999999</v>
      </c>
      <c r="L256" s="7">
        <f t="shared" si="19"/>
        <v>3263.9453600000002</v>
      </c>
      <c r="M256" s="7">
        <f t="shared" si="20"/>
        <v>0</v>
      </c>
      <c r="N256" s="7">
        <f t="shared" si="21"/>
        <v>3263.9453600000002</v>
      </c>
      <c r="O256" s="7">
        <f t="shared" si="22"/>
        <v>519.76499999999999</v>
      </c>
      <c r="P256" s="7">
        <f t="shared" si="23"/>
        <v>0</v>
      </c>
    </row>
    <row r="257" spans="1:16" ht="30">
      <c r="A257" s="5" t="s">
        <v>179</v>
      </c>
      <c r="B257" s="6" t="s">
        <v>180</v>
      </c>
      <c r="C257" s="7">
        <v>0</v>
      </c>
      <c r="D257" s="7">
        <v>271.2</v>
      </c>
      <c r="E257" s="7">
        <v>271.2</v>
      </c>
      <c r="F257" s="7">
        <v>0</v>
      </c>
      <c r="G257" s="7">
        <v>0</v>
      </c>
      <c r="H257" s="7">
        <v>0</v>
      </c>
      <c r="I257" s="7">
        <v>0</v>
      </c>
      <c r="J257" s="7">
        <v>52.942320000000002</v>
      </c>
      <c r="K257" s="7">
        <f t="shared" si="18"/>
        <v>271.2</v>
      </c>
      <c r="L257" s="7">
        <f t="shared" si="19"/>
        <v>271.2</v>
      </c>
      <c r="M257" s="7">
        <f t="shared" si="20"/>
        <v>0</v>
      </c>
      <c r="N257" s="7">
        <f t="shared" si="21"/>
        <v>271.2</v>
      </c>
      <c r="O257" s="7">
        <f t="shared" si="22"/>
        <v>271.2</v>
      </c>
      <c r="P257" s="7">
        <f t="shared" si="23"/>
        <v>0</v>
      </c>
    </row>
    <row r="258" spans="1:16">
      <c r="A258" s="8" t="s">
        <v>111</v>
      </c>
      <c r="B258" s="9" t="s">
        <v>112</v>
      </c>
      <c r="C258" s="10">
        <v>0</v>
      </c>
      <c r="D258" s="10">
        <v>271.2</v>
      </c>
      <c r="E258" s="10">
        <v>271.2</v>
      </c>
      <c r="F258" s="10">
        <v>0</v>
      </c>
      <c r="G258" s="10">
        <v>0</v>
      </c>
      <c r="H258" s="10">
        <v>0</v>
      </c>
      <c r="I258" s="10">
        <v>0</v>
      </c>
      <c r="J258" s="10">
        <v>52.942320000000002</v>
      </c>
      <c r="K258" s="10">
        <f t="shared" si="18"/>
        <v>271.2</v>
      </c>
      <c r="L258" s="10">
        <f t="shared" si="19"/>
        <v>271.2</v>
      </c>
      <c r="M258" s="10">
        <f t="shared" si="20"/>
        <v>0</v>
      </c>
      <c r="N258" s="10">
        <f t="shared" si="21"/>
        <v>271.2</v>
      </c>
      <c r="O258" s="10">
        <f t="shared" si="22"/>
        <v>271.2</v>
      </c>
      <c r="P258" s="10">
        <f t="shared" si="23"/>
        <v>0</v>
      </c>
    </row>
    <row r="259" spans="1:16" ht="30">
      <c r="A259" s="5" t="s">
        <v>181</v>
      </c>
      <c r="B259" s="6" t="s">
        <v>182</v>
      </c>
      <c r="C259" s="7">
        <v>0</v>
      </c>
      <c r="D259" s="7">
        <v>4.9203600000000005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f t="shared" si="18"/>
        <v>0</v>
      </c>
      <c r="L259" s="7">
        <f t="shared" si="19"/>
        <v>4.9203600000000005</v>
      </c>
      <c r="M259" s="7">
        <f t="shared" si="20"/>
        <v>0</v>
      </c>
      <c r="N259" s="7">
        <f t="shared" si="21"/>
        <v>4.9203600000000005</v>
      </c>
      <c r="O259" s="7">
        <f t="shared" si="22"/>
        <v>0</v>
      </c>
      <c r="P259" s="7">
        <f t="shared" si="23"/>
        <v>0</v>
      </c>
    </row>
    <row r="260" spans="1:16">
      <c r="A260" s="8" t="s">
        <v>111</v>
      </c>
      <c r="B260" s="9" t="s">
        <v>112</v>
      </c>
      <c r="C260" s="10">
        <v>0</v>
      </c>
      <c r="D260" s="10">
        <v>4.9203600000000005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4.9203600000000005</v>
      </c>
      <c r="M260" s="10">
        <f t="shared" si="20"/>
        <v>0</v>
      </c>
      <c r="N260" s="10">
        <f t="shared" si="21"/>
        <v>4.9203600000000005</v>
      </c>
      <c r="O260" s="10">
        <f t="shared" si="22"/>
        <v>0</v>
      </c>
      <c r="P260" s="10">
        <f t="shared" si="23"/>
        <v>0</v>
      </c>
    </row>
    <row r="261" spans="1:16" ht="45">
      <c r="A261" s="5" t="s">
        <v>183</v>
      </c>
      <c r="B261" s="6" t="s">
        <v>184</v>
      </c>
      <c r="C261" s="7">
        <v>3537.8250000000003</v>
      </c>
      <c r="D261" s="7">
        <v>2987.8250000000003</v>
      </c>
      <c r="E261" s="7">
        <v>248.565</v>
      </c>
      <c r="F261" s="7">
        <v>0</v>
      </c>
      <c r="G261" s="7">
        <v>0</v>
      </c>
      <c r="H261" s="7">
        <v>0</v>
      </c>
      <c r="I261" s="7">
        <v>0</v>
      </c>
      <c r="J261" s="7">
        <v>241.97</v>
      </c>
      <c r="K261" s="7">
        <f t="shared" si="18"/>
        <v>248.565</v>
      </c>
      <c r="L261" s="7">
        <f t="shared" si="19"/>
        <v>2987.8250000000003</v>
      </c>
      <c r="M261" s="7">
        <f t="shared" si="20"/>
        <v>0</v>
      </c>
      <c r="N261" s="7">
        <f t="shared" si="21"/>
        <v>2987.8250000000003</v>
      </c>
      <c r="O261" s="7">
        <f t="shared" si="22"/>
        <v>248.565</v>
      </c>
      <c r="P261" s="7">
        <f t="shared" si="23"/>
        <v>0</v>
      </c>
    </row>
    <row r="262" spans="1:16" ht="30">
      <c r="A262" s="8" t="s">
        <v>53</v>
      </c>
      <c r="B262" s="9" t="s">
        <v>54</v>
      </c>
      <c r="C262" s="10">
        <v>3537.8250000000003</v>
      </c>
      <c r="D262" s="10">
        <v>2987.8250000000003</v>
      </c>
      <c r="E262" s="10">
        <v>248.565</v>
      </c>
      <c r="F262" s="10">
        <v>0</v>
      </c>
      <c r="G262" s="10">
        <v>0</v>
      </c>
      <c r="H262" s="10">
        <v>0</v>
      </c>
      <c r="I262" s="10">
        <v>0</v>
      </c>
      <c r="J262" s="10">
        <v>241.97</v>
      </c>
      <c r="K262" s="10">
        <f t="shared" ref="K262:K325" si="24">E262-F262</f>
        <v>248.565</v>
      </c>
      <c r="L262" s="10">
        <f t="shared" ref="L262:L325" si="25">D262-F262</f>
        <v>2987.8250000000003</v>
      </c>
      <c r="M262" s="10">
        <f t="shared" ref="M262:M325" si="26">IF(E262=0,0,(F262/E262)*100)</f>
        <v>0</v>
      </c>
      <c r="N262" s="10">
        <f t="shared" ref="N262:N325" si="27">D262-H262</f>
        <v>2987.8250000000003</v>
      </c>
      <c r="O262" s="10">
        <f t="shared" ref="O262:O325" si="28">E262-H262</f>
        <v>248.565</v>
      </c>
      <c r="P262" s="10">
        <f t="shared" ref="P262:P325" si="29">IF(E262=0,0,(H262/E262)*100)</f>
        <v>0</v>
      </c>
    </row>
    <row r="263" spans="1:16" ht="45">
      <c r="A263" s="5" t="s">
        <v>185</v>
      </c>
      <c r="B263" s="6" t="s">
        <v>186</v>
      </c>
      <c r="C263" s="7">
        <v>230667.82881999997</v>
      </c>
      <c r="D263" s="7">
        <v>238672.22065999993</v>
      </c>
      <c r="E263" s="7">
        <v>25086.325810000002</v>
      </c>
      <c r="F263" s="7">
        <v>14257.69391</v>
      </c>
      <c r="G263" s="7">
        <v>0</v>
      </c>
      <c r="H263" s="7">
        <v>14260.28126</v>
      </c>
      <c r="I263" s="7">
        <v>0</v>
      </c>
      <c r="J263" s="7">
        <v>61.92</v>
      </c>
      <c r="K263" s="7">
        <f t="shared" si="24"/>
        <v>10828.631900000002</v>
      </c>
      <c r="L263" s="7">
        <f t="shared" si="25"/>
        <v>224414.52674999993</v>
      </c>
      <c r="M263" s="7">
        <f t="shared" si="26"/>
        <v>56.834524186545266</v>
      </c>
      <c r="N263" s="7">
        <f t="shared" si="27"/>
        <v>224411.93939999994</v>
      </c>
      <c r="O263" s="7">
        <f t="shared" si="28"/>
        <v>10826.044550000002</v>
      </c>
      <c r="P263" s="7">
        <f t="shared" si="29"/>
        <v>56.844837972707488</v>
      </c>
    </row>
    <row r="264" spans="1:16">
      <c r="A264" s="5" t="s">
        <v>187</v>
      </c>
      <c r="B264" s="6" t="s">
        <v>188</v>
      </c>
      <c r="C264" s="7">
        <v>1983.0999999999995</v>
      </c>
      <c r="D264" s="7">
        <v>2198.9945599999996</v>
      </c>
      <c r="E264" s="7">
        <v>213.80499</v>
      </c>
      <c r="F264" s="7">
        <v>87.311080000000004</v>
      </c>
      <c r="G264" s="7">
        <v>0</v>
      </c>
      <c r="H264" s="7">
        <v>87.311080000000004</v>
      </c>
      <c r="I264" s="7">
        <v>0</v>
      </c>
      <c r="J264" s="7">
        <v>0</v>
      </c>
      <c r="K264" s="7">
        <f t="shared" si="24"/>
        <v>126.49391</v>
      </c>
      <c r="L264" s="7">
        <f t="shared" si="25"/>
        <v>2111.6834799999997</v>
      </c>
      <c r="M264" s="7">
        <f t="shared" si="26"/>
        <v>40.836783089113119</v>
      </c>
      <c r="N264" s="7">
        <f t="shared" si="27"/>
        <v>2111.6834799999997</v>
      </c>
      <c r="O264" s="7">
        <f t="shared" si="28"/>
        <v>126.49391</v>
      </c>
      <c r="P264" s="7">
        <f t="shared" si="29"/>
        <v>40.836783089113119</v>
      </c>
    </row>
    <row r="265" spans="1:16">
      <c r="A265" s="8" t="s">
        <v>29</v>
      </c>
      <c r="B265" s="9" t="s">
        <v>30</v>
      </c>
      <c r="C265" s="10">
        <v>0.35000000000000009</v>
      </c>
      <c r="D265" s="10">
        <v>0.35000000000000009</v>
      </c>
      <c r="E265" s="10">
        <v>2.9239999999999999E-2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2.9239999999999999E-2</v>
      </c>
      <c r="L265" s="10">
        <f t="shared" si="25"/>
        <v>0.35000000000000009</v>
      </c>
      <c r="M265" s="10">
        <f t="shared" si="26"/>
        <v>0</v>
      </c>
      <c r="N265" s="10">
        <f t="shared" si="27"/>
        <v>0.35000000000000009</v>
      </c>
      <c r="O265" s="10">
        <f t="shared" si="28"/>
        <v>2.9239999999999999E-2</v>
      </c>
      <c r="P265" s="10">
        <f t="shared" si="29"/>
        <v>0</v>
      </c>
    </row>
    <row r="266" spans="1:16">
      <c r="A266" s="8" t="s">
        <v>111</v>
      </c>
      <c r="B266" s="9" t="s">
        <v>112</v>
      </c>
      <c r="C266" s="10">
        <v>1982.7499999999995</v>
      </c>
      <c r="D266" s="10">
        <v>2198.6445599999997</v>
      </c>
      <c r="E266" s="10">
        <v>213.77575000000002</v>
      </c>
      <c r="F266" s="10">
        <v>87.311080000000004</v>
      </c>
      <c r="G266" s="10">
        <v>0</v>
      </c>
      <c r="H266" s="10">
        <v>87.311080000000004</v>
      </c>
      <c r="I266" s="10">
        <v>0</v>
      </c>
      <c r="J266" s="10">
        <v>0</v>
      </c>
      <c r="K266" s="10">
        <f t="shared" si="24"/>
        <v>126.46467000000001</v>
      </c>
      <c r="L266" s="10">
        <f t="shared" si="25"/>
        <v>2111.3334799999998</v>
      </c>
      <c r="M266" s="10">
        <f t="shared" si="26"/>
        <v>40.842368697104327</v>
      </c>
      <c r="N266" s="10">
        <f t="shared" si="27"/>
        <v>2111.3334799999998</v>
      </c>
      <c r="O266" s="10">
        <f t="shared" si="28"/>
        <v>126.46467000000001</v>
      </c>
      <c r="P266" s="10">
        <f t="shared" si="29"/>
        <v>40.842368697104327</v>
      </c>
    </row>
    <row r="267" spans="1:16">
      <c r="A267" s="5" t="s">
        <v>189</v>
      </c>
      <c r="B267" s="6" t="s">
        <v>190</v>
      </c>
      <c r="C267" s="7">
        <v>587.18299999999988</v>
      </c>
      <c r="D267" s="7">
        <v>733.82650999999987</v>
      </c>
      <c r="E267" s="7">
        <v>20.015000000000001</v>
      </c>
      <c r="F267" s="7">
        <v>53.32</v>
      </c>
      <c r="G267" s="7">
        <v>0</v>
      </c>
      <c r="H267" s="7">
        <v>53.32</v>
      </c>
      <c r="I267" s="7">
        <v>0</v>
      </c>
      <c r="J267" s="7">
        <v>0</v>
      </c>
      <c r="K267" s="7">
        <f t="shared" si="24"/>
        <v>-33.305</v>
      </c>
      <c r="L267" s="7">
        <f t="shared" si="25"/>
        <v>680.50650999999982</v>
      </c>
      <c r="M267" s="7">
        <f t="shared" si="26"/>
        <v>266.40019985011241</v>
      </c>
      <c r="N267" s="7">
        <f t="shared" si="27"/>
        <v>680.50650999999982</v>
      </c>
      <c r="O267" s="7">
        <f t="shared" si="28"/>
        <v>-33.305</v>
      </c>
      <c r="P267" s="7">
        <f t="shared" si="29"/>
        <v>266.40019985011241</v>
      </c>
    </row>
    <row r="268" spans="1:16">
      <c r="A268" s="8" t="s">
        <v>29</v>
      </c>
      <c r="B268" s="9" t="s">
        <v>30</v>
      </c>
      <c r="C268" s="10">
        <v>0.18</v>
      </c>
      <c r="D268" s="10">
        <v>0.18</v>
      </c>
      <c r="E268" s="10">
        <v>1.4999999999999999E-2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1.4999999999999999E-2</v>
      </c>
      <c r="L268" s="10">
        <f t="shared" si="25"/>
        <v>0.18</v>
      </c>
      <c r="M268" s="10">
        <f t="shared" si="26"/>
        <v>0</v>
      </c>
      <c r="N268" s="10">
        <f t="shared" si="27"/>
        <v>0.18</v>
      </c>
      <c r="O268" s="10">
        <f t="shared" si="28"/>
        <v>1.4999999999999999E-2</v>
      </c>
      <c r="P268" s="10">
        <f t="shared" si="29"/>
        <v>0</v>
      </c>
    </row>
    <row r="269" spans="1:16">
      <c r="A269" s="8" t="s">
        <v>111</v>
      </c>
      <c r="B269" s="9" t="s">
        <v>112</v>
      </c>
      <c r="C269" s="10">
        <v>587.00299999999993</v>
      </c>
      <c r="D269" s="10">
        <v>733.64650999999992</v>
      </c>
      <c r="E269" s="10">
        <v>20</v>
      </c>
      <c r="F269" s="10">
        <v>53.32</v>
      </c>
      <c r="G269" s="10">
        <v>0</v>
      </c>
      <c r="H269" s="10">
        <v>53.32</v>
      </c>
      <c r="I269" s="10">
        <v>0</v>
      </c>
      <c r="J269" s="10">
        <v>0</v>
      </c>
      <c r="K269" s="10">
        <f t="shared" si="24"/>
        <v>-33.32</v>
      </c>
      <c r="L269" s="10">
        <f t="shared" si="25"/>
        <v>680.32650999999987</v>
      </c>
      <c r="M269" s="10">
        <f t="shared" si="26"/>
        <v>266.59999999999997</v>
      </c>
      <c r="N269" s="10">
        <f t="shared" si="27"/>
        <v>680.32650999999987</v>
      </c>
      <c r="O269" s="10">
        <f t="shared" si="28"/>
        <v>-33.32</v>
      </c>
      <c r="P269" s="10">
        <f t="shared" si="29"/>
        <v>266.59999999999997</v>
      </c>
    </row>
    <row r="270" spans="1:16">
      <c r="A270" s="5" t="s">
        <v>191</v>
      </c>
      <c r="B270" s="6" t="s">
        <v>192</v>
      </c>
      <c r="C270" s="7">
        <v>151902.72617999997</v>
      </c>
      <c r="D270" s="7">
        <v>151114.46831999996</v>
      </c>
      <c r="E270" s="7">
        <v>16604.676459999999</v>
      </c>
      <c r="F270" s="7">
        <v>8381.5270299999993</v>
      </c>
      <c r="G270" s="7">
        <v>0</v>
      </c>
      <c r="H270" s="7">
        <v>8382.3870299999999</v>
      </c>
      <c r="I270" s="7">
        <v>0</v>
      </c>
      <c r="J270" s="7">
        <v>61.92</v>
      </c>
      <c r="K270" s="7">
        <f t="shared" si="24"/>
        <v>8223.1494299999995</v>
      </c>
      <c r="L270" s="7">
        <f t="shared" si="25"/>
        <v>142732.94128999996</v>
      </c>
      <c r="M270" s="7">
        <f t="shared" si="26"/>
        <v>50.476906612367678</v>
      </c>
      <c r="N270" s="7">
        <f t="shared" si="27"/>
        <v>142732.08128999994</v>
      </c>
      <c r="O270" s="7">
        <f t="shared" si="28"/>
        <v>8222.2894299999989</v>
      </c>
      <c r="P270" s="7">
        <f t="shared" si="29"/>
        <v>50.482085876185756</v>
      </c>
    </row>
    <row r="271" spans="1:16">
      <c r="A271" s="8" t="s">
        <v>29</v>
      </c>
      <c r="B271" s="9" t="s">
        <v>30</v>
      </c>
      <c r="C271" s="10">
        <v>12.964710000000002</v>
      </c>
      <c r="D271" s="10">
        <v>7.9647100000000011</v>
      </c>
      <c r="E271" s="10">
        <v>1.08009</v>
      </c>
      <c r="F271" s="10">
        <v>0.18168000000000001</v>
      </c>
      <c r="G271" s="10">
        <v>0</v>
      </c>
      <c r="H271" s="10">
        <v>0.18168000000000001</v>
      </c>
      <c r="I271" s="10">
        <v>0</v>
      </c>
      <c r="J271" s="10">
        <v>0</v>
      </c>
      <c r="K271" s="10">
        <f t="shared" si="24"/>
        <v>0.89840999999999993</v>
      </c>
      <c r="L271" s="10">
        <f t="shared" si="25"/>
        <v>7.783030000000001</v>
      </c>
      <c r="M271" s="10">
        <f t="shared" si="26"/>
        <v>16.820820487181624</v>
      </c>
      <c r="N271" s="10">
        <f t="shared" si="27"/>
        <v>7.783030000000001</v>
      </c>
      <c r="O271" s="10">
        <f t="shared" si="28"/>
        <v>0.89840999999999993</v>
      </c>
      <c r="P271" s="10">
        <f t="shared" si="29"/>
        <v>16.820820487181624</v>
      </c>
    </row>
    <row r="272" spans="1:16">
      <c r="A272" s="8" t="s">
        <v>111</v>
      </c>
      <c r="B272" s="9" t="s">
        <v>112</v>
      </c>
      <c r="C272" s="10">
        <v>151889.76146999997</v>
      </c>
      <c r="D272" s="10">
        <v>151106.50360999996</v>
      </c>
      <c r="E272" s="10">
        <v>16603.596369999999</v>
      </c>
      <c r="F272" s="10">
        <v>8381.3453499999996</v>
      </c>
      <c r="G272" s="10">
        <v>0</v>
      </c>
      <c r="H272" s="10">
        <v>8382.2053500000002</v>
      </c>
      <c r="I272" s="10">
        <v>0</v>
      </c>
      <c r="J272" s="10">
        <v>61.92</v>
      </c>
      <c r="K272" s="10">
        <f t="shared" si="24"/>
        <v>8222.2510199999997</v>
      </c>
      <c r="L272" s="10">
        <f t="shared" si="25"/>
        <v>142725.15825999997</v>
      </c>
      <c r="M272" s="10">
        <f t="shared" si="26"/>
        <v>50.479095993586839</v>
      </c>
      <c r="N272" s="10">
        <f t="shared" si="27"/>
        <v>142724.29825999995</v>
      </c>
      <c r="O272" s="10">
        <f t="shared" si="28"/>
        <v>8221.3910199999991</v>
      </c>
      <c r="P272" s="10">
        <f t="shared" si="29"/>
        <v>50.484275594324146</v>
      </c>
    </row>
    <row r="273" spans="1:16" ht="30">
      <c r="A273" s="5" t="s">
        <v>193</v>
      </c>
      <c r="B273" s="6" t="s">
        <v>194</v>
      </c>
      <c r="C273" s="7">
        <v>9763.23</v>
      </c>
      <c r="D273" s="7">
        <v>10857.53564</v>
      </c>
      <c r="E273" s="7">
        <v>1045.5662299999999</v>
      </c>
      <c r="F273" s="7">
        <v>894.27736000000004</v>
      </c>
      <c r="G273" s="7">
        <v>0</v>
      </c>
      <c r="H273" s="7">
        <v>894.27736000000004</v>
      </c>
      <c r="I273" s="7">
        <v>0</v>
      </c>
      <c r="J273" s="7">
        <v>0</v>
      </c>
      <c r="K273" s="7">
        <f t="shared" si="24"/>
        <v>151.28886999999986</v>
      </c>
      <c r="L273" s="7">
        <f t="shared" si="25"/>
        <v>9963.25828</v>
      </c>
      <c r="M273" s="7">
        <f t="shared" si="26"/>
        <v>85.530436460251792</v>
      </c>
      <c r="N273" s="7">
        <f t="shared" si="27"/>
        <v>9963.25828</v>
      </c>
      <c r="O273" s="7">
        <f t="shared" si="28"/>
        <v>151.28886999999986</v>
      </c>
      <c r="P273" s="7">
        <f t="shared" si="29"/>
        <v>85.530436460251792</v>
      </c>
    </row>
    <row r="274" spans="1:16">
      <c r="A274" s="8" t="s">
        <v>29</v>
      </c>
      <c r="B274" s="9" t="s">
        <v>30</v>
      </c>
      <c r="C274" s="10">
        <v>7</v>
      </c>
      <c r="D274" s="10">
        <v>7</v>
      </c>
      <c r="E274" s="10">
        <v>0.58699999999999997</v>
      </c>
      <c r="F274" s="10">
        <v>0.24584</v>
      </c>
      <c r="G274" s="10">
        <v>0</v>
      </c>
      <c r="H274" s="10">
        <v>0.24584</v>
      </c>
      <c r="I274" s="10">
        <v>0</v>
      </c>
      <c r="J274" s="10">
        <v>0</v>
      </c>
      <c r="K274" s="10">
        <f t="shared" si="24"/>
        <v>0.34115999999999996</v>
      </c>
      <c r="L274" s="10">
        <f t="shared" si="25"/>
        <v>6.7541599999999997</v>
      </c>
      <c r="M274" s="10">
        <f t="shared" si="26"/>
        <v>41.880749574105621</v>
      </c>
      <c r="N274" s="10">
        <f t="shared" si="27"/>
        <v>6.7541599999999997</v>
      </c>
      <c r="O274" s="10">
        <f t="shared" si="28"/>
        <v>0.34115999999999996</v>
      </c>
      <c r="P274" s="10">
        <f t="shared" si="29"/>
        <v>41.880749574105621</v>
      </c>
    </row>
    <row r="275" spans="1:16">
      <c r="A275" s="8" t="s">
        <v>111</v>
      </c>
      <c r="B275" s="9" t="s">
        <v>112</v>
      </c>
      <c r="C275" s="10">
        <v>9756.23</v>
      </c>
      <c r="D275" s="10">
        <v>10850.53564</v>
      </c>
      <c r="E275" s="10">
        <v>1044.9792299999999</v>
      </c>
      <c r="F275" s="10">
        <v>894.03152</v>
      </c>
      <c r="G275" s="10">
        <v>0</v>
      </c>
      <c r="H275" s="10">
        <v>894.03152</v>
      </c>
      <c r="I275" s="10">
        <v>0</v>
      </c>
      <c r="J275" s="10">
        <v>0</v>
      </c>
      <c r="K275" s="10">
        <f t="shared" si="24"/>
        <v>150.94770999999992</v>
      </c>
      <c r="L275" s="10">
        <f t="shared" si="25"/>
        <v>9956.5041199999996</v>
      </c>
      <c r="M275" s="10">
        <f t="shared" si="26"/>
        <v>85.554955958311254</v>
      </c>
      <c r="N275" s="10">
        <f t="shared" si="27"/>
        <v>9956.5041199999996</v>
      </c>
      <c r="O275" s="10">
        <f t="shared" si="28"/>
        <v>150.94770999999992</v>
      </c>
      <c r="P275" s="10">
        <f t="shared" si="29"/>
        <v>85.554955958311254</v>
      </c>
    </row>
    <row r="276" spans="1:16">
      <c r="A276" s="5" t="s">
        <v>195</v>
      </c>
      <c r="B276" s="6" t="s">
        <v>196</v>
      </c>
      <c r="C276" s="7">
        <v>32327.774780000003</v>
      </c>
      <c r="D276" s="7">
        <v>35903.458050000001</v>
      </c>
      <c r="E276" s="7">
        <v>3505.4051799999997</v>
      </c>
      <c r="F276" s="7">
        <v>2716.32269</v>
      </c>
      <c r="G276" s="7">
        <v>0</v>
      </c>
      <c r="H276" s="7">
        <v>2716.32269</v>
      </c>
      <c r="I276" s="7">
        <v>0</v>
      </c>
      <c r="J276" s="7">
        <v>0</v>
      </c>
      <c r="K276" s="7">
        <f t="shared" si="24"/>
        <v>789.08248999999978</v>
      </c>
      <c r="L276" s="7">
        <f t="shared" si="25"/>
        <v>33187.13536</v>
      </c>
      <c r="M276" s="7">
        <f t="shared" si="26"/>
        <v>77.489549724462961</v>
      </c>
      <c r="N276" s="7">
        <f t="shared" si="27"/>
        <v>33187.13536</v>
      </c>
      <c r="O276" s="7">
        <f t="shared" si="28"/>
        <v>789.08248999999978</v>
      </c>
      <c r="P276" s="7">
        <f t="shared" si="29"/>
        <v>77.489549724462961</v>
      </c>
    </row>
    <row r="277" spans="1:16">
      <c r="A277" s="8" t="s">
        <v>29</v>
      </c>
      <c r="B277" s="9" t="s">
        <v>30</v>
      </c>
      <c r="C277" s="10">
        <v>6.25</v>
      </c>
      <c r="D277" s="10">
        <v>4.25</v>
      </c>
      <c r="E277" s="10">
        <v>0.51900000000000002</v>
      </c>
      <c r="F277" s="10">
        <v>0.14662</v>
      </c>
      <c r="G277" s="10">
        <v>0</v>
      </c>
      <c r="H277" s="10">
        <v>0.14662</v>
      </c>
      <c r="I277" s="10">
        <v>0</v>
      </c>
      <c r="J277" s="10">
        <v>0</v>
      </c>
      <c r="K277" s="10">
        <f t="shared" si="24"/>
        <v>0.37238000000000004</v>
      </c>
      <c r="L277" s="10">
        <f t="shared" si="25"/>
        <v>4.1033799999999996</v>
      </c>
      <c r="M277" s="10">
        <f t="shared" si="26"/>
        <v>28.250481695568403</v>
      </c>
      <c r="N277" s="10">
        <f t="shared" si="27"/>
        <v>4.1033799999999996</v>
      </c>
      <c r="O277" s="10">
        <f t="shared" si="28"/>
        <v>0.37238000000000004</v>
      </c>
      <c r="P277" s="10">
        <f t="shared" si="29"/>
        <v>28.250481695568403</v>
      </c>
    </row>
    <row r="278" spans="1:16">
      <c r="A278" s="8" t="s">
        <v>111</v>
      </c>
      <c r="B278" s="9" t="s">
        <v>112</v>
      </c>
      <c r="C278" s="10">
        <v>32321.524780000003</v>
      </c>
      <c r="D278" s="10">
        <v>35899.208050000001</v>
      </c>
      <c r="E278" s="10">
        <v>3504.88618</v>
      </c>
      <c r="F278" s="10">
        <v>2716.17607</v>
      </c>
      <c r="G278" s="10">
        <v>0</v>
      </c>
      <c r="H278" s="10">
        <v>2716.17607</v>
      </c>
      <c r="I278" s="10">
        <v>0</v>
      </c>
      <c r="J278" s="10">
        <v>0</v>
      </c>
      <c r="K278" s="10">
        <f t="shared" si="24"/>
        <v>788.71010999999999</v>
      </c>
      <c r="L278" s="10">
        <f t="shared" si="25"/>
        <v>33183.03198</v>
      </c>
      <c r="M278" s="10">
        <f t="shared" si="26"/>
        <v>77.496840995846554</v>
      </c>
      <c r="N278" s="10">
        <f t="shared" si="27"/>
        <v>33183.03198</v>
      </c>
      <c r="O278" s="10">
        <f t="shared" si="28"/>
        <v>788.71010999999999</v>
      </c>
      <c r="P278" s="10">
        <f t="shared" si="29"/>
        <v>77.496840995846554</v>
      </c>
    </row>
    <row r="279" spans="1:16">
      <c r="A279" s="5" t="s">
        <v>197</v>
      </c>
      <c r="B279" s="6" t="s">
        <v>198</v>
      </c>
      <c r="C279" s="7">
        <v>1668.81486</v>
      </c>
      <c r="D279" s="7">
        <v>1855.40166</v>
      </c>
      <c r="E279" s="7">
        <v>182.97826000000001</v>
      </c>
      <c r="F279" s="7">
        <v>60.88429</v>
      </c>
      <c r="G279" s="7">
        <v>0</v>
      </c>
      <c r="H279" s="7">
        <v>60.88429</v>
      </c>
      <c r="I279" s="7">
        <v>0</v>
      </c>
      <c r="J279" s="7">
        <v>0</v>
      </c>
      <c r="K279" s="7">
        <f t="shared" si="24"/>
        <v>122.09397000000001</v>
      </c>
      <c r="L279" s="7">
        <f t="shared" si="25"/>
        <v>1794.51737</v>
      </c>
      <c r="M279" s="7">
        <f t="shared" si="26"/>
        <v>33.274056710343622</v>
      </c>
      <c r="N279" s="7">
        <f t="shared" si="27"/>
        <v>1794.51737</v>
      </c>
      <c r="O279" s="7">
        <f t="shared" si="28"/>
        <v>122.09397000000001</v>
      </c>
      <c r="P279" s="7">
        <f t="shared" si="29"/>
        <v>33.274056710343622</v>
      </c>
    </row>
    <row r="280" spans="1:16">
      <c r="A280" s="8" t="s">
        <v>29</v>
      </c>
      <c r="B280" s="9" t="s">
        <v>30</v>
      </c>
      <c r="C280" s="10">
        <v>0.3</v>
      </c>
      <c r="D280" s="10">
        <v>0.3</v>
      </c>
      <c r="E280" s="10">
        <v>2.5000000000000001E-2</v>
      </c>
      <c r="F280" s="10">
        <v>1.6010000000000003E-2</v>
      </c>
      <c r="G280" s="10">
        <v>0</v>
      </c>
      <c r="H280" s="10">
        <v>1.6010000000000003E-2</v>
      </c>
      <c r="I280" s="10">
        <v>0</v>
      </c>
      <c r="J280" s="10">
        <v>0</v>
      </c>
      <c r="K280" s="10">
        <f t="shared" si="24"/>
        <v>8.989999999999998E-3</v>
      </c>
      <c r="L280" s="10">
        <f t="shared" si="25"/>
        <v>0.28398999999999996</v>
      </c>
      <c r="M280" s="10">
        <f t="shared" si="26"/>
        <v>64.040000000000006</v>
      </c>
      <c r="N280" s="10">
        <f t="shared" si="27"/>
        <v>0.28398999999999996</v>
      </c>
      <c r="O280" s="10">
        <f t="shared" si="28"/>
        <v>8.989999999999998E-3</v>
      </c>
      <c r="P280" s="10">
        <f t="shared" si="29"/>
        <v>64.040000000000006</v>
      </c>
    </row>
    <row r="281" spans="1:16">
      <c r="A281" s="8" t="s">
        <v>111</v>
      </c>
      <c r="B281" s="9" t="s">
        <v>112</v>
      </c>
      <c r="C281" s="10">
        <v>1668.51486</v>
      </c>
      <c r="D281" s="10">
        <v>1855.10166</v>
      </c>
      <c r="E281" s="10">
        <v>182.95326</v>
      </c>
      <c r="F281" s="10">
        <v>60.868279999999999</v>
      </c>
      <c r="G281" s="10">
        <v>0</v>
      </c>
      <c r="H281" s="10">
        <v>60.868279999999999</v>
      </c>
      <c r="I281" s="10">
        <v>0</v>
      </c>
      <c r="J281" s="10">
        <v>0</v>
      </c>
      <c r="K281" s="10">
        <f t="shared" si="24"/>
        <v>122.08498</v>
      </c>
      <c r="L281" s="10">
        <f t="shared" si="25"/>
        <v>1794.2333800000001</v>
      </c>
      <c r="M281" s="10">
        <f t="shared" si="26"/>
        <v>33.269852638865252</v>
      </c>
      <c r="N281" s="10">
        <f t="shared" si="27"/>
        <v>1794.2333800000001</v>
      </c>
      <c r="O281" s="10">
        <f t="shared" si="28"/>
        <v>122.08498</v>
      </c>
      <c r="P281" s="10">
        <f t="shared" si="29"/>
        <v>33.269852638865252</v>
      </c>
    </row>
    <row r="282" spans="1:16" ht="30">
      <c r="A282" s="5" t="s">
        <v>199</v>
      </c>
      <c r="B282" s="6" t="s">
        <v>200</v>
      </c>
      <c r="C282" s="7">
        <v>32435</v>
      </c>
      <c r="D282" s="7">
        <v>36008.535920000002</v>
      </c>
      <c r="E282" s="7">
        <v>3513.8796900000002</v>
      </c>
      <c r="F282" s="7">
        <v>2064.0514600000001</v>
      </c>
      <c r="G282" s="7">
        <v>0</v>
      </c>
      <c r="H282" s="7">
        <v>2065.7788100000002</v>
      </c>
      <c r="I282" s="7">
        <v>0</v>
      </c>
      <c r="J282" s="7">
        <v>0</v>
      </c>
      <c r="K282" s="7">
        <f t="shared" si="24"/>
        <v>1449.8282300000001</v>
      </c>
      <c r="L282" s="7">
        <f t="shared" si="25"/>
        <v>33944.48446</v>
      </c>
      <c r="M282" s="7">
        <f t="shared" si="26"/>
        <v>58.739958168573494</v>
      </c>
      <c r="N282" s="7">
        <f t="shared" si="27"/>
        <v>33942.757109999999</v>
      </c>
      <c r="O282" s="7">
        <f t="shared" si="28"/>
        <v>1448.10088</v>
      </c>
      <c r="P282" s="7">
        <f t="shared" si="29"/>
        <v>58.789116083823579</v>
      </c>
    </row>
    <row r="283" spans="1:16">
      <c r="A283" s="8" t="s">
        <v>29</v>
      </c>
      <c r="B283" s="9" t="s">
        <v>30</v>
      </c>
      <c r="C283" s="10">
        <v>6.5</v>
      </c>
      <c r="D283" s="10">
        <v>6.5</v>
      </c>
      <c r="E283" s="10">
        <v>0.54163000000000006</v>
      </c>
      <c r="F283" s="10">
        <v>5.9670000000000001E-2</v>
      </c>
      <c r="G283" s="10">
        <v>0</v>
      </c>
      <c r="H283" s="10">
        <v>5.9670000000000001E-2</v>
      </c>
      <c r="I283" s="10">
        <v>0</v>
      </c>
      <c r="J283" s="10">
        <v>0</v>
      </c>
      <c r="K283" s="10">
        <f t="shared" si="24"/>
        <v>0.48196000000000006</v>
      </c>
      <c r="L283" s="10">
        <f t="shared" si="25"/>
        <v>6.4403300000000003</v>
      </c>
      <c r="M283" s="10">
        <f t="shared" si="26"/>
        <v>11.016745748943006</v>
      </c>
      <c r="N283" s="10">
        <f t="shared" si="27"/>
        <v>6.4403300000000003</v>
      </c>
      <c r="O283" s="10">
        <f t="shared" si="28"/>
        <v>0.48196000000000006</v>
      </c>
      <c r="P283" s="10">
        <f t="shared" si="29"/>
        <v>11.016745748943006</v>
      </c>
    </row>
    <row r="284" spans="1:16">
      <c r="A284" s="8" t="s">
        <v>111</v>
      </c>
      <c r="B284" s="9" t="s">
        <v>112</v>
      </c>
      <c r="C284" s="10">
        <v>32428.5</v>
      </c>
      <c r="D284" s="10">
        <v>36002.035920000002</v>
      </c>
      <c r="E284" s="10">
        <v>3513.33806</v>
      </c>
      <c r="F284" s="10">
        <v>2063.99179</v>
      </c>
      <c r="G284" s="10">
        <v>0</v>
      </c>
      <c r="H284" s="10">
        <v>2065.7191400000002</v>
      </c>
      <c r="I284" s="10">
        <v>0</v>
      </c>
      <c r="J284" s="10">
        <v>0</v>
      </c>
      <c r="K284" s="10">
        <f t="shared" si="24"/>
        <v>1449.34627</v>
      </c>
      <c r="L284" s="10">
        <f t="shared" si="25"/>
        <v>33938.044130000002</v>
      </c>
      <c r="M284" s="10">
        <f t="shared" si="26"/>
        <v>58.747315366514997</v>
      </c>
      <c r="N284" s="10">
        <f t="shared" si="27"/>
        <v>33936.316780000001</v>
      </c>
      <c r="O284" s="10">
        <f t="shared" si="28"/>
        <v>1447.6189199999999</v>
      </c>
      <c r="P284" s="10">
        <f t="shared" si="29"/>
        <v>58.796480860142452</v>
      </c>
    </row>
    <row r="285" spans="1:16" ht="30">
      <c r="A285" s="5" t="s">
        <v>201</v>
      </c>
      <c r="B285" s="6" t="s">
        <v>202</v>
      </c>
      <c r="C285" s="7">
        <v>0</v>
      </c>
      <c r="D285" s="7">
        <v>501.79999999999995</v>
      </c>
      <c r="E285" s="7">
        <v>48.945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48.945</v>
      </c>
      <c r="L285" s="7">
        <f t="shared" si="25"/>
        <v>501.79999999999995</v>
      </c>
      <c r="M285" s="7">
        <f t="shared" si="26"/>
        <v>0</v>
      </c>
      <c r="N285" s="7">
        <f t="shared" si="27"/>
        <v>501.79999999999995</v>
      </c>
      <c r="O285" s="7">
        <f t="shared" si="28"/>
        <v>48.945</v>
      </c>
      <c r="P285" s="7">
        <f t="shared" si="29"/>
        <v>0</v>
      </c>
    </row>
    <row r="286" spans="1:16">
      <c r="A286" s="8" t="s">
        <v>111</v>
      </c>
      <c r="B286" s="9" t="s">
        <v>112</v>
      </c>
      <c r="C286" s="10">
        <v>0</v>
      </c>
      <c r="D286" s="10">
        <v>501.79999999999995</v>
      </c>
      <c r="E286" s="10">
        <v>48.945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48.945</v>
      </c>
      <c r="L286" s="10">
        <f t="shared" si="25"/>
        <v>501.79999999999995</v>
      </c>
      <c r="M286" s="10">
        <f t="shared" si="26"/>
        <v>0</v>
      </c>
      <c r="N286" s="10">
        <f t="shared" si="27"/>
        <v>501.79999999999995</v>
      </c>
      <c r="O286" s="10">
        <f t="shared" si="28"/>
        <v>48.945</v>
      </c>
      <c r="P286" s="10">
        <f t="shared" si="29"/>
        <v>0</v>
      </c>
    </row>
    <row r="287" spans="1:16" ht="90">
      <c r="A287" s="5" t="s">
        <v>203</v>
      </c>
      <c r="B287" s="6" t="s">
        <v>204</v>
      </c>
      <c r="C287" s="7">
        <v>78747.471180000008</v>
      </c>
      <c r="D287" s="7">
        <v>103292.87934000001</v>
      </c>
      <c r="E287" s="7">
        <v>8110.6741900000006</v>
      </c>
      <c r="F287" s="7">
        <v>8787.6207299999987</v>
      </c>
      <c r="G287" s="7">
        <v>0</v>
      </c>
      <c r="H287" s="7">
        <v>8790.1059199999982</v>
      </c>
      <c r="I287" s="7">
        <v>0</v>
      </c>
      <c r="J287" s="7">
        <v>0</v>
      </c>
      <c r="K287" s="7">
        <f t="shared" si="24"/>
        <v>-676.94653999999809</v>
      </c>
      <c r="L287" s="7">
        <f t="shared" si="25"/>
        <v>94505.258610000019</v>
      </c>
      <c r="M287" s="7">
        <f t="shared" si="26"/>
        <v>108.3463658401497</v>
      </c>
      <c r="N287" s="7">
        <f t="shared" si="27"/>
        <v>94502.773420000012</v>
      </c>
      <c r="O287" s="7">
        <f t="shared" si="28"/>
        <v>-679.43172999999751</v>
      </c>
      <c r="P287" s="7">
        <f t="shared" si="29"/>
        <v>108.37700681945401</v>
      </c>
    </row>
    <row r="288" spans="1:16" ht="30">
      <c r="A288" s="5" t="s">
        <v>205</v>
      </c>
      <c r="B288" s="6" t="s">
        <v>206</v>
      </c>
      <c r="C288" s="7">
        <v>71490.971180000008</v>
      </c>
      <c r="D288" s="7">
        <v>80614.319189999995</v>
      </c>
      <c r="E288" s="7">
        <v>7273.8796500000008</v>
      </c>
      <c r="F288" s="7">
        <v>6919.27117</v>
      </c>
      <c r="G288" s="7">
        <v>0</v>
      </c>
      <c r="H288" s="7">
        <v>6921.6870699999999</v>
      </c>
      <c r="I288" s="7">
        <v>0</v>
      </c>
      <c r="J288" s="7">
        <v>0</v>
      </c>
      <c r="K288" s="7">
        <f t="shared" si="24"/>
        <v>354.60848000000078</v>
      </c>
      <c r="L288" s="7">
        <f t="shared" si="25"/>
        <v>73695.048019999987</v>
      </c>
      <c r="M288" s="7">
        <f t="shared" si="26"/>
        <v>95.124905867806035</v>
      </c>
      <c r="N288" s="7">
        <f t="shared" si="27"/>
        <v>73692.632119999995</v>
      </c>
      <c r="O288" s="7">
        <f t="shared" si="28"/>
        <v>352.19258000000082</v>
      </c>
      <c r="P288" s="7">
        <f t="shared" si="29"/>
        <v>95.158119230086513</v>
      </c>
    </row>
    <row r="289" spans="1:16">
      <c r="A289" s="8" t="s">
        <v>29</v>
      </c>
      <c r="B289" s="9" t="s">
        <v>30</v>
      </c>
      <c r="C289" s="10">
        <v>83.5</v>
      </c>
      <c r="D289" s="10">
        <v>93.7</v>
      </c>
      <c r="E289" s="10">
        <v>5.3583699999999999</v>
      </c>
      <c r="F289" s="10">
        <v>7.5508999999999995</v>
      </c>
      <c r="G289" s="10">
        <v>0</v>
      </c>
      <c r="H289" s="10">
        <v>7.5508999999999995</v>
      </c>
      <c r="I289" s="10">
        <v>0</v>
      </c>
      <c r="J289" s="10">
        <v>0</v>
      </c>
      <c r="K289" s="10">
        <f t="shared" si="24"/>
        <v>-2.1925299999999996</v>
      </c>
      <c r="L289" s="10">
        <f t="shared" si="25"/>
        <v>86.149100000000004</v>
      </c>
      <c r="M289" s="10">
        <f t="shared" si="26"/>
        <v>140.91785375030094</v>
      </c>
      <c r="N289" s="10">
        <f t="shared" si="27"/>
        <v>86.149100000000004</v>
      </c>
      <c r="O289" s="10">
        <f t="shared" si="28"/>
        <v>-2.1925299999999996</v>
      </c>
      <c r="P289" s="10">
        <f t="shared" si="29"/>
        <v>140.91785375030094</v>
      </c>
    </row>
    <row r="290" spans="1:16">
      <c r="A290" s="8" t="s">
        <v>111</v>
      </c>
      <c r="B290" s="9" t="s">
        <v>112</v>
      </c>
      <c r="C290" s="10">
        <v>71407.471180000008</v>
      </c>
      <c r="D290" s="10">
        <v>80520.619189999998</v>
      </c>
      <c r="E290" s="10">
        <v>7268.5212800000008</v>
      </c>
      <c r="F290" s="10">
        <v>6911.7202699999998</v>
      </c>
      <c r="G290" s="10">
        <v>0</v>
      </c>
      <c r="H290" s="10">
        <v>6914.1361699999998</v>
      </c>
      <c r="I290" s="10">
        <v>0</v>
      </c>
      <c r="J290" s="10">
        <v>0</v>
      </c>
      <c r="K290" s="10">
        <f t="shared" si="24"/>
        <v>356.80101000000104</v>
      </c>
      <c r="L290" s="10">
        <f t="shared" si="25"/>
        <v>73608.898919999992</v>
      </c>
      <c r="M290" s="10">
        <f t="shared" si="26"/>
        <v>95.091147205116229</v>
      </c>
      <c r="N290" s="10">
        <f t="shared" si="27"/>
        <v>73606.48302</v>
      </c>
      <c r="O290" s="10">
        <f t="shared" si="28"/>
        <v>354.38511000000108</v>
      </c>
      <c r="P290" s="10">
        <f t="shared" si="29"/>
        <v>95.124385052361006</v>
      </c>
    </row>
    <row r="291" spans="1:16" ht="60">
      <c r="A291" s="5" t="s">
        <v>207</v>
      </c>
      <c r="B291" s="6" t="s">
        <v>208</v>
      </c>
      <c r="C291" s="7">
        <v>0</v>
      </c>
      <c r="D291" s="7">
        <v>13989.433000000001</v>
      </c>
      <c r="E291" s="7">
        <v>0</v>
      </c>
      <c r="F291" s="7">
        <v>1113.02583</v>
      </c>
      <c r="G291" s="7">
        <v>0</v>
      </c>
      <c r="H291" s="7">
        <v>1113.02583</v>
      </c>
      <c r="I291" s="7">
        <v>0</v>
      </c>
      <c r="J291" s="7">
        <v>0</v>
      </c>
      <c r="K291" s="7">
        <f t="shared" si="24"/>
        <v>-1113.02583</v>
      </c>
      <c r="L291" s="7">
        <f t="shared" si="25"/>
        <v>12876.40717</v>
      </c>
      <c r="M291" s="7">
        <f t="shared" si="26"/>
        <v>0</v>
      </c>
      <c r="N291" s="7">
        <f t="shared" si="27"/>
        <v>12876.40717</v>
      </c>
      <c r="O291" s="7">
        <f t="shared" si="28"/>
        <v>-1113.02583</v>
      </c>
      <c r="P291" s="7">
        <f t="shared" si="29"/>
        <v>0</v>
      </c>
    </row>
    <row r="292" spans="1:16">
      <c r="A292" s="8" t="s">
        <v>29</v>
      </c>
      <c r="B292" s="9" t="s">
        <v>30</v>
      </c>
      <c r="C292" s="10">
        <v>0</v>
      </c>
      <c r="D292" s="10">
        <v>11.5</v>
      </c>
      <c r="E292" s="10">
        <v>0</v>
      </c>
      <c r="F292" s="10">
        <v>0.84482000000000002</v>
      </c>
      <c r="G292" s="10">
        <v>0</v>
      </c>
      <c r="H292" s="10">
        <v>0.84482000000000002</v>
      </c>
      <c r="I292" s="10">
        <v>0</v>
      </c>
      <c r="J292" s="10">
        <v>0</v>
      </c>
      <c r="K292" s="10">
        <f t="shared" si="24"/>
        <v>-0.84482000000000002</v>
      </c>
      <c r="L292" s="10">
        <f t="shared" si="25"/>
        <v>10.65518</v>
      </c>
      <c r="M292" s="10">
        <f t="shared" si="26"/>
        <v>0</v>
      </c>
      <c r="N292" s="10">
        <f t="shared" si="27"/>
        <v>10.65518</v>
      </c>
      <c r="O292" s="10">
        <f t="shared" si="28"/>
        <v>-0.84482000000000002</v>
      </c>
      <c r="P292" s="10">
        <f t="shared" si="29"/>
        <v>0</v>
      </c>
    </row>
    <row r="293" spans="1:16">
      <c r="A293" s="8" t="s">
        <v>111</v>
      </c>
      <c r="B293" s="9" t="s">
        <v>112</v>
      </c>
      <c r="C293" s="10">
        <v>0</v>
      </c>
      <c r="D293" s="10">
        <v>13977.933000000001</v>
      </c>
      <c r="E293" s="10">
        <v>0</v>
      </c>
      <c r="F293" s="10">
        <v>1112.18101</v>
      </c>
      <c r="G293" s="10">
        <v>0</v>
      </c>
      <c r="H293" s="10">
        <v>1112.18101</v>
      </c>
      <c r="I293" s="10">
        <v>0</v>
      </c>
      <c r="J293" s="10">
        <v>0</v>
      </c>
      <c r="K293" s="10">
        <f t="shared" si="24"/>
        <v>-1112.18101</v>
      </c>
      <c r="L293" s="10">
        <f t="shared" si="25"/>
        <v>12865.751990000001</v>
      </c>
      <c r="M293" s="10">
        <f t="shared" si="26"/>
        <v>0</v>
      </c>
      <c r="N293" s="10">
        <f t="shared" si="27"/>
        <v>12865.751990000001</v>
      </c>
      <c r="O293" s="10">
        <f t="shared" si="28"/>
        <v>-1112.18101</v>
      </c>
      <c r="P293" s="10">
        <f t="shared" si="29"/>
        <v>0</v>
      </c>
    </row>
    <row r="294" spans="1:16" ht="45">
      <c r="A294" s="5" t="s">
        <v>209</v>
      </c>
      <c r="B294" s="6" t="s">
        <v>210</v>
      </c>
      <c r="C294" s="7">
        <v>7256.5000000000009</v>
      </c>
      <c r="D294" s="7">
        <v>8074.4331500000008</v>
      </c>
      <c r="E294" s="7">
        <v>772.74454000000003</v>
      </c>
      <c r="F294" s="7">
        <v>660.06584999999995</v>
      </c>
      <c r="G294" s="7">
        <v>0</v>
      </c>
      <c r="H294" s="7">
        <v>660.06584999999995</v>
      </c>
      <c r="I294" s="7">
        <v>0</v>
      </c>
      <c r="J294" s="7">
        <v>0</v>
      </c>
      <c r="K294" s="7">
        <f t="shared" si="24"/>
        <v>112.67869000000007</v>
      </c>
      <c r="L294" s="7">
        <f t="shared" si="25"/>
        <v>7414.3673000000008</v>
      </c>
      <c r="M294" s="7">
        <f t="shared" si="26"/>
        <v>85.418377721568888</v>
      </c>
      <c r="N294" s="7">
        <f t="shared" si="27"/>
        <v>7414.3673000000008</v>
      </c>
      <c r="O294" s="7">
        <f t="shared" si="28"/>
        <v>112.67869000000007</v>
      </c>
      <c r="P294" s="7">
        <f t="shared" si="29"/>
        <v>85.418377721568888</v>
      </c>
    </row>
    <row r="295" spans="1:16">
      <c r="A295" s="8" t="s">
        <v>29</v>
      </c>
      <c r="B295" s="9" t="s">
        <v>30</v>
      </c>
      <c r="C295" s="10">
        <v>10.1</v>
      </c>
      <c r="D295" s="10">
        <v>10.1</v>
      </c>
      <c r="E295" s="10">
        <v>0.83799999999999997</v>
      </c>
      <c r="F295" s="10">
        <v>0.45548000000000005</v>
      </c>
      <c r="G295" s="10">
        <v>0</v>
      </c>
      <c r="H295" s="10">
        <v>0.45548000000000005</v>
      </c>
      <c r="I295" s="10">
        <v>0</v>
      </c>
      <c r="J295" s="10">
        <v>0</v>
      </c>
      <c r="K295" s="10">
        <f t="shared" si="24"/>
        <v>0.38251999999999992</v>
      </c>
      <c r="L295" s="10">
        <f t="shared" si="25"/>
        <v>9.64452</v>
      </c>
      <c r="M295" s="10">
        <f t="shared" si="26"/>
        <v>54.353221957040574</v>
      </c>
      <c r="N295" s="10">
        <f t="shared" si="27"/>
        <v>9.64452</v>
      </c>
      <c r="O295" s="10">
        <f t="shared" si="28"/>
        <v>0.38251999999999992</v>
      </c>
      <c r="P295" s="10">
        <f t="shared" si="29"/>
        <v>54.353221957040574</v>
      </c>
    </row>
    <row r="296" spans="1:16">
      <c r="A296" s="8" t="s">
        <v>111</v>
      </c>
      <c r="B296" s="9" t="s">
        <v>112</v>
      </c>
      <c r="C296" s="10">
        <v>7246.4000000000005</v>
      </c>
      <c r="D296" s="10">
        <v>8064.3331500000004</v>
      </c>
      <c r="E296" s="10">
        <v>771.90654000000006</v>
      </c>
      <c r="F296" s="10">
        <v>659.61036999999999</v>
      </c>
      <c r="G296" s="10">
        <v>0</v>
      </c>
      <c r="H296" s="10">
        <v>659.61036999999999</v>
      </c>
      <c r="I296" s="10">
        <v>0</v>
      </c>
      <c r="J296" s="10">
        <v>0</v>
      </c>
      <c r="K296" s="10">
        <f t="shared" si="24"/>
        <v>112.29617000000007</v>
      </c>
      <c r="L296" s="10">
        <f t="shared" si="25"/>
        <v>7404.7227800000001</v>
      </c>
      <c r="M296" s="10">
        <f t="shared" si="26"/>
        <v>85.452102789542366</v>
      </c>
      <c r="N296" s="10">
        <f t="shared" si="27"/>
        <v>7404.7227800000001</v>
      </c>
      <c r="O296" s="10">
        <f t="shared" si="28"/>
        <v>112.29617000000007</v>
      </c>
      <c r="P296" s="10">
        <f t="shared" si="29"/>
        <v>85.452102789542366</v>
      </c>
    </row>
    <row r="297" spans="1:16" ht="60">
      <c r="A297" s="5" t="s">
        <v>211</v>
      </c>
      <c r="B297" s="6" t="s">
        <v>212</v>
      </c>
      <c r="C297" s="7">
        <v>0</v>
      </c>
      <c r="D297" s="7">
        <v>422</v>
      </c>
      <c r="E297" s="7">
        <v>64</v>
      </c>
      <c r="F297" s="7">
        <v>81.037590000000009</v>
      </c>
      <c r="G297" s="7">
        <v>0</v>
      </c>
      <c r="H297" s="7">
        <v>81.037590000000009</v>
      </c>
      <c r="I297" s="7">
        <v>0</v>
      </c>
      <c r="J297" s="7">
        <v>0</v>
      </c>
      <c r="K297" s="7">
        <f t="shared" si="24"/>
        <v>-17.037590000000009</v>
      </c>
      <c r="L297" s="7">
        <f t="shared" si="25"/>
        <v>340.96240999999998</v>
      </c>
      <c r="M297" s="7">
        <f t="shared" si="26"/>
        <v>126.62123437500001</v>
      </c>
      <c r="N297" s="7">
        <f t="shared" si="27"/>
        <v>340.96240999999998</v>
      </c>
      <c r="O297" s="7">
        <f t="shared" si="28"/>
        <v>-17.037590000000009</v>
      </c>
      <c r="P297" s="7">
        <f t="shared" si="29"/>
        <v>126.62123437500001</v>
      </c>
    </row>
    <row r="298" spans="1:16">
      <c r="A298" s="8" t="s">
        <v>29</v>
      </c>
      <c r="B298" s="9" t="s">
        <v>30</v>
      </c>
      <c r="C298" s="10">
        <v>0</v>
      </c>
      <c r="D298" s="10">
        <v>0.8</v>
      </c>
      <c r="E298" s="10">
        <v>0.1</v>
      </c>
      <c r="F298" s="10">
        <v>2.3649999999999997E-2</v>
      </c>
      <c r="G298" s="10">
        <v>0</v>
      </c>
      <c r="H298" s="10">
        <v>2.3649999999999997E-2</v>
      </c>
      <c r="I298" s="10">
        <v>0</v>
      </c>
      <c r="J298" s="10">
        <v>0</v>
      </c>
      <c r="K298" s="10">
        <f t="shared" si="24"/>
        <v>7.6350000000000001E-2</v>
      </c>
      <c r="L298" s="10">
        <f t="shared" si="25"/>
        <v>0.7763500000000001</v>
      </c>
      <c r="M298" s="10">
        <f t="shared" si="26"/>
        <v>23.649999999999995</v>
      </c>
      <c r="N298" s="10">
        <f t="shared" si="27"/>
        <v>0.7763500000000001</v>
      </c>
      <c r="O298" s="10">
        <f t="shared" si="28"/>
        <v>7.6350000000000001E-2</v>
      </c>
      <c r="P298" s="10">
        <f t="shared" si="29"/>
        <v>23.649999999999995</v>
      </c>
    </row>
    <row r="299" spans="1:16">
      <c r="A299" s="8" t="s">
        <v>111</v>
      </c>
      <c r="B299" s="9" t="s">
        <v>112</v>
      </c>
      <c r="C299" s="10">
        <v>0</v>
      </c>
      <c r="D299" s="10">
        <v>421.2</v>
      </c>
      <c r="E299" s="10">
        <v>63.9</v>
      </c>
      <c r="F299" s="10">
        <v>81.013940000000005</v>
      </c>
      <c r="G299" s="10">
        <v>0</v>
      </c>
      <c r="H299" s="10">
        <v>81.013940000000005</v>
      </c>
      <c r="I299" s="10">
        <v>0</v>
      </c>
      <c r="J299" s="10">
        <v>0</v>
      </c>
      <c r="K299" s="10">
        <f t="shared" si="24"/>
        <v>-17.113940000000007</v>
      </c>
      <c r="L299" s="10">
        <f t="shared" si="25"/>
        <v>340.18606</v>
      </c>
      <c r="M299" s="10">
        <f t="shared" si="26"/>
        <v>126.78237871674492</v>
      </c>
      <c r="N299" s="10">
        <f t="shared" si="27"/>
        <v>340.18606</v>
      </c>
      <c r="O299" s="10">
        <f t="shared" si="28"/>
        <v>-17.113940000000007</v>
      </c>
      <c r="P299" s="10">
        <f t="shared" si="29"/>
        <v>126.78237871674492</v>
      </c>
    </row>
    <row r="300" spans="1:16" ht="60">
      <c r="A300" s="5" t="s">
        <v>213</v>
      </c>
      <c r="B300" s="6" t="s">
        <v>214</v>
      </c>
      <c r="C300" s="7">
        <v>0</v>
      </c>
      <c r="D300" s="7">
        <v>192.69400000000002</v>
      </c>
      <c r="E300" s="7">
        <v>5.0000000000001821E-2</v>
      </c>
      <c r="F300" s="7">
        <v>14.22029</v>
      </c>
      <c r="G300" s="7">
        <v>0</v>
      </c>
      <c r="H300" s="7">
        <v>14.289580000000001</v>
      </c>
      <c r="I300" s="7">
        <v>0</v>
      </c>
      <c r="J300" s="7">
        <v>0</v>
      </c>
      <c r="K300" s="7">
        <f t="shared" si="24"/>
        <v>-14.170289999999998</v>
      </c>
      <c r="L300" s="7">
        <f t="shared" si="25"/>
        <v>178.47371000000001</v>
      </c>
      <c r="M300" s="7">
        <f t="shared" si="26"/>
        <v>28440.579999998965</v>
      </c>
      <c r="N300" s="7">
        <f t="shared" si="27"/>
        <v>178.40442000000002</v>
      </c>
      <c r="O300" s="7">
        <f t="shared" si="28"/>
        <v>-14.239579999999998</v>
      </c>
      <c r="P300" s="7">
        <f t="shared" si="29"/>
        <v>28579.159999998963</v>
      </c>
    </row>
    <row r="301" spans="1:16">
      <c r="A301" s="8" t="s">
        <v>29</v>
      </c>
      <c r="B301" s="9" t="s">
        <v>30</v>
      </c>
      <c r="C301" s="10">
        <v>0</v>
      </c>
      <c r="D301" s="10">
        <v>1</v>
      </c>
      <c r="E301" s="10">
        <v>0.05</v>
      </c>
      <c r="F301" s="10">
        <v>5.0700000000000007E-3</v>
      </c>
      <c r="G301" s="10">
        <v>0</v>
      </c>
      <c r="H301" s="10">
        <v>5.0700000000000007E-3</v>
      </c>
      <c r="I301" s="10">
        <v>0</v>
      </c>
      <c r="J301" s="10">
        <v>0</v>
      </c>
      <c r="K301" s="10">
        <f t="shared" si="24"/>
        <v>4.4930000000000005E-2</v>
      </c>
      <c r="L301" s="10">
        <f t="shared" si="25"/>
        <v>0.99492999999999998</v>
      </c>
      <c r="M301" s="10">
        <f t="shared" si="26"/>
        <v>10.14</v>
      </c>
      <c r="N301" s="10">
        <f t="shared" si="27"/>
        <v>0.99492999999999998</v>
      </c>
      <c r="O301" s="10">
        <f t="shared" si="28"/>
        <v>4.4930000000000005E-2</v>
      </c>
      <c r="P301" s="10">
        <f t="shared" si="29"/>
        <v>10.14</v>
      </c>
    </row>
    <row r="302" spans="1:16">
      <c r="A302" s="8" t="s">
        <v>111</v>
      </c>
      <c r="B302" s="9" t="s">
        <v>112</v>
      </c>
      <c r="C302" s="10">
        <v>0</v>
      </c>
      <c r="D302" s="10">
        <v>191.69400000000002</v>
      </c>
      <c r="E302" s="10">
        <v>1.8189894035458565E-15</v>
      </c>
      <c r="F302" s="10">
        <v>14.21522</v>
      </c>
      <c r="G302" s="10">
        <v>0</v>
      </c>
      <c r="H302" s="10">
        <v>14.284510000000001</v>
      </c>
      <c r="I302" s="10">
        <v>0</v>
      </c>
      <c r="J302" s="10">
        <v>0</v>
      </c>
      <c r="K302" s="10">
        <f t="shared" si="24"/>
        <v>-14.215219999999999</v>
      </c>
      <c r="L302" s="10">
        <f t="shared" si="25"/>
        <v>177.47878000000003</v>
      </c>
      <c r="M302" s="10">
        <f t="shared" si="26"/>
        <v>7.8148998406969754E+17</v>
      </c>
      <c r="N302" s="10">
        <f t="shared" si="27"/>
        <v>177.40949000000001</v>
      </c>
      <c r="O302" s="10">
        <f t="shared" si="28"/>
        <v>-14.284509999999999</v>
      </c>
      <c r="P302" s="10">
        <f t="shared" si="29"/>
        <v>7.8529924210412749E+17</v>
      </c>
    </row>
    <row r="303" spans="1:16" ht="60">
      <c r="A303" s="5" t="s">
        <v>215</v>
      </c>
      <c r="B303" s="6" t="s">
        <v>216</v>
      </c>
      <c r="C303" s="7">
        <v>16874.200000000004</v>
      </c>
      <c r="D303" s="7">
        <v>16988.100000000002</v>
      </c>
      <c r="E303" s="7">
        <v>1440.9349999999997</v>
      </c>
      <c r="F303" s="7">
        <v>709.71453999999994</v>
      </c>
      <c r="G303" s="7">
        <v>0</v>
      </c>
      <c r="H303" s="7">
        <v>709.71453999999994</v>
      </c>
      <c r="I303" s="7">
        <v>0</v>
      </c>
      <c r="J303" s="7">
        <v>351.08597000000009</v>
      </c>
      <c r="K303" s="7">
        <f t="shared" si="24"/>
        <v>731.22045999999978</v>
      </c>
      <c r="L303" s="7">
        <f t="shared" si="25"/>
        <v>16278.385460000001</v>
      </c>
      <c r="M303" s="7">
        <f t="shared" si="26"/>
        <v>49.253751210151748</v>
      </c>
      <c r="N303" s="7">
        <f t="shared" si="27"/>
        <v>16278.385460000001</v>
      </c>
      <c r="O303" s="7">
        <f t="shared" si="28"/>
        <v>731.22045999999978</v>
      </c>
      <c r="P303" s="7">
        <f t="shared" si="29"/>
        <v>49.253751210151748</v>
      </c>
    </row>
    <row r="304" spans="1:16" ht="60">
      <c r="A304" s="5" t="s">
        <v>217</v>
      </c>
      <c r="B304" s="6" t="s">
        <v>218</v>
      </c>
      <c r="C304" s="7">
        <v>14643.400000000001</v>
      </c>
      <c r="D304" s="7">
        <v>14757.300000000001</v>
      </c>
      <c r="E304" s="7">
        <v>1254.2599999999998</v>
      </c>
      <c r="F304" s="7">
        <v>709.71453999999994</v>
      </c>
      <c r="G304" s="7">
        <v>0</v>
      </c>
      <c r="H304" s="7">
        <v>709.71453999999994</v>
      </c>
      <c r="I304" s="7">
        <v>0</v>
      </c>
      <c r="J304" s="7">
        <v>258.84594000000004</v>
      </c>
      <c r="K304" s="7">
        <f t="shared" si="24"/>
        <v>544.54545999999982</v>
      </c>
      <c r="L304" s="7">
        <f t="shared" si="25"/>
        <v>14047.585460000002</v>
      </c>
      <c r="M304" s="7">
        <f t="shared" si="26"/>
        <v>56.584323824406425</v>
      </c>
      <c r="N304" s="7">
        <f t="shared" si="27"/>
        <v>14047.585460000002</v>
      </c>
      <c r="O304" s="7">
        <f t="shared" si="28"/>
        <v>544.54545999999982</v>
      </c>
      <c r="P304" s="7">
        <f t="shared" si="29"/>
        <v>56.584323824406425</v>
      </c>
    </row>
    <row r="305" spans="1:16">
      <c r="A305" s="8" t="s">
        <v>23</v>
      </c>
      <c r="B305" s="9" t="s">
        <v>24</v>
      </c>
      <c r="C305" s="10">
        <v>10309.800000000001</v>
      </c>
      <c r="D305" s="10">
        <v>10309.800000000001</v>
      </c>
      <c r="E305" s="10">
        <v>900</v>
      </c>
      <c r="F305" s="10">
        <v>594.38907999999992</v>
      </c>
      <c r="G305" s="10">
        <v>0</v>
      </c>
      <c r="H305" s="10">
        <v>594.38907999999992</v>
      </c>
      <c r="I305" s="10">
        <v>0</v>
      </c>
      <c r="J305" s="10">
        <v>0</v>
      </c>
      <c r="K305" s="10">
        <f t="shared" si="24"/>
        <v>305.61092000000008</v>
      </c>
      <c r="L305" s="10">
        <f t="shared" si="25"/>
        <v>9715.4109200000021</v>
      </c>
      <c r="M305" s="10">
        <f t="shared" si="26"/>
        <v>66.043231111111098</v>
      </c>
      <c r="N305" s="10">
        <f t="shared" si="27"/>
        <v>9715.4109200000021</v>
      </c>
      <c r="O305" s="10">
        <f t="shared" si="28"/>
        <v>305.61092000000008</v>
      </c>
      <c r="P305" s="10">
        <f t="shared" si="29"/>
        <v>66.043231111111098</v>
      </c>
    </row>
    <row r="306" spans="1:16">
      <c r="A306" s="8" t="s">
        <v>25</v>
      </c>
      <c r="B306" s="9" t="s">
        <v>26</v>
      </c>
      <c r="C306" s="10">
        <v>2268.2000000000003</v>
      </c>
      <c r="D306" s="10">
        <v>2268.2000000000003</v>
      </c>
      <c r="E306" s="10">
        <v>198</v>
      </c>
      <c r="F306" s="10">
        <v>115.32546000000001</v>
      </c>
      <c r="G306" s="10">
        <v>0</v>
      </c>
      <c r="H306" s="10">
        <v>115.32546000000001</v>
      </c>
      <c r="I306" s="10">
        <v>0</v>
      </c>
      <c r="J306" s="10">
        <v>0</v>
      </c>
      <c r="K306" s="10">
        <f t="shared" si="24"/>
        <v>82.674539999999993</v>
      </c>
      <c r="L306" s="10">
        <f t="shared" si="25"/>
        <v>2152.8745400000003</v>
      </c>
      <c r="M306" s="10">
        <f t="shared" si="26"/>
        <v>58.245181818181827</v>
      </c>
      <c r="N306" s="10">
        <f t="shared" si="27"/>
        <v>2152.8745400000003</v>
      </c>
      <c r="O306" s="10">
        <f t="shared" si="28"/>
        <v>82.674539999999993</v>
      </c>
      <c r="P306" s="10">
        <f t="shared" si="29"/>
        <v>58.245181818181827</v>
      </c>
    </row>
    <row r="307" spans="1:16">
      <c r="A307" s="8" t="s">
        <v>27</v>
      </c>
      <c r="B307" s="9" t="s">
        <v>28</v>
      </c>
      <c r="C307" s="10">
        <v>241.3</v>
      </c>
      <c r="D307" s="10">
        <v>353.49200000000002</v>
      </c>
      <c r="E307" s="10">
        <v>10</v>
      </c>
      <c r="F307" s="10">
        <v>0</v>
      </c>
      <c r="G307" s="10">
        <v>0</v>
      </c>
      <c r="H307" s="10">
        <v>0</v>
      </c>
      <c r="I307" s="10">
        <v>0</v>
      </c>
      <c r="J307" s="10">
        <v>1.56</v>
      </c>
      <c r="K307" s="10">
        <f t="shared" si="24"/>
        <v>10</v>
      </c>
      <c r="L307" s="10">
        <f t="shared" si="25"/>
        <v>353.49200000000002</v>
      </c>
      <c r="M307" s="10">
        <f t="shared" si="26"/>
        <v>0</v>
      </c>
      <c r="N307" s="10">
        <f t="shared" si="27"/>
        <v>353.49200000000002</v>
      </c>
      <c r="O307" s="10">
        <f t="shared" si="28"/>
        <v>10</v>
      </c>
      <c r="P307" s="10">
        <f t="shared" si="29"/>
        <v>0</v>
      </c>
    </row>
    <row r="308" spans="1:16">
      <c r="A308" s="8" t="s">
        <v>103</v>
      </c>
      <c r="B308" s="9" t="s">
        <v>104</v>
      </c>
      <c r="C308" s="10">
        <v>3.5</v>
      </c>
      <c r="D308" s="10">
        <v>3.5</v>
      </c>
      <c r="E308" s="10">
        <v>0.3</v>
      </c>
      <c r="F308" s="10">
        <v>0</v>
      </c>
      <c r="G308" s="10">
        <v>0</v>
      </c>
      <c r="H308" s="10">
        <v>0</v>
      </c>
      <c r="I308" s="10">
        <v>0</v>
      </c>
      <c r="J308" s="10">
        <v>0.30618000000000001</v>
      </c>
      <c r="K308" s="10">
        <f t="shared" si="24"/>
        <v>0.3</v>
      </c>
      <c r="L308" s="10">
        <f t="shared" si="25"/>
        <v>3.5</v>
      </c>
      <c r="M308" s="10">
        <f t="shared" si="26"/>
        <v>0</v>
      </c>
      <c r="N308" s="10">
        <f t="shared" si="27"/>
        <v>3.5</v>
      </c>
      <c r="O308" s="10">
        <f t="shared" si="28"/>
        <v>0.3</v>
      </c>
      <c r="P308" s="10">
        <f t="shared" si="29"/>
        <v>0</v>
      </c>
    </row>
    <row r="309" spans="1:16">
      <c r="A309" s="8" t="s">
        <v>105</v>
      </c>
      <c r="B309" s="9" t="s">
        <v>106</v>
      </c>
      <c r="C309" s="10">
        <v>527.1</v>
      </c>
      <c r="D309" s="10">
        <v>527.1</v>
      </c>
      <c r="E309" s="10">
        <v>44.6</v>
      </c>
      <c r="F309" s="10">
        <v>0</v>
      </c>
      <c r="G309" s="10">
        <v>0</v>
      </c>
      <c r="H309" s="10">
        <v>0</v>
      </c>
      <c r="I309" s="10">
        <v>0</v>
      </c>
      <c r="J309" s="10">
        <v>51.480000000000004</v>
      </c>
      <c r="K309" s="10">
        <f t="shared" si="24"/>
        <v>44.6</v>
      </c>
      <c r="L309" s="10">
        <f t="shared" si="25"/>
        <v>527.1</v>
      </c>
      <c r="M309" s="10">
        <f t="shared" si="26"/>
        <v>0</v>
      </c>
      <c r="N309" s="10">
        <f t="shared" si="27"/>
        <v>527.1</v>
      </c>
      <c r="O309" s="10">
        <f t="shared" si="28"/>
        <v>44.6</v>
      </c>
      <c r="P309" s="10">
        <f t="shared" si="29"/>
        <v>0</v>
      </c>
    </row>
    <row r="310" spans="1:16">
      <c r="A310" s="8" t="s">
        <v>29</v>
      </c>
      <c r="B310" s="9" t="s">
        <v>30</v>
      </c>
      <c r="C310" s="10">
        <v>108.3</v>
      </c>
      <c r="D310" s="10">
        <v>108.3</v>
      </c>
      <c r="E310" s="10">
        <v>8</v>
      </c>
      <c r="F310" s="10">
        <v>0</v>
      </c>
      <c r="G310" s="10">
        <v>0</v>
      </c>
      <c r="H310" s="10">
        <v>0</v>
      </c>
      <c r="I310" s="10">
        <v>0</v>
      </c>
      <c r="J310" s="10">
        <v>21.88064</v>
      </c>
      <c r="K310" s="10">
        <f t="shared" si="24"/>
        <v>8</v>
      </c>
      <c r="L310" s="10">
        <f t="shared" si="25"/>
        <v>108.3</v>
      </c>
      <c r="M310" s="10">
        <f t="shared" si="26"/>
        <v>0</v>
      </c>
      <c r="N310" s="10">
        <f t="shared" si="27"/>
        <v>108.3</v>
      </c>
      <c r="O310" s="10">
        <f t="shared" si="28"/>
        <v>8</v>
      </c>
      <c r="P310" s="10">
        <f t="shared" si="29"/>
        <v>0</v>
      </c>
    </row>
    <row r="311" spans="1:16">
      <c r="A311" s="8" t="s">
        <v>31</v>
      </c>
      <c r="B311" s="9" t="s">
        <v>32</v>
      </c>
      <c r="C311" s="10">
        <v>246.5</v>
      </c>
      <c r="D311" s="10">
        <v>134.30799999999999</v>
      </c>
      <c r="E311" s="10">
        <v>20.5</v>
      </c>
      <c r="F311" s="10">
        <v>0</v>
      </c>
      <c r="G311" s="10">
        <v>0</v>
      </c>
      <c r="H311" s="10">
        <v>0</v>
      </c>
      <c r="I311" s="10">
        <v>0</v>
      </c>
      <c r="J311" s="10">
        <v>24.52</v>
      </c>
      <c r="K311" s="10">
        <f t="shared" si="24"/>
        <v>20.5</v>
      </c>
      <c r="L311" s="10">
        <f t="shared" si="25"/>
        <v>134.30799999999999</v>
      </c>
      <c r="M311" s="10">
        <f t="shared" si="26"/>
        <v>0</v>
      </c>
      <c r="N311" s="10">
        <f t="shared" si="27"/>
        <v>134.30799999999999</v>
      </c>
      <c r="O311" s="10">
        <f t="shared" si="28"/>
        <v>20.5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403.1</v>
      </c>
      <c r="D312" s="10">
        <v>398.1</v>
      </c>
      <c r="E312" s="10">
        <v>70</v>
      </c>
      <c r="F312" s="10">
        <v>0</v>
      </c>
      <c r="G312" s="10">
        <v>0</v>
      </c>
      <c r="H312" s="10">
        <v>0</v>
      </c>
      <c r="I312" s="10">
        <v>0</v>
      </c>
      <c r="J312" s="10">
        <v>48.053360000000005</v>
      </c>
      <c r="K312" s="10">
        <f t="shared" si="24"/>
        <v>70</v>
      </c>
      <c r="L312" s="10">
        <f t="shared" si="25"/>
        <v>398.1</v>
      </c>
      <c r="M312" s="10">
        <f t="shared" si="26"/>
        <v>0</v>
      </c>
      <c r="N312" s="10">
        <f t="shared" si="27"/>
        <v>398.1</v>
      </c>
      <c r="O312" s="10">
        <f t="shared" si="28"/>
        <v>70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2.9</v>
      </c>
      <c r="D313" s="10">
        <v>7.9</v>
      </c>
      <c r="E313" s="10">
        <v>0.06</v>
      </c>
      <c r="F313" s="10">
        <v>0</v>
      </c>
      <c r="G313" s="10">
        <v>0</v>
      </c>
      <c r="H313" s="10">
        <v>0</v>
      </c>
      <c r="I313" s="10">
        <v>0</v>
      </c>
      <c r="J313" s="10">
        <v>1.5482899999999999</v>
      </c>
      <c r="K313" s="10">
        <f t="shared" si="24"/>
        <v>0.06</v>
      </c>
      <c r="L313" s="10">
        <f t="shared" si="25"/>
        <v>7.9</v>
      </c>
      <c r="M313" s="10">
        <f t="shared" si="26"/>
        <v>0</v>
      </c>
      <c r="N313" s="10">
        <f t="shared" si="27"/>
        <v>7.9</v>
      </c>
      <c r="O313" s="10">
        <f t="shared" si="28"/>
        <v>0.06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32.700000000000003</v>
      </c>
      <c r="D314" s="10">
        <v>32.700000000000003</v>
      </c>
      <c r="E314" s="10">
        <v>2.8000000000000003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2.8000000000000003</v>
      </c>
      <c r="L314" s="10">
        <f t="shared" si="25"/>
        <v>32.700000000000003</v>
      </c>
      <c r="M314" s="10">
        <f t="shared" si="26"/>
        <v>0</v>
      </c>
      <c r="N314" s="10">
        <f t="shared" si="27"/>
        <v>32.700000000000003</v>
      </c>
      <c r="O314" s="10">
        <f t="shared" si="28"/>
        <v>2.8000000000000003</v>
      </c>
      <c r="P314" s="10">
        <f t="shared" si="29"/>
        <v>0</v>
      </c>
    </row>
    <row r="315" spans="1:16">
      <c r="A315" s="8" t="s">
        <v>111</v>
      </c>
      <c r="B315" s="9" t="s">
        <v>112</v>
      </c>
      <c r="C315" s="10">
        <v>500</v>
      </c>
      <c r="D315" s="10">
        <v>613.9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109.49747000000001</v>
      </c>
      <c r="K315" s="10">
        <f t="shared" si="24"/>
        <v>0</v>
      </c>
      <c r="L315" s="10">
        <f t="shared" si="25"/>
        <v>613.9</v>
      </c>
      <c r="M315" s="10">
        <f t="shared" si="26"/>
        <v>0</v>
      </c>
      <c r="N315" s="10">
        <f t="shared" si="27"/>
        <v>613.9</v>
      </c>
      <c r="O315" s="10">
        <f t="shared" si="28"/>
        <v>0</v>
      </c>
      <c r="P315" s="10">
        <f t="shared" si="29"/>
        <v>0</v>
      </c>
    </row>
    <row r="316" spans="1:16" ht="30">
      <c r="A316" s="5" t="s">
        <v>219</v>
      </c>
      <c r="B316" s="6" t="s">
        <v>220</v>
      </c>
      <c r="C316" s="7">
        <v>2230.8000000000006</v>
      </c>
      <c r="D316" s="7">
        <v>2230.8000000000006</v>
      </c>
      <c r="E316" s="7">
        <v>186.67500000000001</v>
      </c>
      <c r="F316" s="7">
        <v>0</v>
      </c>
      <c r="G316" s="7">
        <v>0</v>
      </c>
      <c r="H316" s="7">
        <v>0</v>
      </c>
      <c r="I316" s="7">
        <v>0</v>
      </c>
      <c r="J316" s="7">
        <v>92.240030000000004</v>
      </c>
      <c r="K316" s="7">
        <f t="shared" si="24"/>
        <v>186.67500000000001</v>
      </c>
      <c r="L316" s="7">
        <f t="shared" si="25"/>
        <v>2230.8000000000006</v>
      </c>
      <c r="M316" s="7">
        <f t="shared" si="26"/>
        <v>0</v>
      </c>
      <c r="N316" s="7">
        <f t="shared" si="27"/>
        <v>2230.8000000000006</v>
      </c>
      <c r="O316" s="7">
        <f t="shared" si="28"/>
        <v>186.67500000000001</v>
      </c>
      <c r="P316" s="7">
        <f t="shared" si="29"/>
        <v>0</v>
      </c>
    </row>
    <row r="317" spans="1:16">
      <c r="A317" s="8" t="s">
        <v>23</v>
      </c>
      <c r="B317" s="9" t="s">
        <v>24</v>
      </c>
      <c r="C317" s="10">
        <v>1690.5</v>
      </c>
      <c r="D317" s="10">
        <v>1690.5</v>
      </c>
      <c r="E317" s="10">
        <v>138.875</v>
      </c>
      <c r="F317" s="10">
        <v>0</v>
      </c>
      <c r="G317" s="10">
        <v>0</v>
      </c>
      <c r="H317" s="10">
        <v>0</v>
      </c>
      <c r="I317" s="10">
        <v>0</v>
      </c>
      <c r="J317" s="10">
        <v>53.297000000000004</v>
      </c>
      <c r="K317" s="10">
        <f t="shared" si="24"/>
        <v>138.875</v>
      </c>
      <c r="L317" s="10">
        <f t="shared" si="25"/>
        <v>1690.5</v>
      </c>
      <c r="M317" s="10">
        <f t="shared" si="26"/>
        <v>0</v>
      </c>
      <c r="N317" s="10">
        <f t="shared" si="27"/>
        <v>1690.5</v>
      </c>
      <c r="O317" s="10">
        <f t="shared" si="28"/>
        <v>138.875</v>
      </c>
      <c r="P317" s="10">
        <f t="shared" si="29"/>
        <v>0</v>
      </c>
    </row>
    <row r="318" spans="1:16">
      <c r="A318" s="8" t="s">
        <v>25</v>
      </c>
      <c r="B318" s="9" t="s">
        <v>26</v>
      </c>
      <c r="C318" s="10">
        <v>371.90000000000003</v>
      </c>
      <c r="D318" s="10">
        <v>343.6</v>
      </c>
      <c r="E318" s="10">
        <v>30.55</v>
      </c>
      <c r="F318" s="10">
        <v>0</v>
      </c>
      <c r="G318" s="10">
        <v>0</v>
      </c>
      <c r="H318" s="10">
        <v>0</v>
      </c>
      <c r="I318" s="10">
        <v>0</v>
      </c>
      <c r="J318" s="10">
        <v>11.725340000000001</v>
      </c>
      <c r="K318" s="10">
        <f t="shared" si="24"/>
        <v>30.55</v>
      </c>
      <c r="L318" s="10">
        <f t="shared" si="25"/>
        <v>343.6</v>
      </c>
      <c r="M318" s="10">
        <f t="shared" si="26"/>
        <v>0</v>
      </c>
      <c r="N318" s="10">
        <f t="shared" si="27"/>
        <v>343.6</v>
      </c>
      <c r="O318" s="10">
        <f t="shared" si="28"/>
        <v>30.55</v>
      </c>
      <c r="P318" s="10">
        <f t="shared" si="29"/>
        <v>0</v>
      </c>
    </row>
    <row r="319" spans="1:16">
      <c r="A319" s="8" t="s">
        <v>27</v>
      </c>
      <c r="B319" s="9" t="s">
        <v>28</v>
      </c>
      <c r="C319" s="10">
        <v>70.5</v>
      </c>
      <c r="D319" s="10">
        <v>84.3</v>
      </c>
      <c r="E319" s="10">
        <v>5.8</v>
      </c>
      <c r="F319" s="10">
        <v>0</v>
      </c>
      <c r="G319" s="10">
        <v>0</v>
      </c>
      <c r="H319" s="10">
        <v>0</v>
      </c>
      <c r="I319" s="10">
        <v>0</v>
      </c>
      <c r="J319" s="10">
        <v>5.8511300000000004</v>
      </c>
      <c r="K319" s="10">
        <f t="shared" si="24"/>
        <v>5.8</v>
      </c>
      <c r="L319" s="10">
        <f t="shared" si="25"/>
        <v>84.3</v>
      </c>
      <c r="M319" s="10">
        <f t="shared" si="26"/>
        <v>0</v>
      </c>
      <c r="N319" s="10">
        <f t="shared" si="27"/>
        <v>84.3</v>
      </c>
      <c r="O319" s="10">
        <f t="shared" si="28"/>
        <v>5.8</v>
      </c>
      <c r="P319" s="10">
        <f t="shared" si="29"/>
        <v>0</v>
      </c>
    </row>
    <row r="320" spans="1:16">
      <c r="A320" s="8" t="s">
        <v>103</v>
      </c>
      <c r="B320" s="9" t="s">
        <v>104</v>
      </c>
      <c r="C320" s="10">
        <v>4.4000000000000004</v>
      </c>
      <c r="D320" s="10">
        <v>4.4000000000000004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8.6419999999999997E-2</v>
      </c>
      <c r="K320" s="10">
        <f t="shared" si="24"/>
        <v>0</v>
      </c>
      <c r="L320" s="10">
        <f t="shared" si="25"/>
        <v>4.4000000000000004</v>
      </c>
      <c r="M320" s="10">
        <f t="shared" si="26"/>
        <v>0</v>
      </c>
      <c r="N320" s="10">
        <f t="shared" si="27"/>
        <v>4.4000000000000004</v>
      </c>
      <c r="O320" s="10">
        <f t="shared" si="28"/>
        <v>0</v>
      </c>
      <c r="P320" s="10">
        <f t="shared" si="29"/>
        <v>0</v>
      </c>
    </row>
    <row r="321" spans="1:16">
      <c r="A321" s="8" t="s">
        <v>29</v>
      </c>
      <c r="B321" s="9" t="s">
        <v>30</v>
      </c>
      <c r="C321" s="10">
        <v>24</v>
      </c>
      <c r="D321" s="10">
        <v>38.5</v>
      </c>
      <c r="E321" s="10">
        <v>1.8</v>
      </c>
      <c r="F321" s="10">
        <v>0</v>
      </c>
      <c r="G321" s="10">
        <v>0</v>
      </c>
      <c r="H321" s="10">
        <v>0</v>
      </c>
      <c r="I321" s="10">
        <v>0</v>
      </c>
      <c r="J321" s="10">
        <v>2.0833000000000004</v>
      </c>
      <c r="K321" s="10">
        <f t="shared" si="24"/>
        <v>1.8</v>
      </c>
      <c r="L321" s="10">
        <f t="shared" si="25"/>
        <v>38.5</v>
      </c>
      <c r="M321" s="10">
        <f t="shared" si="26"/>
        <v>0</v>
      </c>
      <c r="N321" s="10">
        <f t="shared" si="27"/>
        <v>38.5</v>
      </c>
      <c r="O321" s="10">
        <f t="shared" si="28"/>
        <v>1.8</v>
      </c>
      <c r="P321" s="10">
        <f t="shared" si="29"/>
        <v>0</v>
      </c>
    </row>
    <row r="322" spans="1:16">
      <c r="A322" s="8" t="s">
        <v>33</v>
      </c>
      <c r="B322" s="9" t="s">
        <v>34</v>
      </c>
      <c r="C322" s="10">
        <v>54.800000000000004</v>
      </c>
      <c r="D322" s="10">
        <v>54.800000000000004</v>
      </c>
      <c r="E322" s="10">
        <v>8.5</v>
      </c>
      <c r="F322" s="10">
        <v>0</v>
      </c>
      <c r="G322" s="10">
        <v>0</v>
      </c>
      <c r="H322" s="10">
        <v>0</v>
      </c>
      <c r="I322" s="10">
        <v>0</v>
      </c>
      <c r="J322" s="10">
        <v>15.776430000000001</v>
      </c>
      <c r="K322" s="10">
        <f t="shared" si="24"/>
        <v>8.5</v>
      </c>
      <c r="L322" s="10">
        <f t="shared" si="25"/>
        <v>54.800000000000004</v>
      </c>
      <c r="M322" s="10">
        <f t="shared" si="26"/>
        <v>0</v>
      </c>
      <c r="N322" s="10">
        <f t="shared" si="27"/>
        <v>54.800000000000004</v>
      </c>
      <c r="O322" s="10">
        <f t="shared" si="28"/>
        <v>8.5</v>
      </c>
      <c r="P322" s="10">
        <f t="shared" si="29"/>
        <v>0</v>
      </c>
    </row>
    <row r="323" spans="1:16">
      <c r="A323" s="8" t="s">
        <v>35</v>
      </c>
      <c r="B323" s="9" t="s">
        <v>36</v>
      </c>
      <c r="C323" s="10">
        <v>2.8000000000000003</v>
      </c>
      <c r="D323" s="10">
        <v>2.8000000000000003</v>
      </c>
      <c r="E323" s="10">
        <v>0.2</v>
      </c>
      <c r="F323" s="10">
        <v>0</v>
      </c>
      <c r="G323" s="10">
        <v>0</v>
      </c>
      <c r="H323" s="10">
        <v>0</v>
      </c>
      <c r="I323" s="10">
        <v>0</v>
      </c>
      <c r="J323" s="10">
        <v>0.64819000000000004</v>
      </c>
      <c r="K323" s="10">
        <f t="shared" si="24"/>
        <v>0.2</v>
      </c>
      <c r="L323" s="10">
        <f t="shared" si="25"/>
        <v>2.8000000000000003</v>
      </c>
      <c r="M323" s="10">
        <f t="shared" si="26"/>
        <v>0</v>
      </c>
      <c r="N323" s="10">
        <f t="shared" si="27"/>
        <v>2.8000000000000003</v>
      </c>
      <c r="O323" s="10">
        <f t="shared" si="28"/>
        <v>0.2</v>
      </c>
      <c r="P323" s="10">
        <f t="shared" si="29"/>
        <v>0</v>
      </c>
    </row>
    <row r="324" spans="1:16">
      <c r="A324" s="8" t="s">
        <v>37</v>
      </c>
      <c r="B324" s="9" t="s">
        <v>38</v>
      </c>
      <c r="C324" s="10">
        <v>11.9</v>
      </c>
      <c r="D324" s="10">
        <v>11.9</v>
      </c>
      <c r="E324" s="10">
        <v>0.95000000000000007</v>
      </c>
      <c r="F324" s="10">
        <v>0</v>
      </c>
      <c r="G324" s="10">
        <v>0</v>
      </c>
      <c r="H324" s="10">
        <v>0</v>
      </c>
      <c r="I324" s="10">
        <v>0</v>
      </c>
      <c r="J324" s="10">
        <v>2.7722199999999999</v>
      </c>
      <c r="K324" s="10">
        <f t="shared" si="24"/>
        <v>0.95000000000000007</v>
      </c>
      <c r="L324" s="10">
        <f t="shared" si="25"/>
        <v>11.9</v>
      </c>
      <c r="M324" s="10">
        <f t="shared" si="26"/>
        <v>0</v>
      </c>
      <c r="N324" s="10">
        <f t="shared" si="27"/>
        <v>11.9</v>
      </c>
      <c r="O324" s="10">
        <f t="shared" si="28"/>
        <v>0.95000000000000007</v>
      </c>
      <c r="P324" s="10">
        <f t="shared" si="29"/>
        <v>0</v>
      </c>
    </row>
    <row r="325" spans="1:16" ht="75">
      <c r="A325" s="5" t="s">
        <v>221</v>
      </c>
      <c r="B325" s="6" t="s">
        <v>222</v>
      </c>
      <c r="C325" s="7">
        <v>1330.0960000000002</v>
      </c>
      <c r="D325" s="7">
        <v>1330.096</v>
      </c>
      <c r="E325" s="7">
        <v>9.0709999999999997</v>
      </c>
      <c r="F325" s="7">
        <v>0</v>
      </c>
      <c r="G325" s="7">
        <v>0</v>
      </c>
      <c r="H325" s="7">
        <v>0</v>
      </c>
      <c r="I325" s="7">
        <v>0.70004999999999995</v>
      </c>
      <c r="J325" s="7">
        <v>65.036670000000015</v>
      </c>
      <c r="K325" s="7">
        <f t="shared" si="24"/>
        <v>9.0709999999999997</v>
      </c>
      <c r="L325" s="7">
        <f t="shared" si="25"/>
        <v>1330.096</v>
      </c>
      <c r="M325" s="7">
        <f t="shared" si="26"/>
        <v>0</v>
      </c>
      <c r="N325" s="7">
        <f t="shared" si="27"/>
        <v>1330.096</v>
      </c>
      <c r="O325" s="7">
        <f t="shared" si="28"/>
        <v>9.0709999999999997</v>
      </c>
      <c r="P325" s="7">
        <f t="shared" si="29"/>
        <v>0</v>
      </c>
    </row>
    <row r="326" spans="1:16">
      <c r="A326" s="8" t="s">
        <v>29</v>
      </c>
      <c r="B326" s="9" t="s">
        <v>30</v>
      </c>
      <c r="C326" s="10">
        <v>1.0249999999999999</v>
      </c>
      <c r="D326" s="10">
        <v>1.2250000000000001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3.9729999999999994E-2</v>
      </c>
      <c r="K326" s="10">
        <f t="shared" ref="K326:K389" si="30">E326-F326</f>
        <v>0</v>
      </c>
      <c r="L326" s="10">
        <f t="shared" ref="L326:L389" si="31">D326-F326</f>
        <v>1.2250000000000001</v>
      </c>
      <c r="M326" s="10">
        <f t="shared" ref="M326:M389" si="32">IF(E326=0,0,(F326/E326)*100)</f>
        <v>0</v>
      </c>
      <c r="N326" s="10">
        <f t="shared" ref="N326:N389" si="33">D326-H326</f>
        <v>1.2250000000000001</v>
      </c>
      <c r="O326" s="10">
        <f t="shared" ref="O326:O389" si="34">E326-H326</f>
        <v>0</v>
      </c>
      <c r="P326" s="10">
        <f t="shared" ref="P326:P389" si="35">IF(E326=0,0,(H326/E326)*100)</f>
        <v>0</v>
      </c>
    </row>
    <row r="327" spans="1:16">
      <c r="A327" s="8" t="s">
        <v>111</v>
      </c>
      <c r="B327" s="9" t="s">
        <v>112</v>
      </c>
      <c r="C327" s="10">
        <v>1329.0710000000001</v>
      </c>
      <c r="D327" s="10">
        <v>1328.8710000000001</v>
      </c>
      <c r="E327" s="10">
        <v>9.0709999999999997</v>
      </c>
      <c r="F327" s="10">
        <v>0</v>
      </c>
      <c r="G327" s="10">
        <v>0</v>
      </c>
      <c r="H327" s="10">
        <v>0</v>
      </c>
      <c r="I327" s="10">
        <v>0.70004999999999995</v>
      </c>
      <c r="J327" s="10">
        <v>64.996940000000009</v>
      </c>
      <c r="K327" s="10">
        <f t="shared" si="30"/>
        <v>9.0709999999999997</v>
      </c>
      <c r="L327" s="10">
        <f t="shared" si="31"/>
        <v>1328.8710000000001</v>
      </c>
      <c r="M327" s="10">
        <f t="shared" si="32"/>
        <v>0</v>
      </c>
      <c r="N327" s="10">
        <f t="shared" si="33"/>
        <v>1328.8710000000001</v>
      </c>
      <c r="O327" s="10">
        <f t="shared" si="34"/>
        <v>9.0709999999999997</v>
      </c>
      <c r="P327" s="10">
        <f t="shared" si="35"/>
        <v>0</v>
      </c>
    </row>
    <row r="328" spans="1:16" ht="75">
      <c r="A328" s="5" t="s">
        <v>223</v>
      </c>
      <c r="B328" s="6" t="s">
        <v>224</v>
      </c>
      <c r="C328" s="7">
        <v>326.27</v>
      </c>
      <c r="D328" s="7">
        <v>326.27</v>
      </c>
      <c r="E328" s="7">
        <v>35.270000000000003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f t="shared" si="30"/>
        <v>35.270000000000003</v>
      </c>
      <c r="L328" s="7">
        <f t="shared" si="31"/>
        <v>326.27</v>
      </c>
      <c r="M328" s="7">
        <f t="shared" si="32"/>
        <v>0</v>
      </c>
      <c r="N328" s="7">
        <f t="shared" si="33"/>
        <v>326.27</v>
      </c>
      <c r="O328" s="7">
        <f t="shared" si="34"/>
        <v>35.270000000000003</v>
      </c>
      <c r="P328" s="7">
        <f t="shared" si="35"/>
        <v>0</v>
      </c>
    </row>
    <row r="329" spans="1:16">
      <c r="A329" s="8" t="s">
        <v>111</v>
      </c>
      <c r="B329" s="9" t="s">
        <v>112</v>
      </c>
      <c r="C329" s="10">
        <v>326.27</v>
      </c>
      <c r="D329" s="10">
        <v>326.27</v>
      </c>
      <c r="E329" s="10">
        <v>35.270000000000003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35.270000000000003</v>
      </c>
      <c r="L329" s="10">
        <f t="shared" si="31"/>
        <v>326.27</v>
      </c>
      <c r="M329" s="10">
        <f t="shared" si="32"/>
        <v>0</v>
      </c>
      <c r="N329" s="10">
        <f t="shared" si="33"/>
        <v>326.27</v>
      </c>
      <c r="O329" s="10">
        <f t="shared" si="34"/>
        <v>35.270000000000003</v>
      </c>
      <c r="P329" s="10">
        <f t="shared" si="35"/>
        <v>0</v>
      </c>
    </row>
    <row r="330" spans="1:16">
      <c r="A330" s="5" t="s">
        <v>225</v>
      </c>
      <c r="B330" s="6" t="s">
        <v>226</v>
      </c>
      <c r="C330" s="7">
        <v>240.18800000000002</v>
      </c>
      <c r="D330" s="7">
        <v>280.18799999999999</v>
      </c>
      <c r="E330" s="7">
        <v>7.7480000000000002</v>
      </c>
      <c r="F330" s="7">
        <v>0</v>
      </c>
      <c r="G330" s="7">
        <v>0</v>
      </c>
      <c r="H330" s="7">
        <v>0</v>
      </c>
      <c r="I330" s="7">
        <v>0</v>
      </c>
      <c r="J330" s="7">
        <v>25.348410000000001</v>
      </c>
      <c r="K330" s="7">
        <f t="shared" si="30"/>
        <v>7.7480000000000002</v>
      </c>
      <c r="L330" s="7">
        <f t="shared" si="31"/>
        <v>280.18799999999999</v>
      </c>
      <c r="M330" s="7">
        <f t="shared" si="32"/>
        <v>0</v>
      </c>
      <c r="N330" s="7">
        <f t="shared" si="33"/>
        <v>280.18799999999999</v>
      </c>
      <c r="O330" s="7">
        <f t="shared" si="34"/>
        <v>7.7480000000000002</v>
      </c>
      <c r="P330" s="7">
        <f t="shared" si="35"/>
        <v>0</v>
      </c>
    </row>
    <row r="331" spans="1:16" ht="45">
      <c r="A331" s="5" t="s">
        <v>227</v>
      </c>
      <c r="B331" s="6" t="s">
        <v>228</v>
      </c>
      <c r="C331" s="7">
        <v>240.18800000000002</v>
      </c>
      <c r="D331" s="7">
        <v>280.18799999999999</v>
      </c>
      <c r="E331" s="7">
        <v>7.7480000000000002</v>
      </c>
      <c r="F331" s="7">
        <v>0</v>
      </c>
      <c r="G331" s="7">
        <v>0</v>
      </c>
      <c r="H331" s="7">
        <v>0</v>
      </c>
      <c r="I331" s="7">
        <v>0</v>
      </c>
      <c r="J331" s="7">
        <v>25.348410000000001</v>
      </c>
      <c r="K331" s="7">
        <f t="shared" si="30"/>
        <v>7.7480000000000002</v>
      </c>
      <c r="L331" s="7">
        <f t="shared" si="31"/>
        <v>280.18799999999999</v>
      </c>
      <c r="M331" s="7">
        <f t="shared" si="32"/>
        <v>0</v>
      </c>
      <c r="N331" s="7">
        <f t="shared" si="33"/>
        <v>280.18799999999999</v>
      </c>
      <c r="O331" s="7">
        <f t="shared" si="34"/>
        <v>7.7480000000000002</v>
      </c>
      <c r="P331" s="7">
        <f t="shared" si="35"/>
        <v>0</v>
      </c>
    </row>
    <row r="332" spans="1:16" ht="30">
      <c r="A332" s="8" t="s">
        <v>53</v>
      </c>
      <c r="B332" s="9" t="s">
        <v>54</v>
      </c>
      <c r="C332" s="10">
        <v>240.18800000000002</v>
      </c>
      <c r="D332" s="10">
        <v>280.18799999999999</v>
      </c>
      <c r="E332" s="10">
        <v>7.7480000000000002</v>
      </c>
      <c r="F332" s="10">
        <v>0</v>
      </c>
      <c r="G332" s="10">
        <v>0</v>
      </c>
      <c r="H332" s="10">
        <v>0</v>
      </c>
      <c r="I332" s="10">
        <v>0</v>
      </c>
      <c r="J332" s="10">
        <v>25.348410000000001</v>
      </c>
      <c r="K332" s="10">
        <f t="shared" si="30"/>
        <v>7.7480000000000002</v>
      </c>
      <c r="L332" s="10">
        <f t="shared" si="31"/>
        <v>280.18799999999999</v>
      </c>
      <c r="M332" s="10">
        <f t="shared" si="32"/>
        <v>0</v>
      </c>
      <c r="N332" s="10">
        <f t="shared" si="33"/>
        <v>280.18799999999999</v>
      </c>
      <c r="O332" s="10">
        <f t="shared" si="34"/>
        <v>7.7480000000000002</v>
      </c>
      <c r="P332" s="10">
        <f t="shared" si="35"/>
        <v>0</v>
      </c>
    </row>
    <row r="333" spans="1:16">
      <c r="A333" s="5" t="s">
        <v>229</v>
      </c>
      <c r="B333" s="6" t="s">
        <v>230</v>
      </c>
      <c r="C333" s="7">
        <v>329</v>
      </c>
      <c r="D333" s="7">
        <v>200.00000000000006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f t="shared" si="30"/>
        <v>0</v>
      </c>
      <c r="L333" s="7">
        <f t="shared" si="31"/>
        <v>200.00000000000006</v>
      </c>
      <c r="M333" s="7">
        <f t="shared" si="32"/>
        <v>0</v>
      </c>
      <c r="N333" s="7">
        <f t="shared" si="33"/>
        <v>200.00000000000006</v>
      </c>
      <c r="O333" s="7">
        <f t="shared" si="34"/>
        <v>0</v>
      </c>
      <c r="P333" s="7">
        <f t="shared" si="35"/>
        <v>0</v>
      </c>
    </row>
    <row r="334" spans="1:16">
      <c r="A334" s="8" t="s">
        <v>23</v>
      </c>
      <c r="B334" s="9" t="s">
        <v>24</v>
      </c>
      <c r="C334" s="10">
        <v>0</v>
      </c>
      <c r="D334" s="10">
        <v>59.567999999999998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0</v>
      </c>
      <c r="L334" s="10">
        <f t="shared" si="31"/>
        <v>59.567999999999998</v>
      </c>
      <c r="M334" s="10">
        <f t="shared" si="32"/>
        <v>0</v>
      </c>
      <c r="N334" s="10">
        <f t="shared" si="33"/>
        <v>59.567999999999998</v>
      </c>
      <c r="O334" s="10">
        <f t="shared" si="34"/>
        <v>0</v>
      </c>
      <c r="P334" s="10">
        <f t="shared" si="35"/>
        <v>0</v>
      </c>
    </row>
    <row r="335" spans="1:16">
      <c r="A335" s="8" t="s">
        <v>25</v>
      </c>
      <c r="B335" s="9" t="s">
        <v>26</v>
      </c>
      <c r="C335" s="10">
        <v>0</v>
      </c>
      <c r="D335" s="10">
        <v>13.10496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13.10496</v>
      </c>
      <c r="M335" s="10">
        <f t="shared" si="32"/>
        <v>0</v>
      </c>
      <c r="N335" s="10">
        <f t="shared" si="33"/>
        <v>13.10496</v>
      </c>
      <c r="O335" s="10">
        <f t="shared" si="34"/>
        <v>0</v>
      </c>
      <c r="P335" s="10">
        <f t="shared" si="35"/>
        <v>0</v>
      </c>
    </row>
    <row r="336" spans="1:16">
      <c r="A336" s="8" t="s">
        <v>43</v>
      </c>
      <c r="B336" s="9" t="s">
        <v>44</v>
      </c>
      <c r="C336" s="10">
        <v>329</v>
      </c>
      <c r="D336" s="10">
        <v>127.32704000000004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0</v>
      </c>
      <c r="L336" s="10">
        <f t="shared" si="31"/>
        <v>127.32704000000004</v>
      </c>
      <c r="M336" s="10">
        <f t="shared" si="32"/>
        <v>0</v>
      </c>
      <c r="N336" s="10">
        <f t="shared" si="33"/>
        <v>127.32704000000004</v>
      </c>
      <c r="O336" s="10">
        <f t="shared" si="34"/>
        <v>0</v>
      </c>
      <c r="P336" s="10">
        <f t="shared" si="35"/>
        <v>0</v>
      </c>
    </row>
    <row r="337" spans="1:16" ht="90">
      <c r="A337" s="5" t="s">
        <v>231</v>
      </c>
      <c r="B337" s="6" t="s">
        <v>232</v>
      </c>
      <c r="C337" s="7">
        <v>3003.9</v>
      </c>
      <c r="D337" s="7">
        <v>3638.4</v>
      </c>
      <c r="E337" s="7">
        <v>361.45585999999997</v>
      </c>
      <c r="F337" s="7">
        <v>0</v>
      </c>
      <c r="G337" s="7">
        <v>0</v>
      </c>
      <c r="H337" s="7">
        <v>0</v>
      </c>
      <c r="I337" s="7">
        <v>0</v>
      </c>
      <c r="J337" s="7">
        <v>254.21021999999999</v>
      </c>
      <c r="K337" s="7">
        <f t="shared" si="30"/>
        <v>361.45585999999997</v>
      </c>
      <c r="L337" s="7">
        <f t="shared" si="31"/>
        <v>3638.4</v>
      </c>
      <c r="M337" s="7">
        <f t="shared" si="32"/>
        <v>0</v>
      </c>
      <c r="N337" s="7">
        <f t="shared" si="33"/>
        <v>3638.4</v>
      </c>
      <c r="O337" s="7">
        <f t="shared" si="34"/>
        <v>361.45585999999997</v>
      </c>
      <c r="P337" s="7">
        <f t="shared" si="35"/>
        <v>0</v>
      </c>
    </row>
    <row r="338" spans="1:16">
      <c r="A338" s="8" t="s">
        <v>29</v>
      </c>
      <c r="B338" s="9" t="s">
        <v>30</v>
      </c>
      <c r="C338" s="10">
        <v>0</v>
      </c>
      <c r="D338" s="10">
        <v>2.632E-2</v>
      </c>
      <c r="E338" s="10">
        <v>2.632E-2</v>
      </c>
      <c r="F338" s="10">
        <v>0</v>
      </c>
      <c r="G338" s="10">
        <v>0</v>
      </c>
      <c r="H338" s="10">
        <v>0</v>
      </c>
      <c r="I338" s="10">
        <v>0</v>
      </c>
      <c r="J338" s="10">
        <v>2.632E-2</v>
      </c>
      <c r="K338" s="10">
        <f t="shared" si="30"/>
        <v>2.632E-2</v>
      </c>
      <c r="L338" s="10">
        <f t="shared" si="31"/>
        <v>2.632E-2</v>
      </c>
      <c r="M338" s="10">
        <f t="shared" si="32"/>
        <v>0</v>
      </c>
      <c r="N338" s="10">
        <f t="shared" si="33"/>
        <v>2.632E-2</v>
      </c>
      <c r="O338" s="10">
        <f t="shared" si="34"/>
        <v>2.632E-2</v>
      </c>
      <c r="P338" s="10">
        <f t="shared" si="35"/>
        <v>0</v>
      </c>
    </row>
    <row r="339" spans="1:16">
      <c r="A339" s="8" t="s">
        <v>111</v>
      </c>
      <c r="B339" s="9" t="s">
        <v>112</v>
      </c>
      <c r="C339" s="10">
        <v>3003.9</v>
      </c>
      <c r="D339" s="10">
        <v>3638.3736800000001</v>
      </c>
      <c r="E339" s="10">
        <v>361.42953999999997</v>
      </c>
      <c r="F339" s="10">
        <v>0</v>
      </c>
      <c r="G339" s="10">
        <v>0</v>
      </c>
      <c r="H339" s="10">
        <v>0</v>
      </c>
      <c r="I339" s="10">
        <v>0</v>
      </c>
      <c r="J339" s="10">
        <v>254.18389999999999</v>
      </c>
      <c r="K339" s="10">
        <f t="shared" si="30"/>
        <v>361.42953999999997</v>
      </c>
      <c r="L339" s="10">
        <f t="shared" si="31"/>
        <v>3638.3736800000001</v>
      </c>
      <c r="M339" s="10">
        <f t="shared" si="32"/>
        <v>0</v>
      </c>
      <c r="N339" s="10">
        <f t="shared" si="33"/>
        <v>3638.3736800000001</v>
      </c>
      <c r="O339" s="10">
        <f t="shared" si="34"/>
        <v>361.42953999999997</v>
      </c>
      <c r="P339" s="10">
        <f t="shared" si="35"/>
        <v>0</v>
      </c>
    </row>
    <row r="340" spans="1:16">
      <c r="A340" s="5" t="s">
        <v>233</v>
      </c>
      <c r="B340" s="6" t="s">
        <v>234</v>
      </c>
      <c r="C340" s="7">
        <v>10780.944</v>
      </c>
      <c r="D340" s="7">
        <v>17636.61636</v>
      </c>
      <c r="E340" s="7">
        <v>430.964</v>
      </c>
      <c r="F340" s="7">
        <v>803.6877199999999</v>
      </c>
      <c r="G340" s="7">
        <v>0</v>
      </c>
      <c r="H340" s="7">
        <v>802.6877199999999</v>
      </c>
      <c r="I340" s="7">
        <v>1</v>
      </c>
      <c r="J340" s="7">
        <v>71.459879999999998</v>
      </c>
      <c r="K340" s="7">
        <f t="shared" si="30"/>
        <v>-372.7237199999999</v>
      </c>
      <c r="L340" s="7">
        <f t="shared" si="31"/>
        <v>16832.928639999998</v>
      </c>
      <c r="M340" s="7">
        <f t="shared" si="32"/>
        <v>186.48604523811733</v>
      </c>
      <c r="N340" s="7">
        <f t="shared" si="33"/>
        <v>16833.928639999998</v>
      </c>
      <c r="O340" s="7">
        <f t="shared" si="34"/>
        <v>-371.7237199999999</v>
      </c>
      <c r="P340" s="7">
        <f t="shared" si="35"/>
        <v>186.25400729527291</v>
      </c>
    </row>
    <row r="341" spans="1:16" ht="30">
      <c r="A341" s="5" t="s">
        <v>235</v>
      </c>
      <c r="B341" s="6" t="s">
        <v>236</v>
      </c>
      <c r="C341" s="7">
        <v>10780.944</v>
      </c>
      <c r="D341" s="7">
        <v>17636.61636</v>
      </c>
      <c r="E341" s="7">
        <v>430.964</v>
      </c>
      <c r="F341" s="7">
        <v>803.6877199999999</v>
      </c>
      <c r="G341" s="7">
        <v>0</v>
      </c>
      <c r="H341" s="7">
        <v>802.6877199999999</v>
      </c>
      <c r="I341" s="7">
        <v>1</v>
      </c>
      <c r="J341" s="7">
        <v>71.459879999999998</v>
      </c>
      <c r="K341" s="7">
        <f t="shared" si="30"/>
        <v>-372.7237199999999</v>
      </c>
      <c r="L341" s="7">
        <f t="shared" si="31"/>
        <v>16832.928639999998</v>
      </c>
      <c r="M341" s="7">
        <f t="shared" si="32"/>
        <v>186.48604523811733</v>
      </c>
      <c r="N341" s="7">
        <f t="shared" si="33"/>
        <v>16833.928639999998</v>
      </c>
      <c r="O341" s="7">
        <f t="shared" si="34"/>
        <v>-371.7237199999999</v>
      </c>
      <c r="P341" s="7">
        <f t="shared" si="35"/>
        <v>186.25400729527291</v>
      </c>
    </row>
    <row r="342" spans="1:16">
      <c r="A342" s="8" t="s">
        <v>27</v>
      </c>
      <c r="B342" s="9" t="s">
        <v>28</v>
      </c>
      <c r="C342" s="10">
        <v>0</v>
      </c>
      <c r="D342" s="10">
        <v>10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0.96</v>
      </c>
      <c r="K342" s="10">
        <f t="shared" si="30"/>
        <v>0</v>
      </c>
      <c r="L342" s="10">
        <f t="shared" si="31"/>
        <v>10</v>
      </c>
      <c r="M342" s="10">
        <f t="shared" si="32"/>
        <v>0</v>
      </c>
      <c r="N342" s="10">
        <f t="shared" si="33"/>
        <v>10</v>
      </c>
      <c r="O342" s="10">
        <f t="shared" si="34"/>
        <v>0</v>
      </c>
      <c r="P342" s="10">
        <f t="shared" si="35"/>
        <v>0</v>
      </c>
    </row>
    <row r="343" spans="1:16">
      <c r="A343" s="8" t="s">
        <v>29</v>
      </c>
      <c r="B343" s="9" t="s">
        <v>30</v>
      </c>
      <c r="C343" s="10">
        <v>77.7</v>
      </c>
      <c r="D343" s="10">
        <v>27.7</v>
      </c>
      <c r="E343" s="10">
        <v>2</v>
      </c>
      <c r="F343" s="10">
        <v>0.46562000000000003</v>
      </c>
      <c r="G343" s="10">
        <v>0</v>
      </c>
      <c r="H343" s="10">
        <v>0.46562000000000003</v>
      </c>
      <c r="I343" s="10">
        <v>0</v>
      </c>
      <c r="J343" s="10">
        <v>0</v>
      </c>
      <c r="K343" s="10">
        <f t="shared" si="30"/>
        <v>1.5343800000000001</v>
      </c>
      <c r="L343" s="10">
        <f t="shared" si="31"/>
        <v>27.234379999999998</v>
      </c>
      <c r="M343" s="10">
        <f t="shared" si="32"/>
        <v>23.281000000000002</v>
      </c>
      <c r="N343" s="10">
        <f t="shared" si="33"/>
        <v>27.234379999999998</v>
      </c>
      <c r="O343" s="10">
        <f t="shared" si="34"/>
        <v>1.5343800000000001</v>
      </c>
      <c r="P343" s="10">
        <f t="shared" si="35"/>
        <v>23.281000000000002</v>
      </c>
    </row>
    <row r="344" spans="1:16" ht="30">
      <c r="A344" s="8" t="s">
        <v>53</v>
      </c>
      <c r="B344" s="9" t="s">
        <v>54</v>
      </c>
      <c r="C344" s="10">
        <v>656.59500000000003</v>
      </c>
      <c r="D344" s="10">
        <v>723.4</v>
      </c>
      <c r="E344" s="10">
        <v>35.045000000000002</v>
      </c>
      <c r="F344" s="10">
        <v>0</v>
      </c>
      <c r="G344" s="10">
        <v>0</v>
      </c>
      <c r="H344" s="10">
        <v>0</v>
      </c>
      <c r="I344" s="10">
        <v>0</v>
      </c>
      <c r="J344" s="10">
        <v>26.019880000000001</v>
      </c>
      <c r="K344" s="10">
        <f t="shared" si="30"/>
        <v>35.045000000000002</v>
      </c>
      <c r="L344" s="10">
        <f t="shared" si="31"/>
        <v>723.4</v>
      </c>
      <c r="M344" s="10">
        <f t="shared" si="32"/>
        <v>0</v>
      </c>
      <c r="N344" s="10">
        <f t="shared" si="33"/>
        <v>723.4</v>
      </c>
      <c r="O344" s="10">
        <f t="shared" si="34"/>
        <v>35.045000000000002</v>
      </c>
      <c r="P344" s="10">
        <f t="shared" si="35"/>
        <v>0</v>
      </c>
    </row>
    <row r="345" spans="1:16">
      <c r="A345" s="8" t="s">
        <v>111</v>
      </c>
      <c r="B345" s="9" t="s">
        <v>112</v>
      </c>
      <c r="C345" s="10">
        <v>10046.648999999999</v>
      </c>
      <c r="D345" s="10">
        <v>16875.516360000001</v>
      </c>
      <c r="E345" s="10">
        <v>393.91899999999998</v>
      </c>
      <c r="F345" s="10">
        <v>803.22209999999995</v>
      </c>
      <c r="G345" s="10">
        <v>0</v>
      </c>
      <c r="H345" s="10">
        <v>802.22209999999995</v>
      </c>
      <c r="I345" s="10">
        <v>1</v>
      </c>
      <c r="J345" s="10">
        <v>44.480000000000004</v>
      </c>
      <c r="K345" s="10">
        <f t="shared" si="30"/>
        <v>-409.30309999999997</v>
      </c>
      <c r="L345" s="10">
        <f t="shared" si="31"/>
        <v>16072.294260000002</v>
      </c>
      <c r="M345" s="10">
        <f t="shared" si="32"/>
        <v>203.90539679477251</v>
      </c>
      <c r="N345" s="10">
        <f t="shared" si="33"/>
        <v>16073.294260000002</v>
      </c>
      <c r="O345" s="10">
        <f t="shared" si="34"/>
        <v>-408.30309999999997</v>
      </c>
      <c r="P345" s="10">
        <f t="shared" si="35"/>
        <v>203.65153749882592</v>
      </c>
    </row>
    <row r="346" spans="1:16">
      <c r="A346" s="5" t="s">
        <v>237</v>
      </c>
      <c r="B346" s="6" t="s">
        <v>238</v>
      </c>
      <c r="C346" s="7">
        <v>77844.213000000032</v>
      </c>
      <c r="D346" s="7">
        <v>71596.172999999995</v>
      </c>
      <c r="E346" s="7">
        <v>6587.1419999999989</v>
      </c>
      <c r="F346" s="7">
        <v>2257.2384699999998</v>
      </c>
      <c r="G346" s="7">
        <v>17.61777</v>
      </c>
      <c r="H346" s="7">
        <v>2256.9489199999998</v>
      </c>
      <c r="I346" s="7">
        <v>0.28955000000000003</v>
      </c>
      <c r="J346" s="7">
        <v>487.69290999999998</v>
      </c>
      <c r="K346" s="7">
        <f t="shared" si="30"/>
        <v>4329.9035299999996</v>
      </c>
      <c r="L346" s="7">
        <f t="shared" si="31"/>
        <v>69338.934529999999</v>
      </c>
      <c r="M346" s="7">
        <f t="shared" si="32"/>
        <v>34.267341891217775</v>
      </c>
      <c r="N346" s="7">
        <f t="shared" si="33"/>
        <v>69339.22408</v>
      </c>
      <c r="O346" s="7">
        <f t="shared" si="34"/>
        <v>4330.1930799999991</v>
      </c>
      <c r="P346" s="7">
        <f t="shared" si="35"/>
        <v>34.262946206412437</v>
      </c>
    </row>
    <row r="347" spans="1:16" ht="45">
      <c r="A347" s="5" t="s">
        <v>239</v>
      </c>
      <c r="B347" s="6" t="s">
        <v>100</v>
      </c>
      <c r="C347" s="7">
        <v>1766.5529999999999</v>
      </c>
      <c r="D347" s="7">
        <v>1766.5529999999999</v>
      </c>
      <c r="E347" s="7">
        <v>234.21200000000002</v>
      </c>
      <c r="F347" s="7">
        <v>5.9626999999999999</v>
      </c>
      <c r="G347" s="7">
        <v>0</v>
      </c>
      <c r="H347" s="7">
        <v>5.9625000000000004</v>
      </c>
      <c r="I347" s="7">
        <v>2.0000000000000001E-4</v>
      </c>
      <c r="J347" s="7">
        <v>1.2899700000000003</v>
      </c>
      <c r="K347" s="7">
        <f t="shared" si="30"/>
        <v>228.24930000000001</v>
      </c>
      <c r="L347" s="7">
        <f t="shared" si="31"/>
        <v>1760.5902999999998</v>
      </c>
      <c r="M347" s="7">
        <f t="shared" si="32"/>
        <v>2.5458558912438303</v>
      </c>
      <c r="N347" s="7">
        <f t="shared" si="33"/>
        <v>1760.5904999999998</v>
      </c>
      <c r="O347" s="7">
        <f t="shared" si="34"/>
        <v>228.24950000000001</v>
      </c>
      <c r="P347" s="7">
        <f t="shared" si="35"/>
        <v>2.5457704985227059</v>
      </c>
    </row>
    <row r="348" spans="1:16">
      <c r="A348" s="8" t="s">
        <v>23</v>
      </c>
      <c r="B348" s="9" t="s">
        <v>24</v>
      </c>
      <c r="C348" s="10">
        <v>1396.598</v>
      </c>
      <c r="D348" s="10">
        <v>1396.598</v>
      </c>
      <c r="E348" s="10">
        <v>186.21200000000002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186.21200000000002</v>
      </c>
      <c r="L348" s="10">
        <f t="shared" si="31"/>
        <v>1396.598</v>
      </c>
      <c r="M348" s="10">
        <f t="shared" si="32"/>
        <v>0</v>
      </c>
      <c r="N348" s="10">
        <f t="shared" si="33"/>
        <v>1396.598</v>
      </c>
      <c r="O348" s="10">
        <f t="shared" si="34"/>
        <v>186.21200000000002</v>
      </c>
      <c r="P348" s="10">
        <f t="shared" si="35"/>
        <v>0</v>
      </c>
    </row>
    <row r="349" spans="1:16">
      <c r="A349" s="8" t="s">
        <v>25</v>
      </c>
      <c r="B349" s="9" t="s">
        <v>26</v>
      </c>
      <c r="C349" s="10">
        <v>307.25200000000001</v>
      </c>
      <c r="D349" s="10">
        <v>307.25200000000001</v>
      </c>
      <c r="E349" s="10">
        <v>40.966000000000001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40.966000000000001</v>
      </c>
      <c r="L349" s="10">
        <f t="shared" si="31"/>
        <v>307.25200000000001</v>
      </c>
      <c r="M349" s="10">
        <f t="shared" si="32"/>
        <v>0</v>
      </c>
      <c r="N349" s="10">
        <f t="shared" si="33"/>
        <v>307.25200000000001</v>
      </c>
      <c r="O349" s="10">
        <f t="shared" si="34"/>
        <v>40.966000000000001</v>
      </c>
      <c r="P349" s="10">
        <f t="shared" si="35"/>
        <v>0</v>
      </c>
    </row>
    <row r="350" spans="1:16">
      <c r="A350" s="8" t="s">
        <v>27</v>
      </c>
      <c r="B350" s="9" t="s">
        <v>28</v>
      </c>
      <c r="C350" s="10">
        <v>8.81</v>
      </c>
      <c r="D350" s="10">
        <v>8.81</v>
      </c>
      <c r="E350" s="10">
        <v>0.73399999999999999</v>
      </c>
      <c r="F350" s="10">
        <v>0</v>
      </c>
      <c r="G350" s="10">
        <v>0</v>
      </c>
      <c r="H350" s="10">
        <v>0</v>
      </c>
      <c r="I350" s="10">
        <v>0</v>
      </c>
      <c r="J350" s="10">
        <v>0.76875000000000004</v>
      </c>
      <c r="K350" s="10">
        <f t="shared" si="30"/>
        <v>0.73399999999999999</v>
      </c>
      <c r="L350" s="10">
        <f t="shared" si="31"/>
        <v>8.81</v>
      </c>
      <c r="M350" s="10">
        <f t="shared" si="32"/>
        <v>0</v>
      </c>
      <c r="N350" s="10">
        <f t="shared" si="33"/>
        <v>8.81</v>
      </c>
      <c r="O350" s="10">
        <f t="shared" si="34"/>
        <v>0.73399999999999999</v>
      </c>
      <c r="P350" s="10">
        <f t="shared" si="35"/>
        <v>0</v>
      </c>
    </row>
    <row r="351" spans="1:16">
      <c r="A351" s="8" t="s">
        <v>29</v>
      </c>
      <c r="B351" s="9" t="s">
        <v>30</v>
      </c>
      <c r="C351" s="10">
        <v>13.44</v>
      </c>
      <c r="D351" s="10">
        <v>13.44</v>
      </c>
      <c r="E351" s="10">
        <v>1.1200000000000001</v>
      </c>
      <c r="F351" s="10">
        <v>0</v>
      </c>
      <c r="G351" s="10">
        <v>0</v>
      </c>
      <c r="H351" s="10">
        <v>0</v>
      </c>
      <c r="I351" s="10">
        <v>0</v>
      </c>
      <c r="J351" s="10">
        <v>0.38122000000000006</v>
      </c>
      <c r="K351" s="10">
        <f t="shared" si="30"/>
        <v>1.1200000000000001</v>
      </c>
      <c r="L351" s="10">
        <f t="shared" si="31"/>
        <v>13.44</v>
      </c>
      <c r="M351" s="10">
        <f t="shared" si="32"/>
        <v>0</v>
      </c>
      <c r="N351" s="10">
        <f t="shared" si="33"/>
        <v>13.44</v>
      </c>
      <c r="O351" s="10">
        <f t="shared" si="34"/>
        <v>1.1200000000000001</v>
      </c>
      <c r="P351" s="10">
        <f t="shared" si="35"/>
        <v>0</v>
      </c>
    </row>
    <row r="352" spans="1:16">
      <c r="A352" s="8" t="s">
        <v>31</v>
      </c>
      <c r="B352" s="9" t="s">
        <v>32</v>
      </c>
      <c r="C352" s="10">
        <v>5.73</v>
      </c>
      <c r="D352" s="10">
        <v>5.73</v>
      </c>
      <c r="E352" s="10">
        <v>0.14000000000000001</v>
      </c>
      <c r="F352" s="10">
        <v>0</v>
      </c>
      <c r="G352" s="10">
        <v>0</v>
      </c>
      <c r="H352" s="10">
        <v>0</v>
      </c>
      <c r="I352" s="10">
        <v>0</v>
      </c>
      <c r="J352" s="10">
        <v>0.14000000000000001</v>
      </c>
      <c r="K352" s="10">
        <f t="shared" si="30"/>
        <v>0.14000000000000001</v>
      </c>
      <c r="L352" s="10">
        <f t="shared" si="31"/>
        <v>5.73</v>
      </c>
      <c r="M352" s="10">
        <f t="shared" si="32"/>
        <v>0</v>
      </c>
      <c r="N352" s="10">
        <f t="shared" si="33"/>
        <v>5.73</v>
      </c>
      <c r="O352" s="10">
        <f t="shared" si="34"/>
        <v>0.14000000000000001</v>
      </c>
      <c r="P352" s="10">
        <f t="shared" si="35"/>
        <v>0</v>
      </c>
    </row>
    <row r="353" spans="1:16">
      <c r="A353" s="8" t="s">
        <v>33</v>
      </c>
      <c r="B353" s="9" t="s">
        <v>34</v>
      </c>
      <c r="C353" s="10">
        <v>22.084</v>
      </c>
      <c r="D353" s="10">
        <v>22.084</v>
      </c>
      <c r="E353" s="10">
        <v>3.681</v>
      </c>
      <c r="F353" s="10">
        <v>5.9626999999999999</v>
      </c>
      <c r="G353" s="10">
        <v>0</v>
      </c>
      <c r="H353" s="10">
        <v>5.9625000000000004</v>
      </c>
      <c r="I353" s="10">
        <v>2.0000000000000001E-4</v>
      </c>
      <c r="J353" s="10">
        <v>0</v>
      </c>
      <c r="K353" s="10">
        <f t="shared" si="30"/>
        <v>-2.2816999999999998</v>
      </c>
      <c r="L353" s="10">
        <f t="shared" si="31"/>
        <v>16.121299999999998</v>
      </c>
      <c r="M353" s="10">
        <f t="shared" si="32"/>
        <v>161.98587340396631</v>
      </c>
      <c r="N353" s="10">
        <f t="shared" si="33"/>
        <v>16.121499999999997</v>
      </c>
      <c r="O353" s="10">
        <f t="shared" si="34"/>
        <v>-2.2815000000000003</v>
      </c>
      <c r="P353" s="10">
        <f t="shared" si="35"/>
        <v>161.98044009779952</v>
      </c>
    </row>
    <row r="354" spans="1:16">
      <c r="A354" s="8" t="s">
        <v>35</v>
      </c>
      <c r="B354" s="9" t="s">
        <v>36</v>
      </c>
      <c r="C354" s="10">
        <v>0.68700000000000006</v>
      </c>
      <c r="D354" s="10">
        <v>0.68700000000000006</v>
      </c>
      <c r="E354" s="10">
        <v>5.7000000000000002E-2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5.7000000000000002E-2</v>
      </c>
      <c r="L354" s="10">
        <f t="shared" si="31"/>
        <v>0.68700000000000006</v>
      </c>
      <c r="M354" s="10">
        <f t="shared" si="32"/>
        <v>0</v>
      </c>
      <c r="N354" s="10">
        <f t="shared" si="33"/>
        <v>0.68700000000000006</v>
      </c>
      <c r="O354" s="10">
        <f t="shared" si="34"/>
        <v>5.7000000000000002E-2</v>
      </c>
      <c r="P354" s="10">
        <f t="shared" si="35"/>
        <v>0</v>
      </c>
    </row>
    <row r="355" spans="1:16">
      <c r="A355" s="8" t="s">
        <v>37</v>
      </c>
      <c r="B355" s="9" t="s">
        <v>38</v>
      </c>
      <c r="C355" s="10">
        <v>11.952</v>
      </c>
      <c r="D355" s="10">
        <v>11.952</v>
      </c>
      <c r="E355" s="10">
        <v>1.302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1.302</v>
      </c>
      <c r="L355" s="10">
        <f t="shared" si="31"/>
        <v>11.952</v>
      </c>
      <c r="M355" s="10">
        <f t="shared" si="32"/>
        <v>0</v>
      </c>
      <c r="N355" s="10">
        <f t="shared" si="33"/>
        <v>11.952</v>
      </c>
      <c r="O355" s="10">
        <f t="shared" si="34"/>
        <v>1.302</v>
      </c>
      <c r="P355" s="10">
        <f t="shared" si="35"/>
        <v>0</v>
      </c>
    </row>
    <row r="356" spans="1:16" ht="60">
      <c r="A356" s="5" t="s">
        <v>240</v>
      </c>
      <c r="B356" s="6" t="s">
        <v>241</v>
      </c>
      <c r="C356" s="7">
        <v>50378.3</v>
      </c>
      <c r="D356" s="7">
        <v>43982.1</v>
      </c>
      <c r="E356" s="7">
        <v>4850</v>
      </c>
      <c r="F356" s="7">
        <v>1609.7744199999997</v>
      </c>
      <c r="G356" s="7">
        <v>0</v>
      </c>
      <c r="H356" s="7">
        <v>1609.7744199999997</v>
      </c>
      <c r="I356" s="7">
        <v>0</v>
      </c>
      <c r="J356" s="7">
        <v>169.99383</v>
      </c>
      <c r="K356" s="7">
        <f t="shared" si="30"/>
        <v>3240.2255800000003</v>
      </c>
      <c r="L356" s="7">
        <f t="shared" si="31"/>
        <v>42372.325579999997</v>
      </c>
      <c r="M356" s="7">
        <f t="shared" si="32"/>
        <v>33.19122515463917</v>
      </c>
      <c r="N356" s="7">
        <f t="shared" si="33"/>
        <v>42372.325579999997</v>
      </c>
      <c r="O356" s="7">
        <f t="shared" si="34"/>
        <v>3240.2255800000003</v>
      </c>
      <c r="P356" s="7">
        <f t="shared" si="35"/>
        <v>33.19122515463917</v>
      </c>
    </row>
    <row r="357" spans="1:16">
      <c r="A357" s="8" t="s">
        <v>23</v>
      </c>
      <c r="B357" s="9" t="s">
        <v>24</v>
      </c>
      <c r="C357" s="10">
        <v>39212.700000000004</v>
      </c>
      <c r="D357" s="10">
        <v>33645.5</v>
      </c>
      <c r="E357" s="10">
        <v>3876</v>
      </c>
      <c r="F357" s="10">
        <v>1301.1466399999999</v>
      </c>
      <c r="G357" s="10">
        <v>0</v>
      </c>
      <c r="H357" s="10">
        <v>1301.1466399999999</v>
      </c>
      <c r="I357" s="10">
        <v>0</v>
      </c>
      <c r="J357" s="10">
        <v>46.086949999999995</v>
      </c>
      <c r="K357" s="10">
        <f t="shared" si="30"/>
        <v>2574.8533600000001</v>
      </c>
      <c r="L357" s="10">
        <f t="shared" si="31"/>
        <v>32344.353360000001</v>
      </c>
      <c r="M357" s="10">
        <f t="shared" si="32"/>
        <v>33.569314757481941</v>
      </c>
      <c r="N357" s="10">
        <f t="shared" si="33"/>
        <v>32344.353360000001</v>
      </c>
      <c r="O357" s="10">
        <f t="shared" si="34"/>
        <v>2574.8533600000001</v>
      </c>
      <c r="P357" s="10">
        <f t="shared" si="35"/>
        <v>33.569314757481941</v>
      </c>
    </row>
    <row r="358" spans="1:16">
      <c r="A358" s="8" t="s">
        <v>25</v>
      </c>
      <c r="B358" s="9" t="s">
        <v>26</v>
      </c>
      <c r="C358" s="10">
        <v>8545.1</v>
      </c>
      <c r="D358" s="10">
        <v>7345.1</v>
      </c>
      <c r="E358" s="10">
        <v>716.4</v>
      </c>
      <c r="F358" s="10">
        <v>282.37205999999998</v>
      </c>
      <c r="G358" s="10">
        <v>0</v>
      </c>
      <c r="H358" s="10">
        <v>282.37205999999998</v>
      </c>
      <c r="I358" s="10">
        <v>0</v>
      </c>
      <c r="J358" s="10">
        <v>10.13913</v>
      </c>
      <c r="K358" s="10">
        <f t="shared" si="30"/>
        <v>434.02794</v>
      </c>
      <c r="L358" s="10">
        <f t="shared" si="31"/>
        <v>7062.7279400000007</v>
      </c>
      <c r="M358" s="10">
        <f t="shared" si="32"/>
        <v>39.415418760469009</v>
      </c>
      <c r="N358" s="10">
        <f t="shared" si="33"/>
        <v>7062.7279400000007</v>
      </c>
      <c r="O358" s="10">
        <f t="shared" si="34"/>
        <v>434.02794</v>
      </c>
      <c r="P358" s="10">
        <f t="shared" si="35"/>
        <v>39.415418760469009</v>
      </c>
    </row>
    <row r="359" spans="1:16">
      <c r="A359" s="8" t="s">
        <v>27</v>
      </c>
      <c r="B359" s="9" t="s">
        <v>28</v>
      </c>
      <c r="C359" s="10">
        <v>260.3</v>
      </c>
      <c r="D359" s="10">
        <v>330.3</v>
      </c>
      <c r="E359" s="10">
        <v>5.2</v>
      </c>
      <c r="F359" s="10">
        <v>0</v>
      </c>
      <c r="G359" s="10">
        <v>0</v>
      </c>
      <c r="H359" s="10">
        <v>0</v>
      </c>
      <c r="I359" s="10">
        <v>0</v>
      </c>
      <c r="J359" s="10">
        <v>6.0467599999999999</v>
      </c>
      <c r="K359" s="10">
        <f t="shared" si="30"/>
        <v>5.2</v>
      </c>
      <c r="L359" s="10">
        <f t="shared" si="31"/>
        <v>330.3</v>
      </c>
      <c r="M359" s="10">
        <f t="shared" si="32"/>
        <v>0</v>
      </c>
      <c r="N359" s="10">
        <f t="shared" si="33"/>
        <v>330.3</v>
      </c>
      <c r="O359" s="10">
        <f t="shared" si="34"/>
        <v>5.2</v>
      </c>
      <c r="P359" s="10">
        <f t="shared" si="35"/>
        <v>0</v>
      </c>
    </row>
    <row r="360" spans="1:16">
      <c r="A360" s="8" t="s">
        <v>29</v>
      </c>
      <c r="B360" s="9" t="s">
        <v>30</v>
      </c>
      <c r="C360" s="10">
        <v>1021.6</v>
      </c>
      <c r="D360" s="10">
        <v>1322.6000000000001</v>
      </c>
      <c r="E360" s="10">
        <v>31.5</v>
      </c>
      <c r="F360" s="10">
        <v>0</v>
      </c>
      <c r="G360" s="10">
        <v>0</v>
      </c>
      <c r="H360" s="10">
        <v>0</v>
      </c>
      <c r="I360" s="10">
        <v>0</v>
      </c>
      <c r="J360" s="10">
        <v>33.863239999999998</v>
      </c>
      <c r="K360" s="10">
        <f t="shared" si="30"/>
        <v>31.5</v>
      </c>
      <c r="L360" s="10">
        <f t="shared" si="31"/>
        <v>1322.6000000000001</v>
      </c>
      <c r="M360" s="10">
        <f t="shared" si="32"/>
        <v>0</v>
      </c>
      <c r="N360" s="10">
        <f t="shared" si="33"/>
        <v>1322.6000000000001</v>
      </c>
      <c r="O360" s="10">
        <f t="shared" si="34"/>
        <v>31.5</v>
      </c>
      <c r="P360" s="10">
        <f t="shared" si="35"/>
        <v>0</v>
      </c>
    </row>
    <row r="361" spans="1:16">
      <c r="A361" s="8" t="s">
        <v>31</v>
      </c>
      <c r="B361" s="9" t="s">
        <v>32</v>
      </c>
      <c r="C361" s="10">
        <v>21.1</v>
      </c>
      <c r="D361" s="10">
        <v>21.1</v>
      </c>
      <c r="E361" s="10">
        <v>0.8</v>
      </c>
      <c r="F361" s="10">
        <v>0</v>
      </c>
      <c r="G361" s="10">
        <v>0</v>
      </c>
      <c r="H361" s="10">
        <v>0</v>
      </c>
      <c r="I361" s="10">
        <v>0</v>
      </c>
      <c r="J361" s="10">
        <v>0.39800000000000002</v>
      </c>
      <c r="K361" s="10">
        <f t="shared" si="30"/>
        <v>0.8</v>
      </c>
      <c r="L361" s="10">
        <f t="shared" si="31"/>
        <v>21.1</v>
      </c>
      <c r="M361" s="10">
        <f t="shared" si="32"/>
        <v>0</v>
      </c>
      <c r="N361" s="10">
        <f t="shared" si="33"/>
        <v>21.1</v>
      </c>
      <c r="O361" s="10">
        <f t="shared" si="34"/>
        <v>0.8</v>
      </c>
      <c r="P361" s="10">
        <f t="shared" si="35"/>
        <v>0</v>
      </c>
    </row>
    <row r="362" spans="1:16">
      <c r="A362" s="8" t="s">
        <v>33</v>
      </c>
      <c r="B362" s="9" t="s">
        <v>34</v>
      </c>
      <c r="C362" s="10">
        <v>1027.5</v>
      </c>
      <c r="D362" s="10">
        <v>1027.5</v>
      </c>
      <c r="E362" s="10">
        <v>175.3</v>
      </c>
      <c r="F362" s="10">
        <v>22.19529</v>
      </c>
      <c r="G362" s="10">
        <v>0</v>
      </c>
      <c r="H362" s="10">
        <v>22.19529</v>
      </c>
      <c r="I362" s="10">
        <v>0</v>
      </c>
      <c r="J362" s="10">
        <v>6.9625699999999995</v>
      </c>
      <c r="K362" s="10">
        <f t="shared" si="30"/>
        <v>153.10471000000001</v>
      </c>
      <c r="L362" s="10">
        <f t="shared" si="31"/>
        <v>1005.30471</v>
      </c>
      <c r="M362" s="10">
        <f t="shared" si="32"/>
        <v>12.661317741015402</v>
      </c>
      <c r="N362" s="10">
        <f t="shared" si="33"/>
        <v>1005.30471</v>
      </c>
      <c r="O362" s="10">
        <f t="shared" si="34"/>
        <v>153.10471000000001</v>
      </c>
      <c r="P362" s="10">
        <f t="shared" si="35"/>
        <v>12.661317741015402</v>
      </c>
    </row>
    <row r="363" spans="1:16">
      <c r="A363" s="8" t="s">
        <v>35</v>
      </c>
      <c r="B363" s="9" t="s">
        <v>36</v>
      </c>
      <c r="C363" s="10">
        <v>17.7</v>
      </c>
      <c r="D363" s="10">
        <v>17.7</v>
      </c>
      <c r="E363" s="10">
        <v>1.5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1.5</v>
      </c>
      <c r="L363" s="10">
        <f t="shared" si="31"/>
        <v>17.7</v>
      </c>
      <c r="M363" s="10">
        <f t="shared" si="32"/>
        <v>0</v>
      </c>
      <c r="N363" s="10">
        <f t="shared" si="33"/>
        <v>17.7</v>
      </c>
      <c r="O363" s="10">
        <f t="shared" si="34"/>
        <v>1.5</v>
      </c>
      <c r="P363" s="10">
        <f t="shared" si="35"/>
        <v>0</v>
      </c>
    </row>
    <row r="364" spans="1:16">
      <c r="A364" s="8" t="s">
        <v>37</v>
      </c>
      <c r="B364" s="9" t="s">
        <v>38</v>
      </c>
      <c r="C364" s="10">
        <v>113.9</v>
      </c>
      <c r="D364" s="10">
        <v>113.9</v>
      </c>
      <c r="E364" s="10">
        <v>14.1</v>
      </c>
      <c r="F364" s="10">
        <v>3.2985500000000001</v>
      </c>
      <c r="G364" s="10">
        <v>0</v>
      </c>
      <c r="H364" s="10">
        <v>3.2985500000000001</v>
      </c>
      <c r="I364" s="10">
        <v>0</v>
      </c>
      <c r="J364" s="10">
        <v>0.78122000000000003</v>
      </c>
      <c r="K364" s="10">
        <f t="shared" si="30"/>
        <v>10.801449999999999</v>
      </c>
      <c r="L364" s="10">
        <f t="shared" si="31"/>
        <v>110.60145</v>
      </c>
      <c r="M364" s="10">
        <f t="shared" si="32"/>
        <v>23.393971631205677</v>
      </c>
      <c r="N364" s="10">
        <f t="shared" si="33"/>
        <v>110.60145</v>
      </c>
      <c r="O364" s="10">
        <f t="shared" si="34"/>
        <v>10.801449999999999</v>
      </c>
      <c r="P364" s="10">
        <f t="shared" si="35"/>
        <v>23.393971631205677</v>
      </c>
    </row>
    <row r="365" spans="1:16">
      <c r="A365" s="8" t="s">
        <v>39</v>
      </c>
      <c r="B365" s="9" t="s">
        <v>40</v>
      </c>
      <c r="C365" s="10">
        <v>156.4</v>
      </c>
      <c r="D365" s="10">
        <v>156.4</v>
      </c>
      <c r="E365" s="10">
        <v>29.2</v>
      </c>
      <c r="F365" s="10">
        <v>0.76188</v>
      </c>
      <c r="G365" s="10">
        <v>0</v>
      </c>
      <c r="H365" s="10">
        <v>0.76188</v>
      </c>
      <c r="I365" s="10">
        <v>0</v>
      </c>
      <c r="J365" s="10">
        <v>65.71596000000001</v>
      </c>
      <c r="K365" s="10">
        <f t="shared" si="30"/>
        <v>28.438119999999998</v>
      </c>
      <c r="L365" s="10">
        <f t="shared" si="31"/>
        <v>155.63812000000001</v>
      </c>
      <c r="M365" s="10">
        <f t="shared" si="32"/>
        <v>2.6091780821917809</v>
      </c>
      <c r="N365" s="10">
        <f t="shared" si="33"/>
        <v>155.63812000000001</v>
      </c>
      <c r="O365" s="10">
        <f t="shared" si="34"/>
        <v>28.438119999999998</v>
      </c>
      <c r="P365" s="10">
        <f t="shared" si="35"/>
        <v>2.6091780821917809</v>
      </c>
    </row>
    <row r="366" spans="1:16" ht="45">
      <c r="A366" s="8" t="s">
        <v>41</v>
      </c>
      <c r="B366" s="9" t="s">
        <v>42</v>
      </c>
      <c r="C366" s="10">
        <v>2</v>
      </c>
      <c r="D366" s="10">
        <v>2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2</v>
      </c>
      <c r="M366" s="10">
        <f t="shared" si="32"/>
        <v>0</v>
      </c>
      <c r="N366" s="10">
        <f t="shared" si="33"/>
        <v>2</v>
      </c>
      <c r="O366" s="10">
        <f t="shared" si="34"/>
        <v>0</v>
      </c>
      <c r="P366" s="10">
        <f t="shared" si="35"/>
        <v>0</v>
      </c>
    </row>
    <row r="367" spans="1:16">
      <c r="A367" s="5" t="s">
        <v>242</v>
      </c>
      <c r="B367" s="6" t="s">
        <v>234</v>
      </c>
      <c r="C367" s="7">
        <v>242.73000000000002</v>
      </c>
      <c r="D367" s="7">
        <v>242.73000000000002</v>
      </c>
      <c r="E367" s="7">
        <v>32.4</v>
      </c>
      <c r="F367" s="7">
        <v>0</v>
      </c>
      <c r="G367" s="7">
        <v>0</v>
      </c>
      <c r="H367" s="7">
        <v>0</v>
      </c>
      <c r="I367" s="7">
        <v>0</v>
      </c>
      <c r="J367" s="7">
        <v>7.6365299999999996</v>
      </c>
      <c r="K367" s="7">
        <f t="shared" si="30"/>
        <v>32.4</v>
      </c>
      <c r="L367" s="7">
        <f t="shared" si="31"/>
        <v>242.73000000000002</v>
      </c>
      <c r="M367" s="7">
        <f t="shared" si="32"/>
        <v>0</v>
      </c>
      <c r="N367" s="7">
        <f t="shared" si="33"/>
        <v>242.73000000000002</v>
      </c>
      <c r="O367" s="7">
        <f t="shared" si="34"/>
        <v>32.4</v>
      </c>
      <c r="P367" s="7">
        <f t="shared" si="35"/>
        <v>0</v>
      </c>
    </row>
    <row r="368" spans="1:16" ht="30">
      <c r="A368" s="5" t="s">
        <v>243</v>
      </c>
      <c r="B368" s="6" t="s">
        <v>244</v>
      </c>
      <c r="C368" s="7">
        <v>242.73000000000002</v>
      </c>
      <c r="D368" s="7">
        <v>242.73000000000002</v>
      </c>
      <c r="E368" s="7">
        <v>32.4</v>
      </c>
      <c r="F368" s="7">
        <v>0</v>
      </c>
      <c r="G368" s="7">
        <v>0</v>
      </c>
      <c r="H368" s="7">
        <v>0</v>
      </c>
      <c r="I368" s="7">
        <v>0</v>
      </c>
      <c r="J368" s="7">
        <v>7.6365299999999996</v>
      </c>
      <c r="K368" s="7">
        <f t="shared" si="30"/>
        <v>32.4</v>
      </c>
      <c r="L368" s="7">
        <f t="shared" si="31"/>
        <v>242.73000000000002</v>
      </c>
      <c r="M368" s="7">
        <f t="shared" si="32"/>
        <v>0</v>
      </c>
      <c r="N368" s="7">
        <f t="shared" si="33"/>
        <v>242.73000000000002</v>
      </c>
      <c r="O368" s="7">
        <f t="shared" si="34"/>
        <v>32.4</v>
      </c>
      <c r="P368" s="7">
        <f t="shared" si="35"/>
        <v>0</v>
      </c>
    </row>
    <row r="369" spans="1:16" ht="30">
      <c r="A369" s="8" t="s">
        <v>53</v>
      </c>
      <c r="B369" s="9" t="s">
        <v>54</v>
      </c>
      <c r="C369" s="10">
        <v>242.73000000000002</v>
      </c>
      <c r="D369" s="10">
        <v>242.73000000000002</v>
      </c>
      <c r="E369" s="10">
        <v>32.4</v>
      </c>
      <c r="F369" s="10">
        <v>0</v>
      </c>
      <c r="G369" s="10">
        <v>0</v>
      </c>
      <c r="H369" s="10">
        <v>0</v>
      </c>
      <c r="I369" s="10">
        <v>0</v>
      </c>
      <c r="J369" s="10">
        <v>7.6365299999999996</v>
      </c>
      <c r="K369" s="10">
        <f t="shared" si="30"/>
        <v>32.4</v>
      </c>
      <c r="L369" s="10">
        <f t="shared" si="31"/>
        <v>242.73000000000002</v>
      </c>
      <c r="M369" s="10">
        <f t="shared" si="32"/>
        <v>0</v>
      </c>
      <c r="N369" s="10">
        <f t="shared" si="33"/>
        <v>242.73000000000002</v>
      </c>
      <c r="O369" s="10">
        <f t="shared" si="34"/>
        <v>32.4</v>
      </c>
      <c r="P369" s="10">
        <f t="shared" si="35"/>
        <v>0</v>
      </c>
    </row>
    <row r="370" spans="1:16">
      <c r="A370" s="5" t="s">
        <v>245</v>
      </c>
      <c r="B370" s="6" t="s">
        <v>246</v>
      </c>
      <c r="C370" s="7">
        <v>6930.9000000000005</v>
      </c>
      <c r="D370" s="7">
        <v>7098.46</v>
      </c>
      <c r="E370" s="7">
        <v>506.6</v>
      </c>
      <c r="F370" s="7">
        <v>297.98574000000002</v>
      </c>
      <c r="G370" s="7">
        <v>0</v>
      </c>
      <c r="H370" s="7">
        <v>297.98574000000002</v>
      </c>
      <c r="I370" s="7">
        <v>0</v>
      </c>
      <c r="J370" s="7">
        <v>124.87494</v>
      </c>
      <c r="K370" s="7">
        <f t="shared" si="30"/>
        <v>208.61426</v>
      </c>
      <c r="L370" s="7">
        <f t="shared" si="31"/>
        <v>6800.47426</v>
      </c>
      <c r="M370" s="7">
        <f t="shared" si="32"/>
        <v>58.820714567706275</v>
      </c>
      <c r="N370" s="7">
        <f t="shared" si="33"/>
        <v>6800.47426</v>
      </c>
      <c r="O370" s="7">
        <f t="shared" si="34"/>
        <v>208.61426</v>
      </c>
      <c r="P370" s="7">
        <f t="shared" si="35"/>
        <v>58.820714567706275</v>
      </c>
    </row>
    <row r="371" spans="1:16">
      <c r="A371" s="8" t="s">
        <v>23</v>
      </c>
      <c r="B371" s="9" t="s">
        <v>24</v>
      </c>
      <c r="C371" s="10">
        <v>4312.5</v>
      </c>
      <c r="D371" s="10">
        <v>4312.5</v>
      </c>
      <c r="E371" s="10">
        <v>317.5</v>
      </c>
      <c r="F371" s="10">
        <v>242.51504</v>
      </c>
      <c r="G371" s="10">
        <v>0</v>
      </c>
      <c r="H371" s="10">
        <v>242.51504</v>
      </c>
      <c r="I371" s="10">
        <v>0</v>
      </c>
      <c r="J371" s="10">
        <v>3.1636199999999999</v>
      </c>
      <c r="K371" s="10">
        <f t="shared" si="30"/>
        <v>74.984960000000001</v>
      </c>
      <c r="L371" s="10">
        <f t="shared" si="31"/>
        <v>4069.9849599999998</v>
      </c>
      <c r="M371" s="10">
        <f t="shared" si="32"/>
        <v>76.382689763779538</v>
      </c>
      <c r="N371" s="10">
        <f t="shared" si="33"/>
        <v>4069.9849599999998</v>
      </c>
      <c r="O371" s="10">
        <f t="shared" si="34"/>
        <v>74.984960000000001</v>
      </c>
      <c r="P371" s="10">
        <f t="shared" si="35"/>
        <v>76.382689763779538</v>
      </c>
    </row>
    <row r="372" spans="1:16">
      <c r="A372" s="8" t="s">
        <v>25</v>
      </c>
      <c r="B372" s="9" t="s">
        <v>26</v>
      </c>
      <c r="C372" s="10">
        <v>1043.2</v>
      </c>
      <c r="D372" s="10">
        <v>1043.2</v>
      </c>
      <c r="E372" s="10">
        <v>75</v>
      </c>
      <c r="F372" s="10">
        <v>55.470700000000001</v>
      </c>
      <c r="G372" s="10">
        <v>0</v>
      </c>
      <c r="H372" s="10">
        <v>55.470700000000001</v>
      </c>
      <c r="I372" s="10">
        <v>0</v>
      </c>
      <c r="J372" s="10">
        <v>0.69600000000000006</v>
      </c>
      <c r="K372" s="10">
        <f t="shared" si="30"/>
        <v>19.529299999999999</v>
      </c>
      <c r="L372" s="10">
        <f t="shared" si="31"/>
        <v>987.72930000000008</v>
      </c>
      <c r="M372" s="10">
        <f t="shared" si="32"/>
        <v>73.96093333333333</v>
      </c>
      <c r="N372" s="10">
        <f t="shared" si="33"/>
        <v>987.72930000000008</v>
      </c>
      <c r="O372" s="10">
        <f t="shared" si="34"/>
        <v>19.529299999999999</v>
      </c>
      <c r="P372" s="10">
        <f t="shared" si="35"/>
        <v>73.96093333333333</v>
      </c>
    </row>
    <row r="373" spans="1:16">
      <c r="A373" s="8" t="s">
        <v>27</v>
      </c>
      <c r="B373" s="9" t="s">
        <v>28</v>
      </c>
      <c r="C373" s="10">
        <v>216.6</v>
      </c>
      <c r="D373" s="10">
        <v>473.96000000000004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46.0336</v>
      </c>
      <c r="K373" s="10">
        <f t="shared" si="30"/>
        <v>0</v>
      </c>
      <c r="L373" s="10">
        <f t="shared" si="31"/>
        <v>473.96000000000004</v>
      </c>
      <c r="M373" s="10">
        <f t="shared" si="32"/>
        <v>0</v>
      </c>
      <c r="N373" s="10">
        <f t="shared" si="33"/>
        <v>473.96000000000004</v>
      </c>
      <c r="O373" s="10">
        <f t="shared" si="34"/>
        <v>0</v>
      </c>
      <c r="P373" s="10">
        <f t="shared" si="35"/>
        <v>0</v>
      </c>
    </row>
    <row r="374" spans="1:16">
      <c r="A374" s="8" t="s">
        <v>29</v>
      </c>
      <c r="B374" s="9" t="s">
        <v>30</v>
      </c>
      <c r="C374" s="10">
        <v>855.7</v>
      </c>
      <c r="D374" s="10">
        <v>648.70000000000005</v>
      </c>
      <c r="E374" s="10">
        <v>12</v>
      </c>
      <c r="F374" s="10">
        <v>0</v>
      </c>
      <c r="G374" s="10">
        <v>0</v>
      </c>
      <c r="H374" s="10">
        <v>0</v>
      </c>
      <c r="I374" s="10">
        <v>0</v>
      </c>
      <c r="J374" s="10">
        <v>11.064459999999999</v>
      </c>
      <c r="K374" s="10">
        <f t="shared" si="30"/>
        <v>12</v>
      </c>
      <c r="L374" s="10">
        <f t="shared" si="31"/>
        <v>648.70000000000005</v>
      </c>
      <c r="M374" s="10">
        <f t="shared" si="32"/>
        <v>0</v>
      </c>
      <c r="N374" s="10">
        <f t="shared" si="33"/>
        <v>648.70000000000005</v>
      </c>
      <c r="O374" s="10">
        <f t="shared" si="34"/>
        <v>12</v>
      </c>
      <c r="P374" s="10">
        <f t="shared" si="35"/>
        <v>0</v>
      </c>
    </row>
    <row r="375" spans="1:16">
      <c r="A375" s="8" t="s">
        <v>31</v>
      </c>
      <c r="B375" s="9" t="s">
        <v>32</v>
      </c>
      <c r="C375" s="10">
        <v>1.8</v>
      </c>
      <c r="D375" s="10">
        <v>1.8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</v>
      </c>
      <c r="L375" s="10">
        <f t="shared" si="31"/>
        <v>1.8</v>
      </c>
      <c r="M375" s="10">
        <f t="shared" si="32"/>
        <v>0</v>
      </c>
      <c r="N375" s="10">
        <f t="shared" si="33"/>
        <v>1.8</v>
      </c>
      <c r="O375" s="10">
        <f t="shared" si="34"/>
        <v>0</v>
      </c>
      <c r="P375" s="10">
        <f t="shared" si="35"/>
        <v>0</v>
      </c>
    </row>
    <row r="376" spans="1:16">
      <c r="A376" s="8" t="s">
        <v>33</v>
      </c>
      <c r="B376" s="9" t="s">
        <v>34</v>
      </c>
      <c r="C376" s="10">
        <v>452.5</v>
      </c>
      <c r="D376" s="10">
        <v>452.5</v>
      </c>
      <c r="E376" s="10">
        <v>90</v>
      </c>
      <c r="F376" s="10">
        <v>0</v>
      </c>
      <c r="G376" s="10">
        <v>0</v>
      </c>
      <c r="H376" s="10">
        <v>0</v>
      </c>
      <c r="I376" s="10">
        <v>0</v>
      </c>
      <c r="J376" s="10">
        <v>63.570459999999997</v>
      </c>
      <c r="K376" s="10">
        <f t="shared" si="30"/>
        <v>90</v>
      </c>
      <c r="L376" s="10">
        <f t="shared" si="31"/>
        <v>452.5</v>
      </c>
      <c r="M376" s="10">
        <f t="shared" si="32"/>
        <v>0</v>
      </c>
      <c r="N376" s="10">
        <f t="shared" si="33"/>
        <v>452.5</v>
      </c>
      <c r="O376" s="10">
        <f t="shared" si="34"/>
        <v>90</v>
      </c>
      <c r="P376" s="10">
        <f t="shared" si="35"/>
        <v>0</v>
      </c>
    </row>
    <row r="377" spans="1:16">
      <c r="A377" s="8" t="s">
        <v>35</v>
      </c>
      <c r="B377" s="9" t="s">
        <v>36</v>
      </c>
      <c r="C377" s="10">
        <v>4.0999999999999996</v>
      </c>
      <c r="D377" s="10">
        <v>4.0999999999999996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4.0999999999999996</v>
      </c>
      <c r="M377" s="10">
        <f t="shared" si="32"/>
        <v>0</v>
      </c>
      <c r="N377" s="10">
        <f t="shared" si="33"/>
        <v>4.0999999999999996</v>
      </c>
      <c r="O377" s="10">
        <f t="shared" si="34"/>
        <v>0</v>
      </c>
      <c r="P377" s="10">
        <f t="shared" si="35"/>
        <v>0</v>
      </c>
    </row>
    <row r="378" spans="1:16">
      <c r="A378" s="8" t="s">
        <v>37</v>
      </c>
      <c r="B378" s="9" t="s">
        <v>38</v>
      </c>
      <c r="C378" s="10">
        <v>44.5</v>
      </c>
      <c r="D378" s="10">
        <v>161.70000000000002</v>
      </c>
      <c r="E378" s="10">
        <v>12.1</v>
      </c>
      <c r="F378" s="10">
        <v>0</v>
      </c>
      <c r="G378" s="10">
        <v>0</v>
      </c>
      <c r="H378" s="10">
        <v>0</v>
      </c>
      <c r="I378" s="10">
        <v>0</v>
      </c>
      <c r="J378" s="10">
        <v>0.3468</v>
      </c>
      <c r="K378" s="10">
        <f t="shared" si="30"/>
        <v>12.1</v>
      </c>
      <c r="L378" s="10">
        <f t="shared" si="31"/>
        <v>161.70000000000002</v>
      </c>
      <c r="M378" s="10">
        <f t="shared" si="32"/>
        <v>0</v>
      </c>
      <c r="N378" s="10">
        <f t="shared" si="33"/>
        <v>161.70000000000002</v>
      </c>
      <c r="O378" s="10">
        <f t="shared" si="34"/>
        <v>12.1</v>
      </c>
      <c r="P378" s="10">
        <f t="shared" si="35"/>
        <v>0</v>
      </c>
    </row>
    <row r="379" spans="1:16" ht="45">
      <c r="A379" s="5" t="s">
        <v>247</v>
      </c>
      <c r="B379" s="6" t="s">
        <v>248</v>
      </c>
      <c r="C379" s="7">
        <v>6025.2000000000007</v>
      </c>
      <c r="D379" s="7">
        <v>6025.2000000000007</v>
      </c>
      <c r="E379" s="7">
        <v>451</v>
      </c>
      <c r="F379" s="7">
        <v>309.32207</v>
      </c>
      <c r="G379" s="7">
        <v>17.61777</v>
      </c>
      <c r="H379" s="7">
        <v>309.32207</v>
      </c>
      <c r="I379" s="7">
        <v>0</v>
      </c>
      <c r="J379" s="7">
        <v>29.729820000000004</v>
      </c>
      <c r="K379" s="7">
        <f t="shared" si="30"/>
        <v>141.67793</v>
      </c>
      <c r="L379" s="7">
        <f t="shared" si="31"/>
        <v>5715.8779300000006</v>
      </c>
      <c r="M379" s="7">
        <f t="shared" si="32"/>
        <v>68.585824833702873</v>
      </c>
      <c r="N379" s="7">
        <f t="shared" si="33"/>
        <v>5715.8779300000006</v>
      </c>
      <c r="O379" s="7">
        <f t="shared" si="34"/>
        <v>141.67793</v>
      </c>
      <c r="P379" s="7">
        <f t="shared" si="35"/>
        <v>68.585824833702873</v>
      </c>
    </row>
    <row r="380" spans="1:16">
      <c r="A380" s="8" t="s">
        <v>23</v>
      </c>
      <c r="B380" s="9" t="s">
        <v>24</v>
      </c>
      <c r="C380" s="10">
        <v>4097.2</v>
      </c>
      <c r="D380" s="10">
        <v>4097.2</v>
      </c>
      <c r="E380" s="10">
        <v>314.40000000000003</v>
      </c>
      <c r="F380" s="10">
        <v>237.19753</v>
      </c>
      <c r="G380" s="10">
        <v>0</v>
      </c>
      <c r="H380" s="10">
        <v>237.19753</v>
      </c>
      <c r="I380" s="10">
        <v>0</v>
      </c>
      <c r="J380" s="10">
        <v>1.42222</v>
      </c>
      <c r="K380" s="10">
        <f t="shared" si="30"/>
        <v>77.202470000000034</v>
      </c>
      <c r="L380" s="10">
        <f t="shared" si="31"/>
        <v>3860.0024699999999</v>
      </c>
      <c r="M380" s="10">
        <f t="shared" si="32"/>
        <v>75.444506997455463</v>
      </c>
      <c r="N380" s="10">
        <f t="shared" si="33"/>
        <v>3860.0024699999999</v>
      </c>
      <c r="O380" s="10">
        <f t="shared" si="34"/>
        <v>77.202470000000034</v>
      </c>
      <c r="P380" s="10">
        <f t="shared" si="35"/>
        <v>75.444506997455463</v>
      </c>
    </row>
    <row r="381" spans="1:16">
      <c r="A381" s="8" t="s">
        <v>25</v>
      </c>
      <c r="B381" s="9" t="s">
        <v>26</v>
      </c>
      <c r="C381" s="10">
        <v>901.4</v>
      </c>
      <c r="D381" s="10">
        <v>901.4</v>
      </c>
      <c r="E381" s="10">
        <v>69.2</v>
      </c>
      <c r="F381" s="10">
        <v>53.565489999999997</v>
      </c>
      <c r="G381" s="10">
        <v>0</v>
      </c>
      <c r="H381" s="10">
        <v>53.565489999999997</v>
      </c>
      <c r="I381" s="10">
        <v>0</v>
      </c>
      <c r="J381" s="10">
        <v>0.31289</v>
      </c>
      <c r="K381" s="10">
        <f t="shared" si="30"/>
        <v>15.634510000000006</v>
      </c>
      <c r="L381" s="10">
        <f t="shared" si="31"/>
        <v>847.83451000000002</v>
      </c>
      <c r="M381" s="10">
        <f t="shared" si="32"/>
        <v>77.40677745664739</v>
      </c>
      <c r="N381" s="10">
        <f t="shared" si="33"/>
        <v>847.83451000000002</v>
      </c>
      <c r="O381" s="10">
        <f t="shared" si="34"/>
        <v>15.634510000000006</v>
      </c>
      <c r="P381" s="10">
        <f t="shared" si="35"/>
        <v>77.40677745664739</v>
      </c>
    </row>
    <row r="382" spans="1:16">
      <c r="A382" s="8" t="s">
        <v>27</v>
      </c>
      <c r="B382" s="9" t="s">
        <v>28</v>
      </c>
      <c r="C382" s="10">
        <v>281.8</v>
      </c>
      <c r="D382" s="10">
        <v>306.3</v>
      </c>
      <c r="E382" s="10">
        <v>4</v>
      </c>
      <c r="F382" s="10">
        <v>0</v>
      </c>
      <c r="G382" s="10">
        <v>0</v>
      </c>
      <c r="H382" s="10">
        <v>0</v>
      </c>
      <c r="I382" s="10">
        <v>0</v>
      </c>
      <c r="J382" s="10">
        <v>8.5370799999999996</v>
      </c>
      <c r="K382" s="10">
        <f t="shared" si="30"/>
        <v>4</v>
      </c>
      <c r="L382" s="10">
        <f t="shared" si="31"/>
        <v>306.3</v>
      </c>
      <c r="M382" s="10">
        <f t="shared" si="32"/>
        <v>0</v>
      </c>
      <c r="N382" s="10">
        <f t="shared" si="33"/>
        <v>306.3</v>
      </c>
      <c r="O382" s="10">
        <f t="shared" si="34"/>
        <v>4</v>
      </c>
      <c r="P382" s="10">
        <f t="shared" si="35"/>
        <v>0</v>
      </c>
    </row>
    <row r="383" spans="1:16">
      <c r="A383" s="8" t="s">
        <v>29</v>
      </c>
      <c r="B383" s="9" t="s">
        <v>30</v>
      </c>
      <c r="C383" s="10">
        <v>398.8</v>
      </c>
      <c r="D383" s="10">
        <v>382.8</v>
      </c>
      <c r="E383" s="10">
        <v>5</v>
      </c>
      <c r="F383" s="10">
        <v>0</v>
      </c>
      <c r="G383" s="10">
        <v>0</v>
      </c>
      <c r="H383" s="10">
        <v>0</v>
      </c>
      <c r="I383" s="10">
        <v>0</v>
      </c>
      <c r="J383" s="10">
        <v>1.8042200000000002</v>
      </c>
      <c r="K383" s="10">
        <f t="shared" si="30"/>
        <v>5</v>
      </c>
      <c r="L383" s="10">
        <f t="shared" si="31"/>
        <v>382.8</v>
      </c>
      <c r="M383" s="10">
        <f t="shared" si="32"/>
        <v>0</v>
      </c>
      <c r="N383" s="10">
        <f t="shared" si="33"/>
        <v>382.8</v>
      </c>
      <c r="O383" s="10">
        <f t="shared" si="34"/>
        <v>5</v>
      </c>
      <c r="P383" s="10">
        <f t="shared" si="35"/>
        <v>0</v>
      </c>
    </row>
    <row r="384" spans="1:16">
      <c r="A384" s="8" t="s">
        <v>31</v>
      </c>
      <c r="B384" s="9" t="s">
        <v>32</v>
      </c>
      <c r="C384" s="10">
        <v>10.6</v>
      </c>
      <c r="D384" s="10">
        <v>2.1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2.1</v>
      </c>
      <c r="M384" s="10">
        <f t="shared" si="32"/>
        <v>0</v>
      </c>
      <c r="N384" s="10">
        <f t="shared" si="33"/>
        <v>2.1</v>
      </c>
      <c r="O384" s="10">
        <f t="shared" si="34"/>
        <v>0</v>
      </c>
      <c r="P384" s="10">
        <f t="shared" si="35"/>
        <v>0</v>
      </c>
    </row>
    <row r="385" spans="1:16">
      <c r="A385" s="8" t="s">
        <v>33</v>
      </c>
      <c r="B385" s="9" t="s">
        <v>34</v>
      </c>
      <c r="C385" s="10">
        <v>299.5</v>
      </c>
      <c r="D385" s="10">
        <v>299.5</v>
      </c>
      <c r="E385" s="10">
        <v>55</v>
      </c>
      <c r="F385" s="10">
        <v>18.559049999999999</v>
      </c>
      <c r="G385" s="10">
        <v>17.61777</v>
      </c>
      <c r="H385" s="10">
        <v>18.559049999999999</v>
      </c>
      <c r="I385" s="10">
        <v>0</v>
      </c>
      <c r="J385" s="10">
        <v>17.61777</v>
      </c>
      <c r="K385" s="10">
        <f t="shared" si="30"/>
        <v>36.440950000000001</v>
      </c>
      <c r="L385" s="10">
        <f t="shared" si="31"/>
        <v>280.94094999999999</v>
      </c>
      <c r="M385" s="10">
        <f t="shared" si="32"/>
        <v>33.74372727272727</v>
      </c>
      <c r="N385" s="10">
        <f t="shared" si="33"/>
        <v>280.94094999999999</v>
      </c>
      <c r="O385" s="10">
        <f t="shared" si="34"/>
        <v>36.440950000000001</v>
      </c>
      <c r="P385" s="10">
        <f t="shared" si="35"/>
        <v>33.74372727272727</v>
      </c>
    </row>
    <row r="386" spans="1:16">
      <c r="A386" s="8" t="s">
        <v>35</v>
      </c>
      <c r="B386" s="9" t="s">
        <v>36</v>
      </c>
      <c r="C386" s="10">
        <v>4.0999999999999996</v>
      </c>
      <c r="D386" s="10">
        <v>4.0999999999999996</v>
      </c>
      <c r="E386" s="10">
        <v>0.4</v>
      </c>
      <c r="F386" s="10">
        <v>0</v>
      </c>
      <c r="G386" s="10">
        <v>0</v>
      </c>
      <c r="H386" s="10">
        <v>0</v>
      </c>
      <c r="I386" s="10">
        <v>0</v>
      </c>
      <c r="J386" s="10">
        <v>3.5639999999999998E-2</v>
      </c>
      <c r="K386" s="10">
        <f t="shared" si="30"/>
        <v>0.4</v>
      </c>
      <c r="L386" s="10">
        <f t="shared" si="31"/>
        <v>4.0999999999999996</v>
      </c>
      <c r="M386" s="10">
        <f t="shared" si="32"/>
        <v>0</v>
      </c>
      <c r="N386" s="10">
        <f t="shared" si="33"/>
        <v>4.0999999999999996</v>
      </c>
      <c r="O386" s="10">
        <f t="shared" si="34"/>
        <v>0.4</v>
      </c>
      <c r="P386" s="10">
        <f t="shared" si="35"/>
        <v>0</v>
      </c>
    </row>
    <row r="387" spans="1:16">
      <c r="A387" s="8" t="s">
        <v>37</v>
      </c>
      <c r="B387" s="9" t="s">
        <v>38</v>
      </c>
      <c r="C387" s="10">
        <v>31.8</v>
      </c>
      <c r="D387" s="10">
        <v>31.8</v>
      </c>
      <c r="E387" s="10">
        <v>3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3</v>
      </c>
      <c r="L387" s="10">
        <f t="shared" si="31"/>
        <v>31.8</v>
      </c>
      <c r="M387" s="10">
        <f t="shared" si="32"/>
        <v>0</v>
      </c>
      <c r="N387" s="10">
        <f t="shared" si="33"/>
        <v>31.8</v>
      </c>
      <c r="O387" s="10">
        <f t="shared" si="34"/>
        <v>3</v>
      </c>
      <c r="P387" s="10">
        <f t="shared" si="35"/>
        <v>0</v>
      </c>
    </row>
    <row r="388" spans="1:16">
      <c r="A388" s="5" t="s">
        <v>249</v>
      </c>
      <c r="B388" s="6" t="s">
        <v>250</v>
      </c>
      <c r="C388" s="7">
        <v>1188.3</v>
      </c>
      <c r="D388" s="7">
        <v>1188.3</v>
      </c>
      <c r="E388" s="7">
        <v>105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105</v>
      </c>
      <c r="L388" s="7">
        <f t="shared" si="31"/>
        <v>1188.3</v>
      </c>
      <c r="M388" s="7">
        <f t="shared" si="32"/>
        <v>0</v>
      </c>
      <c r="N388" s="7">
        <f t="shared" si="33"/>
        <v>1188.3</v>
      </c>
      <c r="O388" s="7">
        <f t="shared" si="34"/>
        <v>105</v>
      </c>
      <c r="P388" s="7">
        <f t="shared" si="35"/>
        <v>0</v>
      </c>
    </row>
    <row r="389" spans="1:16" ht="30">
      <c r="A389" s="8" t="s">
        <v>53</v>
      </c>
      <c r="B389" s="9" t="s">
        <v>54</v>
      </c>
      <c r="C389" s="10">
        <v>1188.3</v>
      </c>
      <c r="D389" s="10">
        <v>1188.3</v>
      </c>
      <c r="E389" s="10">
        <v>105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105</v>
      </c>
      <c r="L389" s="10">
        <f t="shared" si="31"/>
        <v>1188.3</v>
      </c>
      <c r="M389" s="10">
        <f t="shared" si="32"/>
        <v>0</v>
      </c>
      <c r="N389" s="10">
        <f t="shared" si="33"/>
        <v>1188.3</v>
      </c>
      <c r="O389" s="10">
        <f t="shared" si="34"/>
        <v>105</v>
      </c>
      <c r="P389" s="10">
        <f t="shared" si="35"/>
        <v>0</v>
      </c>
    </row>
    <row r="390" spans="1:16">
      <c r="A390" s="5" t="s">
        <v>251</v>
      </c>
      <c r="B390" s="6" t="s">
        <v>252</v>
      </c>
      <c r="C390" s="7">
        <v>8627.1</v>
      </c>
      <c r="D390" s="7">
        <v>8657.1</v>
      </c>
      <c r="E390" s="7">
        <v>318.60000000000002</v>
      </c>
      <c r="F390" s="7">
        <v>34.193539999999999</v>
      </c>
      <c r="G390" s="7">
        <v>0</v>
      </c>
      <c r="H390" s="7">
        <v>33.90419</v>
      </c>
      <c r="I390" s="7">
        <v>0.28935000000000005</v>
      </c>
      <c r="J390" s="7">
        <v>53.34507</v>
      </c>
      <c r="K390" s="7">
        <f t="shared" ref="K390:K453" si="36">E390-F390</f>
        <v>284.40646000000004</v>
      </c>
      <c r="L390" s="7">
        <f t="shared" ref="L390:L453" si="37">D390-F390</f>
        <v>8622.9064600000002</v>
      </c>
      <c r="M390" s="7">
        <f t="shared" ref="M390:M453" si="38">IF(E390=0,0,(F390/E390)*100)</f>
        <v>10.732435655994976</v>
      </c>
      <c r="N390" s="7">
        <f t="shared" ref="N390:N453" si="39">D390-H390</f>
        <v>8623.1958100000011</v>
      </c>
      <c r="O390" s="7">
        <f t="shared" ref="O390:O453" si="40">E390-H390</f>
        <v>284.69581000000005</v>
      </c>
      <c r="P390" s="7">
        <f t="shared" ref="P390:P453" si="41">IF(E390=0,0,(H390/E390)*100)</f>
        <v>10.64161644695543</v>
      </c>
    </row>
    <row r="391" spans="1:16" ht="30">
      <c r="A391" s="5" t="s">
        <v>253</v>
      </c>
      <c r="B391" s="6" t="s">
        <v>254</v>
      </c>
      <c r="C391" s="7">
        <v>1519.1</v>
      </c>
      <c r="D391" s="7">
        <v>1519.1</v>
      </c>
      <c r="E391" s="7">
        <v>128.69999999999999</v>
      </c>
      <c r="F391" s="7">
        <v>34.193539999999999</v>
      </c>
      <c r="G391" s="7">
        <v>0</v>
      </c>
      <c r="H391" s="7">
        <v>33.90419</v>
      </c>
      <c r="I391" s="7">
        <v>0.28935000000000005</v>
      </c>
      <c r="J391" s="7">
        <v>1.51193</v>
      </c>
      <c r="K391" s="7">
        <f t="shared" si="36"/>
        <v>94.50645999999999</v>
      </c>
      <c r="L391" s="7">
        <f t="shared" si="37"/>
        <v>1484.9064599999999</v>
      </c>
      <c r="M391" s="7">
        <f t="shared" si="38"/>
        <v>26.568407148407147</v>
      </c>
      <c r="N391" s="7">
        <f t="shared" si="39"/>
        <v>1485.1958099999999</v>
      </c>
      <c r="O391" s="7">
        <f t="shared" si="40"/>
        <v>94.795809999999989</v>
      </c>
      <c r="P391" s="7">
        <f t="shared" si="41"/>
        <v>26.343581973581976</v>
      </c>
    </row>
    <row r="392" spans="1:16">
      <c r="A392" s="8" t="s">
        <v>23</v>
      </c>
      <c r="B392" s="9" t="s">
        <v>24</v>
      </c>
      <c r="C392" s="10">
        <v>1039.7</v>
      </c>
      <c r="D392" s="10">
        <v>1039.7</v>
      </c>
      <c r="E392" s="10">
        <v>86.2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86.2</v>
      </c>
      <c r="L392" s="10">
        <f t="shared" si="37"/>
        <v>1039.7</v>
      </c>
      <c r="M392" s="10">
        <f t="shared" si="38"/>
        <v>0</v>
      </c>
      <c r="N392" s="10">
        <f t="shared" si="39"/>
        <v>1039.7</v>
      </c>
      <c r="O392" s="10">
        <f t="shared" si="40"/>
        <v>86.2</v>
      </c>
      <c r="P392" s="10">
        <f t="shared" si="41"/>
        <v>0</v>
      </c>
    </row>
    <row r="393" spans="1:16">
      <c r="A393" s="8" t="s">
        <v>25</v>
      </c>
      <c r="B393" s="9" t="s">
        <v>26</v>
      </c>
      <c r="C393" s="10">
        <v>237.6</v>
      </c>
      <c r="D393" s="10">
        <v>237.6</v>
      </c>
      <c r="E393" s="10">
        <v>19.2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19.2</v>
      </c>
      <c r="L393" s="10">
        <f t="shared" si="37"/>
        <v>237.6</v>
      </c>
      <c r="M393" s="10">
        <f t="shared" si="38"/>
        <v>0</v>
      </c>
      <c r="N393" s="10">
        <f t="shared" si="39"/>
        <v>237.6</v>
      </c>
      <c r="O393" s="10">
        <f t="shared" si="40"/>
        <v>19.2</v>
      </c>
      <c r="P393" s="10">
        <f t="shared" si="41"/>
        <v>0</v>
      </c>
    </row>
    <row r="394" spans="1:16">
      <c r="A394" s="8" t="s">
        <v>27</v>
      </c>
      <c r="B394" s="9" t="s">
        <v>28</v>
      </c>
      <c r="C394" s="10">
        <v>35</v>
      </c>
      <c r="D394" s="10">
        <v>35</v>
      </c>
      <c r="E394" s="10">
        <v>2.9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2.9</v>
      </c>
      <c r="L394" s="10">
        <f t="shared" si="37"/>
        <v>35</v>
      </c>
      <c r="M394" s="10">
        <f t="shared" si="38"/>
        <v>0</v>
      </c>
      <c r="N394" s="10">
        <f t="shared" si="39"/>
        <v>35</v>
      </c>
      <c r="O394" s="10">
        <f t="shared" si="40"/>
        <v>2.9</v>
      </c>
      <c r="P394" s="10">
        <f t="shared" si="41"/>
        <v>0</v>
      </c>
    </row>
    <row r="395" spans="1:16">
      <c r="A395" s="8" t="s">
        <v>29</v>
      </c>
      <c r="B395" s="9" t="s">
        <v>30</v>
      </c>
      <c r="C395" s="10">
        <v>90</v>
      </c>
      <c r="D395" s="10">
        <v>96.8</v>
      </c>
      <c r="E395" s="10">
        <v>6</v>
      </c>
      <c r="F395" s="10">
        <v>0</v>
      </c>
      <c r="G395" s="10">
        <v>0</v>
      </c>
      <c r="H395" s="10">
        <v>0</v>
      </c>
      <c r="I395" s="10">
        <v>0</v>
      </c>
      <c r="J395" s="10">
        <v>1.3719300000000001</v>
      </c>
      <c r="K395" s="10">
        <f t="shared" si="36"/>
        <v>6</v>
      </c>
      <c r="L395" s="10">
        <f t="shared" si="37"/>
        <v>96.8</v>
      </c>
      <c r="M395" s="10">
        <f t="shared" si="38"/>
        <v>0</v>
      </c>
      <c r="N395" s="10">
        <f t="shared" si="39"/>
        <v>96.8</v>
      </c>
      <c r="O395" s="10">
        <f t="shared" si="40"/>
        <v>6</v>
      </c>
      <c r="P395" s="10">
        <f t="shared" si="41"/>
        <v>0</v>
      </c>
    </row>
    <row r="396" spans="1:16">
      <c r="A396" s="8" t="s">
        <v>31</v>
      </c>
      <c r="B396" s="9" t="s">
        <v>32</v>
      </c>
      <c r="C396" s="10">
        <v>2</v>
      </c>
      <c r="D396" s="10">
        <v>2</v>
      </c>
      <c r="E396" s="10">
        <v>0.1</v>
      </c>
      <c r="F396" s="10">
        <v>0</v>
      </c>
      <c r="G396" s="10">
        <v>0</v>
      </c>
      <c r="H396" s="10">
        <v>0</v>
      </c>
      <c r="I396" s="10">
        <v>0</v>
      </c>
      <c r="J396" s="10">
        <v>0.14000000000000001</v>
      </c>
      <c r="K396" s="10">
        <f t="shared" si="36"/>
        <v>0.1</v>
      </c>
      <c r="L396" s="10">
        <f t="shared" si="37"/>
        <v>2</v>
      </c>
      <c r="M396" s="10">
        <f t="shared" si="38"/>
        <v>0</v>
      </c>
      <c r="N396" s="10">
        <f t="shared" si="39"/>
        <v>2</v>
      </c>
      <c r="O396" s="10">
        <f t="shared" si="40"/>
        <v>0.1</v>
      </c>
      <c r="P396" s="10">
        <f t="shared" si="41"/>
        <v>0</v>
      </c>
    </row>
    <row r="397" spans="1:16">
      <c r="A397" s="8" t="s">
        <v>33</v>
      </c>
      <c r="B397" s="9" t="s">
        <v>34</v>
      </c>
      <c r="C397" s="10">
        <v>54.6</v>
      </c>
      <c r="D397" s="10">
        <v>54.6</v>
      </c>
      <c r="E397" s="10">
        <v>9.6</v>
      </c>
      <c r="F397" s="10">
        <v>26.472950000000001</v>
      </c>
      <c r="G397" s="10">
        <v>0</v>
      </c>
      <c r="H397" s="10">
        <v>26.472950000000001</v>
      </c>
      <c r="I397" s="10">
        <v>0</v>
      </c>
      <c r="J397" s="10">
        <v>0</v>
      </c>
      <c r="K397" s="10">
        <f t="shared" si="36"/>
        <v>-16.872950000000003</v>
      </c>
      <c r="L397" s="10">
        <f t="shared" si="37"/>
        <v>28.127050000000001</v>
      </c>
      <c r="M397" s="10">
        <f t="shared" si="38"/>
        <v>275.75989583333336</v>
      </c>
      <c r="N397" s="10">
        <f t="shared" si="39"/>
        <v>28.127050000000001</v>
      </c>
      <c r="O397" s="10">
        <f t="shared" si="40"/>
        <v>-16.872950000000003</v>
      </c>
      <c r="P397" s="10">
        <f t="shared" si="41"/>
        <v>275.75989583333336</v>
      </c>
    </row>
    <row r="398" spans="1:16">
      <c r="A398" s="8" t="s">
        <v>35</v>
      </c>
      <c r="B398" s="9" t="s">
        <v>36</v>
      </c>
      <c r="C398" s="10">
        <v>2.8000000000000003</v>
      </c>
      <c r="D398" s="10">
        <v>2.8000000000000003</v>
      </c>
      <c r="E398" s="10">
        <v>0.2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0.2</v>
      </c>
      <c r="L398" s="10">
        <f t="shared" si="37"/>
        <v>2.8000000000000003</v>
      </c>
      <c r="M398" s="10">
        <f t="shared" si="38"/>
        <v>0</v>
      </c>
      <c r="N398" s="10">
        <f t="shared" si="39"/>
        <v>2.8000000000000003</v>
      </c>
      <c r="O398" s="10">
        <f t="shared" si="40"/>
        <v>0.2</v>
      </c>
      <c r="P398" s="10">
        <f t="shared" si="41"/>
        <v>0</v>
      </c>
    </row>
    <row r="399" spans="1:16">
      <c r="A399" s="8" t="s">
        <v>37</v>
      </c>
      <c r="B399" s="9" t="s">
        <v>38</v>
      </c>
      <c r="C399" s="10">
        <v>9.4</v>
      </c>
      <c r="D399" s="10">
        <v>9.4</v>
      </c>
      <c r="E399" s="10">
        <v>0.8</v>
      </c>
      <c r="F399" s="10">
        <v>1.3888699999999998</v>
      </c>
      <c r="G399" s="10">
        <v>0</v>
      </c>
      <c r="H399" s="10">
        <v>1.0995200000000001</v>
      </c>
      <c r="I399" s="10">
        <v>0.28935000000000005</v>
      </c>
      <c r="J399" s="10">
        <v>0</v>
      </c>
      <c r="K399" s="10">
        <f t="shared" si="36"/>
        <v>-0.58886999999999978</v>
      </c>
      <c r="L399" s="10">
        <f t="shared" si="37"/>
        <v>8.0111300000000014</v>
      </c>
      <c r="M399" s="10">
        <f t="shared" si="38"/>
        <v>173.60874999999999</v>
      </c>
      <c r="N399" s="10">
        <f t="shared" si="39"/>
        <v>8.3004800000000003</v>
      </c>
      <c r="O399" s="10">
        <f t="shared" si="40"/>
        <v>-0.29952000000000001</v>
      </c>
      <c r="P399" s="10">
        <f t="shared" si="41"/>
        <v>137.44</v>
      </c>
    </row>
    <row r="400" spans="1:16" ht="45">
      <c r="A400" s="8" t="s">
        <v>41</v>
      </c>
      <c r="B400" s="9" t="s">
        <v>42</v>
      </c>
      <c r="C400" s="10">
        <v>3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0</v>
      </c>
      <c r="M400" s="10">
        <f t="shared" si="38"/>
        <v>0</v>
      </c>
      <c r="N400" s="10">
        <f t="shared" si="39"/>
        <v>0</v>
      </c>
      <c r="O400" s="10">
        <f t="shared" si="40"/>
        <v>0</v>
      </c>
      <c r="P400" s="10">
        <f t="shared" si="41"/>
        <v>0</v>
      </c>
    </row>
    <row r="401" spans="1:16">
      <c r="A401" s="8" t="s">
        <v>43</v>
      </c>
      <c r="B401" s="9" t="s">
        <v>44</v>
      </c>
      <c r="C401" s="10">
        <v>45</v>
      </c>
      <c r="D401" s="10">
        <v>41.2</v>
      </c>
      <c r="E401" s="10">
        <v>3.7</v>
      </c>
      <c r="F401" s="10">
        <v>6.3317200000000007</v>
      </c>
      <c r="G401" s="10">
        <v>0</v>
      </c>
      <c r="H401" s="10">
        <v>6.3317200000000007</v>
      </c>
      <c r="I401" s="10">
        <v>0</v>
      </c>
      <c r="J401" s="10">
        <v>0</v>
      </c>
      <c r="K401" s="10">
        <f t="shared" si="36"/>
        <v>-2.6317200000000005</v>
      </c>
      <c r="L401" s="10">
        <f t="shared" si="37"/>
        <v>34.868279999999999</v>
      </c>
      <c r="M401" s="10">
        <f t="shared" si="38"/>
        <v>171.12756756756758</v>
      </c>
      <c r="N401" s="10">
        <f t="shared" si="39"/>
        <v>34.868279999999999</v>
      </c>
      <c r="O401" s="10">
        <f t="shared" si="40"/>
        <v>-2.6317200000000005</v>
      </c>
      <c r="P401" s="10">
        <f t="shared" si="41"/>
        <v>171.12756756756758</v>
      </c>
    </row>
    <row r="402" spans="1:16">
      <c r="A402" s="5" t="s">
        <v>255</v>
      </c>
      <c r="B402" s="6" t="s">
        <v>256</v>
      </c>
      <c r="C402" s="7">
        <v>7108</v>
      </c>
      <c r="D402" s="7">
        <v>7138</v>
      </c>
      <c r="E402" s="7">
        <v>189.9</v>
      </c>
      <c r="F402" s="7">
        <v>0</v>
      </c>
      <c r="G402" s="7">
        <v>0</v>
      </c>
      <c r="H402" s="7">
        <v>0</v>
      </c>
      <c r="I402" s="7">
        <v>0</v>
      </c>
      <c r="J402" s="7">
        <v>51.83314</v>
      </c>
      <c r="K402" s="7">
        <f t="shared" si="36"/>
        <v>189.9</v>
      </c>
      <c r="L402" s="7">
        <f t="shared" si="37"/>
        <v>7138</v>
      </c>
      <c r="M402" s="7">
        <f t="shared" si="38"/>
        <v>0</v>
      </c>
      <c r="N402" s="7">
        <f t="shared" si="39"/>
        <v>7138</v>
      </c>
      <c r="O402" s="7">
        <f t="shared" si="40"/>
        <v>189.9</v>
      </c>
      <c r="P402" s="7">
        <f t="shared" si="41"/>
        <v>0</v>
      </c>
    </row>
    <row r="403" spans="1:16">
      <c r="A403" s="8" t="s">
        <v>27</v>
      </c>
      <c r="B403" s="9" t="s">
        <v>28</v>
      </c>
      <c r="C403" s="10">
        <v>1810.8</v>
      </c>
      <c r="D403" s="10">
        <v>1272.8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45.733139999999999</v>
      </c>
      <c r="K403" s="10">
        <f t="shared" si="36"/>
        <v>0</v>
      </c>
      <c r="L403" s="10">
        <f t="shared" si="37"/>
        <v>1272.8</v>
      </c>
      <c r="M403" s="10">
        <f t="shared" si="38"/>
        <v>0</v>
      </c>
      <c r="N403" s="10">
        <f t="shared" si="39"/>
        <v>1272.8</v>
      </c>
      <c r="O403" s="10">
        <f t="shared" si="40"/>
        <v>0</v>
      </c>
      <c r="P403" s="10">
        <f t="shared" si="41"/>
        <v>0</v>
      </c>
    </row>
    <row r="404" spans="1:16">
      <c r="A404" s="8" t="s">
        <v>29</v>
      </c>
      <c r="B404" s="9" t="s">
        <v>30</v>
      </c>
      <c r="C404" s="10">
        <v>3844.6</v>
      </c>
      <c r="D404" s="10">
        <v>4074.1440000000002</v>
      </c>
      <c r="E404" s="10">
        <v>189.9</v>
      </c>
      <c r="F404" s="10">
        <v>0</v>
      </c>
      <c r="G404" s="10">
        <v>0</v>
      </c>
      <c r="H404" s="10">
        <v>0</v>
      </c>
      <c r="I404" s="10">
        <v>0</v>
      </c>
      <c r="J404" s="10">
        <v>6.1000000000000005</v>
      </c>
      <c r="K404" s="10">
        <f t="shared" si="36"/>
        <v>189.9</v>
      </c>
      <c r="L404" s="10">
        <f t="shared" si="37"/>
        <v>4074.1440000000002</v>
      </c>
      <c r="M404" s="10">
        <f t="shared" si="38"/>
        <v>0</v>
      </c>
      <c r="N404" s="10">
        <f t="shared" si="39"/>
        <v>4074.1440000000002</v>
      </c>
      <c r="O404" s="10">
        <f t="shared" si="40"/>
        <v>189.9</v>
      </c>
      <c r="P404" s="10">
        <f t="shared" si="41"/>
        <v>0</v>
      </c>
    </row>
    <row r="405" spans="1:16" ht="30">
      <c r="A405" s="8" t="s">
        <v>53</v>
      </c>
      <c r="B405" s="9" t="s">
        <v>54</v>
      </c>
      <c r="C405" s="10">
        <v>1300</v>
      </c>
      <c r="D405" s="10">
        <v>1700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1700</v>
      </c>
      <c r="M405" s="10">
        <f t="shared" si="38"/>
        <v>0</v>
      </c>
      <c r="N405" s="10">
        <f t="shared" si="39"/>
        <v>1700</v>
      </c>
      <c r="O405" s="10">
        <f t="shared" si="40"/>
        <v>0</v>
      </c>
      <c r="P405" s="10">
        <f t="shared" si="41"/>
        <v>0</v>
      </c>
    </row>
    <row r="406" spans="1:16">
      <c r="A406" s="8" t="s">
        <v>111</v>
      </c>
      <c r="B406" s="9" t="s">
        <v>112</v>
      </c>
      <c r="C406" s="10">
        <v>152.6</v>
      </c>
      <c r="D406" s="10">
        <v>91.055999999999997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91.055999999999997</v>
      </c>
      <c r="M406" s="10">
        <f t="shared" si="38"/>
        <v>0</v>
      </c>
      <c r="N406" s="10">
        <f t="shared" si="39"/>
        <v>91.055999999999997</v>
      </c>
      <c r="O406" s="10">
        <f t="shared" si="40"/>
        <v>0</v>
      </c>
      <c r="P406" s="10">
        <f t="shared" si="41"/>
        <v>0</v>
      </c>
    </row>
    <row r="407" spans="1:16">
      <c r="A407" s="5" t="s">
        <v>257</v>
      </c>
      <c r="B407" s="6" t="s">
        <v>60</v>
      </c>
      <c r="C407" s="7">
        <v>2640.13</v>
      </c>
      <c r="D407" s="7">
        <v>2590.73</v>
      </c>
      <c r="E407" s="7">
        <v>89.33</v>
      </c>
      <c r="F407" s="7">
        <v>0</v>
      </c>
      <c r="G407" s="7">
        <v>0</v>
      </c>
      <c r="H407" s="7">
        <v>0</v>
      </c>
      <c r="I407" s="7">
        <v>0</v>
      </c>
      <c r="J407" s="7">
        <v>100.82275</v>
      </c>
      <c r="K407" s="7">
        <f t="shared" si="36"/>
        <v>89.33</v>
      </c>
      <c r="L407" s="7">
        <f t="shared" si="37"/>
        <v>2590.73</v>
      </c>
      <c r="M407" s="7">
        <f t="shared" si="38"/>
        <v>0</v>
      </c>
      <c r="N407" s="7">
        <f t="shared" si="39"/>
        <v>2590.73</v>
      </c>
      <c r="O407" s="7">
        <f t="shared" si="40"/>
        <v>89.33</v>
      </c>
      <c r="P407" s="7">
        <f t="shared" si="41"/>
        <v>0</v>
      </c>
    </row>
    <row r="408" spans="1:16" ht="30">
      <c r="A408" s="8" t="s">
        <v>53</v>
      </c>
      <c r="B408" s="9" t="s">
        <v>54</v>
      </c>
      <c r="C408" s="10">
        <v>2640.13</v>
      </c>
      <c r="D408" s="10">
        <v>2590.73</v>
      </c>
      <c r="E408" s="10">
        <v>89.33</v>
      </c>
      <c r="F408" s="10">
        <v>0</v>
      </c>
      <c r="G408" s="10">
        <v>0</v>
      </c>
      <c r="H408" s="10">
        <v>0</v>
      </c>
      <c r="I408" s="10">
        <v>0</v>
      </c>
      <c r="J408" s="10">
        <v>100.82275</v>
      </c>
      <c r="K408" s="10">
        <f t="shared" si="36"/>
        <v>89.33</v>
      </c>
      <c r="L408" s="10">
        <f t="shared" si="37"/>
        <v>2590.73</v>
      </c>
      <c r="M408" s="10">
        <f t="shared" si="38"/>
        <v>0</v>
      </c>
      <c r="N408" s="10">
        <f t="shared" si="39"/>
        <v>2590.73</v>
      </c>
      <c r="O408" s="10">
        <f t="shared" si="40"/>
        <v>89.33</v>
      </c>
      <c r="P408" s="10">
        <f t="shared" si="41"/>
        <v>0</v>
      </c>
    </row>
    <row r="409" spans="1:16" ht="30">
      <c r="A409" s="5" t="s">
        <v>258</v>
      </c>
      <c r="B409" s="6" t="s">
        <v>259</v>
      </c>
      <c r="C409" s="7">
        <v>45</v>
      </c>
      <c r="D409" s="7">
        <v>45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f t="shared" si="36"/>
        <v>0</v>
      </c>
      <c r="L409" s="7">
        <f t="shared" si="37"/>
        <v>45</v>
      </c>
      <c r="M409" s="7">
        <f t="shared" si="38"/>
        <v>0</v>
      </c>
      <c r="N409" s="7">
        <f t="shared" si="39"/>
        <v>45</v>
      </c>
      <c r="O409" s="7">
        <f t="shared" si="40"/>
        <v>0</v>
      </c>
      <c r="P409" s="7">
        <f t="shared" si="41"/>
        <v>0</v>
      </c>
    </row>
    <row r="410" spans="1:16">
      <c r="A410" s="8" t="s">
        <v>27</v>
      </c>
      <c r="B410" s="9" t="s">
        <v>28</v>
      </c>
      <c r="C410" s="10">
        <v>45</v>
      </c>
      <c r="D410" s="10">
        <v>45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45</v>
      </c>
      <c r="M410" s="10">
        <f t="shared" si="38"/>
        <v>0</v>
      </c>
      <c r="N410" s="10">
        <f t="shared" si="39"/>
        <v>45</v>
      </c>
      <c r="O410" s="10">
        <f t="shared" si="40"/>
        <v>0</v>
      </c>
      <c r="P410" s="10">
        <f t="shared" si="41"/>
        <v>0</v>
      </c>
    </row>
    <row r="411" spans="1:16" ht="30">
      <c r="A411" s="5" t="s">
        <v>260</v>
      </c>
      <c r="B411" s="6" t="s">
        <v>261</v>
      </c>
      <c r="C411" s="7">
        <v>25505.000000000004</v>
      </c>
      <c r="D411" s="7">
        <v>26814.974000000002</v>
      </c>
      <c r="E411" s="7">
        <v>1316.3500000000001</v>
      </c>
      <c r="F411" s="7">
        <v>8.0309200000000001</v>
      </c>
      <c r="G411" s="7">
        <v>147.89870999999999</v>
      </c>
      <c r="H411" s="7">
        <v>0.46948000000000001</v>
      </c>
      <c r="I411" s="7">
        <v>8.0873500000000007</v>
      </c>
      <c r="J411" s="7">
        <v>949.1501800000002</v>
      </c>
      <c r="K411" s="7">
        <f t="shared" si="36"/>
        <v>1308.3190800000002</v>
      </c>
      <c r="L411" s="7">
        <f t="shared" si="37"/>
        <v>26806.943080000001</v>
      </c>
      <c r="M411" s="7">
        <f t="shared" si="38"/>
        <v>0.61009002165077664</v>
      </c>
      <c r="N411" s="7">
        <f t="shared" si="39"/>
        <v>26814.504520000002</v>
      </c>
      <c r="O411" s="7">
        <f t="shared" si="40"/>
        <v>1315.8805200000002</v>
      </c>
      <c r="P411" s="7">
        <f t="shared" si="41"/>
        <v>3.5665286587913549E-2</v>
      </c>
    </row>
    <row r="412" spans="1:16" ht="30">
      <c r="A412" s="5" t="s">
        <v>262</v>
      </c>
      <c r="B412" s="6" t="s">
        <v>263</v>
      </c>
      <c r="C412" s="7">
        <v>3660.1000000000004</v>
      </c>
      <c r="D412" s="7">
        <v>3681.4240000000004</v>
      </c>
      <c r="E412" s="7">
        <v>269.65000000000003</v>
      </c>
      <c r="F412" s="7">
        <v>0</v>
      </c>
      <c r="G412" s="7">
        <v>0</v>
      </c>
      <c r="H412" s="7">
        <v>0</v>
      </c>
      <c r="I412" s="7">
        <v>0</v>
      </c>
      <c r="J412" s="7">
        <v>144.69292000000002</v>
      </c>
      <c r="K412" s="7">
        <f t="shared" si="36"/>
        <v>269.65000000000003</v>
      </c>
      <c r="L412" s="7">
        <f t="shared" si="37"/>
        <v>3681.4240000000004</v>
      </c>
      <c r="M412" s="7">
        <f t="shared" si="38"/>
        <v>0</v>
      </c>
      <c r="N412" s="7">
        <f t="shared" si="39"/>
        <v>3681.4240000000004</v>
      </c>
      <c r="O412" s="7">
        <f t="shared" si="40"/>
        <v>269.65000000000003</v>
      </c>
      <c r="P412" s="7">
        <f t="shared" si="41"/>
        <v>0</v>
      </c>
    </row>
    <row r="413" spans="1:16" ht="30">
      <c r="A413" s="5" t="s">
        <v>264</v>
      </c>
      <c r="B413" s="6" t="s">
        <v>265</v>
      </c>
      <c r="C413" s="7">
        <v>3413.9000000000005</v>
      </c>
      <c r="D413" s="7">
        <v>3431.2240000000006</v>
      </c>
      <c r="E413" s="7">
        <v>269.65000000000003</v>
      </c>
      <c r="F413" s="7">
        <v>0</v>
      </c>
      <c r="G413" s="7">
        <v>0</v>
      </c>
      <c r="H413" s="7">
        <v>0</v>
      </c>
      <c r="I413" s="7">
        <v>0</v>
      </c>
      <c r="J413" s="7">
        <v>129.48392000000001</v>
      </c>
      <c r="K413" s="7">
        <f t="shared" si="36"/>
        <v>269.65000000000003</v>
      </c>
      <c r="L413" s="7">
        <f t="shared" si="37"/>
        <v>3431.2240000000006</v>
      </c>
      <c r="M413" s="7">
        <f t="shared" si="38"/>
        <v>0</v>
      </c>
      <c r="N413" s="7">
        <f t="shared" si="39"/>
        <v>3431.2240000000006</v>
      </c>
      <c r="O413" s="7">
        <f t="shared" si="40"/>
        <v>269.65000000000003</v>
      </c>
      <c r="P413" s="7">
        <f t="shared" si="41"/>
        <v>0</v>
      </c>
    </row>
    <row r="414" spans="1:16">
      <c r="A414" s="8" t="s">
        <v>23</v>
      </c>
      <c r="B414" s="9" t="s">
        <v>24</v>
      </c>
      <c r="C414" s="10">
        <v>2442.6</v>
      </c>
      <c r="D414" s="10">
        <v>2442.6</v>
      </c>
      <c r="E414" s="10">
        <v>190</v>
      </c>
      <c r="F414" s="10">
        <v>0</v>
      </c>
      <c r="G414" s="10">
        <v>0</v>
      </c>
      <c r="H414" s="10">
        <v>0</v>
      </c>
      <c r="I414" s="10">
        <v>0</v>
      </c>
      <c r="J414" s="10">
        <v>1.5433299999999999</v>
      </c>
      <c r="K414" s="10">
        <f t="shared" si="36"/>
        <v>190</v>
      </c>
      <c r="L414" s="10">
        <f t="shared" si="37"/>
        <v>2442.6</v>
      </c>
      <c r="M414" s="10">
        <f t="shared" si="38"/>
        <v>0</v>
      </c>
      <c r="N414" s="10">
        <f t="shared" si="39"/>
        <v>2442.6</v>
      </c>
      <c r="O414" s="10">
        <f t="shared" si="40"/>
        <v>190</v>
      </c>
      <c r="P414" s="10">
        <f t="shared" si="41"/>
        <v>0</v>
      </c>
    </row>
    <row r="415" spans="1:16">
      <c r="A415" s="8" t="s">
        <v>25</v>
      </c>
      <c r="B415" s="9" t="s">
        <v>26</v>
      </c>
      <c r="C415" s="10">
        <v>537.4</v>
      </c>
      <c r="D415" s="10">
        <v>537.4</v>
      </c>
      <c r="E415" s="10">
        <v>41.800000000000004</v>
      </c>
      <c r="F415" s="10">
        <v>0</v>
      </c>
      <c r="G415" s="10">
        <v>0</v>
      </c>
      <c r="H415" s="10">
        <v>0</v>
      </c>
      <c r="I415" s="10">
        <v>0</v>
      </c>
      <c r="J415" s="10">
        <v>0.50079000000000007</v>
      </c>
      <c r="K415" s="10">
        <f t="shared" si="36"/>
        <v>41.800000000000004</v>
      </c>
      <c r="L415" s="10">
        <f t="shared" si="37"/>
        <v>537.4</v>
      </c>
      <c r="M415" s="10">
        <f t="shared" si="38"/>
        <v>0</v>
      </c>
      <c r="N415" s="10">
        <f t="shared" si="39"/>
        <v>537.4</v>
      </c>
      <c r="O415" s="10">
        <f t="shared" si="40"/>
        <v>41.800000000000004</v>
      </c>
      <c r="P415" s="10">
        <f t="shared" si="41"/>
        <v>0</v>
      </c>
    </row>
    <row r="416" spans="1:16">
      <c r="A416" s="8" t="s">
        <v>27</v>
      </c>
      <c r="B416" s="9" t="s">
        <v>28</v>
      </c>
      <c r="C416" s="10">
        <v>217.20000000000002</v>
      </c>
      <c r="D416" s="10">
        <v>237.20000000000002</v>
      </c>
      <c r="E416" s="10">
        <v>15.1</v>
      </c>
      <c r="F416" s="10">
        <v>0</v>
      </c>
      <c r="G416" s="10">
        <v>0</v>
      </c>
      <c r="H416" s="10">
        <v>0</v>
      </c>
      <c r="I416" s="10">
        <v>0</v>
      </c>
      <c r="J416" s="10">
        <v>103.60310000000001</v>
      </c>
      <c r="K416" s="10">
        <f t="shared" si="36"/>
        <v>15.1</v>
      </c>
      <c r="L416" s="10">
        <f t="shared" si="37"/>
        <v>237.20000000000002</v>
      </c>
      <c r="M416" s="10">
        <f t="shared" si="38"/>
        <v>0</v>
      </c>
      <c r="N416" s="10">
        <f t="shared" si="39"/>
        <v>237.20000000000002</v>
      </c>
      <c r="O416" s="10">
        <f t="shared" si="40"/>
        <v>15.1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75</v>
      </c>
      <c r="D417" s="10">
        <v>92.972000000000008</v>
      </c>
      <c r="E417" s="10">
        <v>4.8500000000000005</v>
      </c>
      <c r="F417" s="10">
        <v>0</v>
      </c>
      <c r="G417" s="10">
        <v>0</v>
      </c>
      <c r="H417" s="10">
        <v>0</v>
      </c>
      <c r="I417" s="10">
        <v>0</v>
      </c>
      <c r="J417" s="10">
        <v>21.810040000000001</v>
      </c>
      <c r="K417" s="10">
        <f t="shared" si="36"/>
        <v>4.8500000000000005</v>
      </c>
      <c r="L417" s="10">
        <f t="shared" si="37"/>
        <v>92.972000000000008</v>
      </c>
      <c r="M417" s="10">
        <f t="shared" si="38"/>
        <v>0</v>
      </c>
      <c r="N417" s="10">
        <f t="shared" si="39"/>
        <v>92.972000000000008</v>
      </c>
      <c r="O417" s="10">
        <f t="shared" si="40"/>
        <v>4.8500000000000005</v>
      </c>
      <c r="P417" s="10">
        <f t="shared" si="41"/>
        <v>0</v>
      </c>
    </row>
    <row r="418" spans="1:16">
      <c r="A418" s="8" t="s">
        <v>31</v>
      </c>
      <c r="B418" s="9" t="s">
        <v>32</v>
      </c>
      <c r="C418" s="10">
        <v>42.300000000000004</v>
      </c>
      <c r="D418" s="10">
        <v>28</v>
      </c>
      <c r="E418" s="10">
        <v>2.5</v>
      </c>
      <c r="F418" s="10">
        <v>0</v>
      </c>
      <c r="G418" s="10">
        <v>0</v>
      </c>
      <c r="H418" s="10">
        <v>0</v>
      </c>
      <c r="I418" s="10">
        <v>0</v>
      </c>
      <c r="J418" s="10">
        <v>1.96</v>
      </c>
      <c r="K418" s="10">
        <f t="shared" si="36"/>
        <v>2.5</v>
      </c>
      <c r="L418" s="10">
        <f t="shared" si="37"/>
        <v>28</v>
      </c>
      <c r="M418" s="10">
        <f t="shared" si="38"/>
        <v>0</v>
      </c>
      <c r="N418" s="10">
        <f t="shared" si="39"/>
        <v>28</v>
      </c>
      <c r="O418" s="10">
        <f t="shared" si="40"/>
        <v>2.5</v>
      </c>
      <c r="P418" s="10">
        <f t="shared" si="41"/>
        <v>0</v>
      </c>
    </row>
    <row r="419" spans="1:16">
      <c r="A419" s="8" t="s">
        <v>33</v>
      </c>
      <c r="B419" s="9" t="s">
        <v>34</v>
      </c>
      <c r="C419" s="10">
        <v>71.900000000000006</v>
      </c>
      <c r="D419" s="10">
        <v>71.900000000000006</v>
      </c>
      <c r="E419" s="10">
        <v>13.3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13.3</v>
      </c>
      <c r="L419" s="10">
        <f t="shared" si="37"/>
        <v>71.900000000000006</v>
      </c>
      <c r="M419" s="10">
        <f t="shared" si="38"/>
        <v>0</v>
      </c>
      <c r="N419" s="10">
        <f t="shared" si="39"/>
        <v>71.900000000000006</v>
      </c>
      <c r="O419" s="10">
        <f t="shared" si="40"/>
        <v>13.3</v>
      </c>
      <c r="P419" s="10">
        <f t="shared" si="41"/>
        <v>0</v>
      </c>
    </row>
    <row r="420" spans="1:16">
      <c r="A420" s="8" t="s">
        <v>35</v>
      </c>
      <c r="B420" s="9" t="s">
        <v>36</v>
      </c>
      <c r="C420" s="10">
        <v>4.8</v>
      </c>
      <c r="D420" s="10">
        <v>2.0621</v>
      </c>
      <c r="E420" s="10">
        <v>0.1</v>
      </c>
      <c r="F420" s="10">
        <v>0</v>
      </c>
      <c r="G420" s="10">
        <v>0</v>
      </c>
      <c r="H420" s="10">
        <v>0</v>
      </c>
      <c r="I420" s="10">
        <v>0</v>
      </c>
      <c r="J420" s="10">
        <v>4.2779999999999999E-2</v>
      </c>
      <c r="K420" s="10">
        <f t="shared" si="36"/>
        <v>0.1</v>
      </c>
      <c r="L420" s="10">
        <f t="shared" si="37"/>
        <v>2.0621</v>
      </c>
      <c r="M420" s="10">
        <f t="shared" si="38"/>
        <v>0</v>
      </c>
      <c r="N420" s="10">
        <f t="shared" si="39"/>
        <v>2.0621</v>
      </c>
      <c r="O420" s="10">
        <f t="shared" si="40"/>
        <v>0.1</v>
      </c>
      <c r="P420" s="10">
        <f t="shared" si="41"/>
        <v>0</v>
      </c>
    </row>
    <row r="421" spans="1:16">
      <c r="A421" s="8" t="s">
        <v>37</v>
      </c>
      <c r="B421" s="9" t="s">
        <v>38</v>
      </c>
      <c r="C421" s="10">
        <v>21.900000000000002</v>
      </c>
      <c r="D421" s="10">
        <v>18.289900000000003</v>
      </c>
      <c r="E421" s="10">
        <v>2</v>
      </c>
      <c r="F421" s="10">
        <v>0</v>
      </c>
      <c r="G421" s="10">
        <v>0</v>
      </c>
      <c r="H421" s="10">
        <v>0</v>
      </c>
      <c r="I421" s="10">
        <v>0</v>
      </c>
      <c r="J421" s="10">
        <v>2.3879999999999998E-2</v>
      </c>
      <c r="K421" s="10">
        <f t="shared" si="36"/>
        <v>2</v>
      </c>
      <c r="L421" s="10">
        <f t="shared" si="37"/>
        <v>18.289900000000003</v>
      </c>
      <c r="M421" s="10">
        <f t="shared" si="38"/>
        <v>0</v>
      </c>
      <c r="N421" s="10">
        <f t="shared" si="39"/>
        <v>18.289900000000003</v>
      </c>
      <c r="O421" s="10">
        <f t="shared" si="40"/>
        <v>2</v>
      </c>
      <c r="P421" s="10">
        <f t="shared" si="41"/>
        <v>0</v>
      </c>
    </row>
    <row r="422" spans="1:16">
      <c r="A422" s="8" t="s">
        <v>43</v>
      </c>
      <c r="B422" s="9" t="s">
        <v>44</v>
      </c>
      <c r="C422" s="10">
        <v>0.8</v>
      </c>
      <c r="D422" s="10">
        <v>0.8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0</v>
      </c>
      <c r="L422" s="10">
        <f t="shared" si="37"/>
        <v>0.8</v>
      </c>
      <c r="M422" s="10">
        <f t="shared" si="38"/>
        <v>0</v>
      </c>
      <c r="N422" s="10">
        <f t="shared" si="39"/>
        <v>0.8</v>
      </c>
      <c r="O422" s="10">
        <f t="shared" si="40"/>
        <v>0</v>
      </c>
      <c r="P422" s="10">
        <f t="shared" si="41"/>
        <v>0</v>
      </c>
    </row>
    <row r="423" spans="1:16">
      <c r="A423" s="5" t="s">
        <v>266</v>
      </c>
      <c r="B423" s="6" t="s">
        <v>267</v>
      </c>
      <c r="C423" s="7">
        <v>246.2</v>
      </c>
      <c r="D423" s="7">
        <v>250.2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15.209</v>
      </c>
      <c r="K423" s="7">
        <f t="shared" si="36"/>
        <v>0</v>
      </c>
      <c r="L423" s="7">
        <f t="shared" si="37"/>
        <v>250.2</v>
      </c>
      <c r="M423" s="7">
        <f t="shared" si="38"/>
        <v>0</v>
      </c>
      <c r="N423" s="7">
        <f t="shared" si="39"/>
        <v>250.2</v>
      </c>
      <c r="O423" s="7">
        <f t="shared" si="40"/>
        <v>0</v>
      </c>
      <c r="P423" s="7">
        <f t="shared" si="41"/>
        <v>0</v>
      </c>
    </row>
    <row r="424" spans="1:16">
      <c r="A424" s="8" t="s">
        <v>27</v>
      </c>
      <c r="B424" s="9" t="s">
        <v>28</v>
      </c>
      <c r="C424" s="10">
        <v>230.1</v>
      </c>
      <c r="D424" s="10">
        <v>220.1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13.609</v>
      </c>
      <c r="K424" s="10">
        <f t="shared" si="36"/>
        <v>0</v>
      </c>
      <c r="L424" s="10">
        <f t="shared" si="37"/>
        <v>220.1</v>
      </c>
      <c r="M424" s="10">
        <f t="shared" si="38"/>
        <v>0</v>
      </c>
      <c r="N424" s="10">
        <f t="shared" si="39"/>
        <v>220.1</v>
      </c>
      <c r="O424" s="10">
        <f t="shared" si="40"/>
        <v>0</v>
      </c>
      <c r="P424" s="10">
        <f t="shared" si="41"/>
        <v>0</v>
      </c>
    </row>
    <row r="425" spans="1:16">
      <c r="A425" s="8" t="s">
        <v>29</v>
      </c>
      <c r="B425" s="9" t="s">
        <v>30</v>
      </c>
      <c r="C425" s="10">
        <v>16.100000000000001</v>
      </c>
      <c r="D425" s="10">
        <v>30.1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1.6</v>
      </c>
      <c r="K425" s="10">
        <f t="shared" si="36"/>
        <v>0</v>
      </c>
      <c r="L425" s="10">
        <f t="shared" si="37"/>
        <v>30.1</v>
      </c>
      <c r="M425" s="10">
        <f t="shared" si="38"/>
        <v>0</v>
      </c>
      <c r="N425" s="10">
        <f t="shared" si="39"/>
        <v>30.1</v>
      </c>
      <c r="O425" s="10">
        <f t="shared" si="40"/>
        <v>0</v>
      </c>
      <c r="P425" s="10">
        <f t="shared" si="41"/>
        <v>0</v>
      </c>
    </row>
    <row r="426" spans="1:16">
      <c r="A426" s="5" t="s">
        <v>268</v>
      </c>
      <c r="B426" s="6" t="s">
        <v>269</v>
      </c>
      <c r="C426" s="7">
        <v>7904.0000000000009</v>
      </c>
      <c r="D426" s="7">
        <v>8054.9820000000009</v>
      </c>
      <c r="E426" s="7">
        <v>479.45800000000003</v>
      </c>
      <c r="F426" s="7">
        <v>0</v>
      </c>
      <c r="G426" s="7">
        <v>147.89870999999999</v>
      </c>
      <c r="H426" s="7">
        <v>0</v>
      </c>
      <c r="I426" s="7">
        <v>0</v>
      </c>
      <c r="J426" s="7">
        <v>231.06965</v>
      </c>
      <c r="K426" s="7">
        <f t="shared" si="36"/>
        <v>479.45800000000003</v>
      </c>
      <c r="L426" s="7">
        <f t="shared" si="37"/>
        <v>8054.9820000000009</v>
      </c>
      <c r="M426" s="7">
        <f t="shared" si="38"/>
        <v>0</v>
      </c>
      <c r="N426" s="7">
        <f t="shared" si="39"/>
        <v>8054.9820000000009</v>
      </c>
      <c r="O426" s="7">
        <f t="shared" si="40"/>
        <v>479.45800000000003</v>
      </c>
      <c r="P426" s="7">
        <f t="shared" si="41"/>
        <v>0</v>
      </c>
    </row>
    <row r="427" spans="1:16" ht="45">
      <c r="A427" s="5" t="s">
        <v>270</v>
      </c>
      <c r="B427" s="6" t="s">
        <v>271</v>
      </c>
      <c r="C427" s="7">
        <v>890.8</v>
      </c>
      <c r="D427" s="7">
        <v>890.8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63.967660000000002</v>
      </c>
      <c r="K427" s="7">
        <f t="shared" si="36"/>
        <v>0</v>
      </c>
      <c r="L427" s="7">
        <f t="shared" si="37"/>
        <v>890.8</v>
      </c>
      <c r="M427" s="7">
        <f t="shared" si="38"/>
        <v>0</v>
      </c>
      <c r="N427" s="7">
        <f t="shared" si="39"/>
        <v>890.8</v>
      </c>
      <c r="O427" s="7">
        <f t="shared" si="40"/>
        <v>0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416.8</v>
      </c>
      <c r="D428" s="10">
        <v>316.8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10.88341</v>
      </c>
      <c r="K428" s="10">
        <f t="shared" si="36"/>
        <v>0</v>
      </c>
      <c r="L428" s="10">
        <f t="shared" si="37"/>
        <v>316.8</v>
      </c>
      <c r="M428" s="10">
        <f t="shared" si="38"/>
        <v>0</v>
      </c>
      <c r="N428" s="10">
        <f t="shared" si="39"/>
        <v>316.8</v>
      </c>
      <c r="O428" s="10">
        <f t="shared" si="40"/>
        <v>0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418.5</v>
      </c>
      <c r="D429" s="10">
        <v>394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41.7</v>
      </c>
      <c r="K429" s="10">
        <f t="shared" si="36"/>
        <v>0</v>
      </c>
      <c r="L429" s="10">
        <f t="shared" si="37"/>
        <v>394</v>
      </c>
      <c r="M429" s="10">
        <f t="shared" si="38"/>
        <v>0</v>
      </c>
      <c r="N429" s="10">
        <f t="shared" si="39"/>
        <v>394</v>
      </c>
      <c r="O429" s="10">
        <f t="shared" si="40"/>
        <v>0</v>
      </c>
      <c r="P429" s="10">
        <f t="shared" si="41"/>
        <v>0</v>
      </c>
    </row>
    <row r="430" spans="1:16">
      <c r="A430" s="8" t="s">
        <v>111</v>
      </c>
      <c r="B430" s="9" t="s">
        <v>112</v>
      </c>
      <c r="C430" s="10">
        <v>55.5</v>
      </c>
      <c r="D430" s="10">
        <v>180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11.38425</v>
      </c>
      <c r="K430" s="10">
        <f t="shared" si="36"/>
        <v>0</v>
      </c>
      <c r="L430" s="10">
        <f t="shared" si="37"/>
        <v>180</v>
      </c>
      <c r="M430" s="10">
        <f t="shared" si="38"/>
        <v>0</v>
      </c>
      <c r="N430" s="10">
        <f t="shared" si="39"/>
        <v>180</v>
      </c>
      <c r="O430" s="10">
        <f t="shared" si="40"/>
        <v>0</v>
      </c>
      <c r="P430" s="10">
        <f t="shared" si="41"/>
        <v>0</v>
      </c>
    </row>
    <row r="431" spans="1:16" ht="30">
      <c r="A431" s="5" t="s">
        <v>272</v>
      </c>
      <c r="B431" s="6" t="s">
        <v>273</v>
      </c>
      <c r="C431" s="7">
        <v>7013.2</v>
      </c>
      <c r="D431" s="7">
        <v>7155.0320000000002</v>
      </c>
      <c r="E431" s="7">
        <v>479.45800000000003</v>
      </c>
      <c r="F431" s="7">
        <v>0</v>
      </c>
      <c r="G431" s="7">
        <v>147.89870999999999</v>
      </c>
      <c r="H431" s="7">
        <v>0</v>
      </c>
      <c r="I431" s="7">
        <v>0</v>
      </c>
      <c r="J431" s="7">
        <v>167.10199</v>
      </c>
      <c r="K431" s="7">
        <f t="shared" si="36"/>
        <v>479.45800000000003</v>
      </c>
      <c r="L431" s="7">
        <f t="shared" si="37"/>
        <v>7155.0320000000002</v>
      </c>
      <c r="M431" s="7">
        <f t="shared" si="38"/>
        <v>0</v>
      </c>
      <c r="N431" s="7">
        <f t="shared" si="39"/>
        <v>7155.0320000000002</v>
      </c>
      <c r="O431" s="7">
        <f t="shared" si="40"/>
        <v>479.45800000000003</v>
      </c>
      <c r="P431" s="7">
        <f t="shared" si="41"/>
        <v>0</v>
      </c>
    </row>
    <row r="432" spans="1:16">
      <c r="A432" s="8" t="s">
        <v>23</v>
      </c>
      <c r="B432" s="9" t="s">
        <v>24</v>
      </c>
      <c r="C432" s="10">
        <v>4403.1000000000004</v>
      </c>
      <c r="D432" s="10">
        <v>4388.2080000000005</v>
      </c>
      <c r="E432" s="10">
        <v>236.27700000000002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236.27700000000002</v>
      </c>
      <c r="L432" s="10">
        <f t="shared" si="37"/>
        <v>4388.2080000000005</v>
      </c>
      <c r="M432" s="10">
        <f t="shared" si="38"/>
        <v>0</v>
      </c>
      <c r="N432" s="10">
        <f t="shared" si="39"/>
        <v>4388.2080000000005</v>
      </c>
      <c r="O432" s="10">
        <f t="shared" si="40"/>
        <v>236.27700000000002</v>
      </c>
      <c r="P432" s="10">
        <f t="shared" si="41"/>
        <v>0</v>
      </c>
    </row>
    <row r="433" spans="1:16">
      <c r="A433" s="8" t="s">
        <v>25</v>
      </c>
      <c r="B433" s="9" t="s">
        <v>26</v>
      </c>
      <c r="C433" s="10">
        <v>968.7</v>
      </c>
      <c r="D433" s="10">
        <v>971.42399999999998</v>
      </c>
      <c r="E433" s="10">
        <v>52.081000000000003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52.081000000000003</v>
      </c>
      <c r="L433" s="10">
        <f t="shared" si="37"/>
        <v>971.42399999999998</v>
      </c>
      <c r="M433" s="10">
        <f t="shared" si="38"/>
        <v>0</v>
      </c>
      <c r="N433" s="10">
        <f t="shared" si="39"/>
        <v>971.42399999999998</v>
      </c>
      <c r="O433" s="10">
        <f t="shared" si="40"/>
        <v>52.081000000000003</v>
      </c>
      <c r="P433" s="10">
        <f t="shared" si="41"/>
        <v>0</v>
      </c>
    </row>
    <row r="434" spans="1:16">
      <c r="A434" s="8" t="s">
        <v>27</v>
      </c>
      <c r="B434" s="9" t="s">
        <v>28</v>
      </c>
      <c r="C434" s="10">
        <v>88.600000000000009</v>
      </c>
      <c r="D434" s="10">
        <v>88.600000000000009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88.600000000000009</v>
      </c>
      <c r="M434" s="10">
        <f t="shared" si="38"/>
        <v>0</v>
      </c>
      <c r="N434" s="10">
        <f t="shared" si="39"/>
        <v>88.600000000000009</v>
      </c>
      <c r="O434" s="10">
        <f t="shared" si="40"/>
        <v>0</v>
      </c>
      <c r="P434" s="10">
        <f t="shared" si="41"/>
        <v>0</v>
      </c>
    </row>
    <row r="435" spans="1:16">
      <c r="A435" s="8" t="s">
        <v>29</v>
      </c>
      <c r="B435" s="9" t="s">
        <v>30</v>
      </c>
      <c r="C435" s="10">
        <v>339</v>
      </c>
      <c r="D435" s="10">
        <v>493</v>
      </c>
      <c r="E435" s="10">
        <v>3</v>
      </c>
      <c r="F435" s="10">
        <v>0</v>
      </c>
      <c r="G435" s="10">
        <v>0</v>
      </c>
      <c r="H435" s="10">
        <v>0</v>
      </c>
      <c r="I435" s="10">
        <v>0</v>
      </c>
      <c r="J435" s="10">
        <v>12.925280000000001</v>
      </c>
      <c r="K435" s="10">
        <f t="shared" si="36"/>
        <v>3</v>
      </c>
      <c r="L435" s="10">
        <f t="shared" si="37"/>
        <v>493</v>
      </c>
      <c r="M435" s="10">
        <f t="shared" si="38"/>
        <v>0</v>
      </c>
      <c r="N435" s="10">
        <f t="shared" si="39"/>
        <v>493</v>
      </c>
      <c r="O435" s="10">
        <f t="shared" si="40"/>
        <v>3</v>
      </c>
      <c r="P435" s="10">
        <f t="shared" si="41"/>
        <v>0</v>
      </c>
    </row>
    <row r="436" spans="1:16">
      <c r="A436" s="8" t="s">
        <v>33</v>
      </c>
      <c r="B436" s="9" t="s">
        <v>34</v>
      </c>
      <c r="C436" s="10">
        <v>1059.0999999999999</v>
      </c>
      <c r="D436" s="10">
        <v>1059.0999999999999</v>
      </c>
      <c r="E436" s="10">
        <v>170</v>
      </c>
      <c r="F436" s="10">
        <v>0</v>
      </c>
      <c r="G436" s="10">
        <v>147.89870999999999</v>
      </c>
      <c r="H436" s="10">
        <v>0</v>
      </c>
      <c r="I436" s="10">
        <v>0</v>
      </c>
      <c r="J436" s="10">
        <v>154.17670999999999</v>
      </c>
      <c r="K436" s="10">
        <f t="shared" si="36"/>
        <v>170</v>
      </c>
      <c r="L436" s="10">
        <f t="shared" si="37"/>
        <v>1059.0999999999999</v>
      </c>
      <c r="M436" s="10">
        <f t="shared" si="38"/>
        <v>0</v>
      </c>
      <c r="N436" s="10">
        <f t="shared" si="39"/>
        <v>1059.0999999999999</v>
      </c>
      <c r="O436" s="10">
        <f t="shared" si="40"/>
        <v>170</v>
      </c>
      <c r="P436" s="10">
        <f t="shared" si="41"/>
        <v>0</v>
      </c>
    </row>
    <row r="437" spans="1:16">
      <c r="A437" s="8" t="s">
        <v>35</v>
      </c>
      <c r="B437" s="9" t="s">
        <v>36</v>
      </c>
      <c r="C437" s="10">
        <v>13.8</v>
      </c>
      <c r="D437" s="10">
        <v>13.8</v>
      </c>
      <c r="E437" s="10">
        <v>1.1000000000000001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1.1000000000000001</v>
      </c>
      <c r="L437" s="10">
        <f t="shared" si="37"/>
        <v>13.8</v>
      </c>
      <c r="M437" s="10">
        <f t="shared" si="38"/>
        <v>0</v>
      </c>
      <c r="N437" s="10">
        <f t="shared" si="39"/>
        <v>13.8</v>
      </c>
      <c r="O437" s="10">
        <f t="shared" si="40"/>
        <v>1.1000000000000001</v>
      </c>
      <c r="P437" s="10">
        <f t="shared" si="41"/>
        <v>0</v>
      </c>
    </row>
    <row r="438" spans="1:16">
      <c r="A438" s="8" t="s">
        <v>37</v>
      </c>
      <c r="B438" s="9" t="s">
        <v>38</v>
      </c>
      <c r="C438" s="10">
        <v>140.9</v>
      </c>
      <c r="D438" s="10">
        <v>140.9</v>
      </c>
      <c r="E438" s="10">
        <v>17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17</v>
      </c>
      <c r="L438" s="10">
        <f t="shared" si="37"/>
        <v>140.9</v>
      </c>
      <c r="M438" s="10">
        <f t="shared" si="38"/>
        <v>0</v>
      </c>
      <c r="N438" s="10">
        <f t="shared" si="39"/>
        <v>140.9</v>
      </c>
      <c r="O438" s="10">
        <f t="shared" si="40"/>
        <v>17</v>
      </c>
      <c r="P438" s="10">
        <f t="shared" si="41"/>
        <v>0</v>
      </c>
    </row>
    <row r="439" spans="1:16">
      <c r="A439" s="5" t="s">
        <v>274</v>
      </c>
      <c r="B439" s="6" t="s">
        <v>275</v>
      </c>
      <c r="C439" s="7">
        <v>0</v>
      </c>
      <c r="D439" s="7">
        <v>9.15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f t="shared" si="36"/>
        <v>0</v>
      </c>
      <c r="L439" s="7">
        <f t="shared" si="37"/>
        <v>9.15</v>
      </c>
      <c r="M439" s="7">
        <f t="shared" si="38"/>
        <v>0</v>
      </c>
      <c r="N439" s="7">
        <f t="shared" si="39"/>
        <v>9.15</v>
      </c>
      <c r="O439" s="7">
        <f t="shared" si="40"/>
        <v>0</v>
      </c>
      <c r="P439" s="7">
        <f t="shared" si="41"/>
        <v>0</v>
      </c>
    </row>
    <row r="440" spans="1:16" ht="30">
      <c r="A440" s="8" t="s">
        <v>53</v>
      </c>
      <c r="B440" s="9" t="s">
        <v>54</v>
      </c>
      <c r="C440" s="10">
        <v>0</v>
      </c>
      <c r="D440" s="10">
        <v>9.15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9.15</v>
      </c>
      <c r="M440" s="10">
        <f t="shared" si="38"/>
        <v>0</v>
      </c>
      <c r="N440" s="10">
        <f t="shared" si="39"/>
        <v>9.15</v>
      </c>
      <c r="O440" s="10">
        <f t="shared" si="40"/>
        <v>0</v>
      </c>
      <c r="P440" s="10">
        <f t="shared" si="41"/>
        <v>0</v>
      </c>
    </row>
    <row r="441" spans="1:16" ht="60">
      <c r="A441" s="5" t="s">
        <v>276</v>
      </c>
      <c r="B441" s="6" t="s">
        <v>277</v>
      </c>
      <c r="C441" s="7">
        <v>4483.7</v>
      </c>
      <c r="D441" s="7">
        <v>4335.8</v>
      </c>
      <c r="E441" s="7">
        <v>0</v>
      </c>
      <c r="F441" s="7">
        <v>0</v>
      </c>
      <c r="G441" s="7">
        <v>0</v>
      </c>
      <c r="H441" s="7">
        <v>0</v>
      </c>
      <c r="I441" s="7">
        <v>0.52590999999999999</v>
      </c>
      <c r="J441" s="7">
        <v>190.66082</v>
      </c>
      <c r="K441" s="7">
        <f t="shared" si="36"/>
        <v>0</v>
      </c>
      <c r="L441" s="7">
        <f t="shared" si="37"/>
        <v>4335.8</v>
      </c>
      <c r="M441" s="7">
        <f t="shared" si="38"/>
        <v>0</v>
      </c>
      <c r="N441" s="7">
        <f t="shared" si="39"/>
        <v>4335.8</v>
      </c>
      <c r="O441" s="7">
        <f t="shared" si="40"/>
        <v>0</v>
      </c>
      <c r="P441" s="7">
        <f t="shared" si="41"/>
        <v>0</v>
      </c>
    </row>
    <row r="442" spans="1:16" ht="30">
      <c r="A442" s="8" t="s">
        <v>53</v>
      </c>
      <c r="B442" s="9" t="s">
        <v>54</v>
      </c>
      <c r="C442" s="10">
        <v>4483.7</v>
      </c>
      <c r="D442" s="10">
        <v>4335.8</v>
      </c>
      <c r="E442" s="10">
        <v>0</v>
      </c>
      <c r="F442" s="10">
        <v>0</v>
      </c>
      <c r="G442" s="10">
        <v>0</v>
      </c>
      <c r="H442" s="10">
        <v>0</v>
      </c>
      <c r="I442" s="10">
        <v>0.52590999999999999</v>
      </c>
      <c r="J442" s="10">
        <v>190.66082</v>
      </c>
      <c r="K442" s="10">
        <f t="shared" si="36"/>
        <v>0</v>
      </c>
      <c r="L442" s="10">
        <f t="shared" si="37"/>
        <v>4335.8</v>
      </c>
      <c r="M442" s="10">
        <f t="shared" si="38"/>
        <v>0</v>
      </c>
      <c r="N442" s="10">
        <f t="shared" si="39"/>
        <v>4335.8</v>
      </c>
      <c r="O442" s="10">
        <f t="shared" si="40"/>
        <v>0</v>
      </c>
      <c r="P442" s="10">
        <f t="shared" si="41"/>
        <v>0</v>
      </c>
    </row>
    <row r="443" spans="1:16">
      <c r="A443" s="5" t="s">
        <v>278</v>
      </c>
      <c r="B443" s="6" t="s">
        <v>279</v>
      </c>
      <c r="C443" s="7">
        <v>3317.4</v>
      </c>
      <c r="D443" s="7">
        <v>2840.6000000000004</v>
      </c>
      <c r="E443" s="7">
        <v>77</v>
      </c>
      <c r="F443" s="7">
        <v>0</v>
      </c>
      <c r="G443" s="7">
        <v>0</v>
      </c>
      <c r="H443" s="7">
        <v>0</v>
      </c>
      <c r="I443" s="7">
        <v>0</v>
      </c>
      <c r="J443" s="7">
        <v>128.19899999999998</v>
      </c>
      <c r="K443" s="7">
        <f t="shared" si="36"/>
        <v>77</v>
      </c>
      <c r="L443" s="7">
        <f t="shared" si="37"/>
        <v>2840.6000000000004</v>
      </c>
      <c r="M443" s="7">
        <f t="shared" si="38"/>
        <v>0</v>
      </c>
      <c r="N443" s="7">
        <f t="shared" si="39"/>
        <v>2840.6000000000004</v>
      </c>
      <c r="O443" s="7">
        <f t="shared" si="40"/>
        <v>77</v>
      </c>
      <c r="P443" s="7">
        <f t="shared" si="41"/>
        <v>0</v>
      </c>
    </row>
    <row r="444" spans="1:16" ht="30">
      <c r="A444" s="5" t="s">
        <v>280</v>
      </c>
      <c r="B444" s="6" t="s">
        <v>281</v>
      </c>
      <c r="C444" s="7">
        <v>1872.5</v>
      </c>
      <c r="D444" s="7">
        <v>1385.7</v>
      </c>
      <c r="E444" s="7">
        <v>30</v>
      </c>
      <c r="F444" s="7">
        <v>0</v>
      </c>
      <c r="G444" s="7">
        <v>0</v>
      </c>
      <c r="H444" s="7">
        <v>0</v>
      </c>
      <c r="I444" s="7">
        <v>0</v>
      </c>
      <c r="J444" s="7">
        <v>52.4</v>
      </c>
      <c r="K444" s="7">
        <f t="shared" si="36"/>
        <v>30</v>
      </c>
      <c r="L444" s="7">
        <f t="shared" si="37"/>
        <v>1385.7</v>
      </c>
      <c r="M444" s="7">
        <f t="shared" si="38"/>
        <v>0</v>
      </c>
      <c r="N444" s="7">
        <f t="shared" si="39"/>
        <v>1385.7</v>
      </c>
      <c r="O444" s="7">
        <f t="shared" si="40"/>
        <v>30</v>
      </c>
      <c r="P444" s="7">
        <f t="shared" si="41"/>
        <v>0</v>
      </c>
    </row>
    <row r="445" spans="1:16">
      <c r="A445" s="8" t="s">
        <v>27</v>
      </c>
      <c r="B445" s="9" t="s">
        <v>28</v>
      </c>
      <c r="C445" s="10">
        <v>404.1</v>
      </c>
      <c r="D445" s="10">
        <v>280.5</v>
      </c>
      <c r="E445" s="10">
        <v>1.8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1.8</v>
      </c>
      <c r="L445" s="10">
        <f t="shared" si="37"/>
        <v>280.5</v>
      </c>
      <c r="M445" s="10">
        <f t="shared" si="38"/>
        <v>0</v>
      </c>
      <c r="N445" s="10">
        <f t="shared" si="39"/>
        <v>280.5</v>
      </c>
      <c r="O445" s="10">
        <f t="shared" si="40"/>
        <v>1.8</v>
      </c>
      <c r="P445" s="10">
        <f t="shared" si="41"/>
        <v>0</v>
      </c>
    </row>
    <row r="446" spans="1:16">
      <c r="A446" s="8" t="s">
        <v>29</v>
      </c>
      <c r="B446" s="9" t="s">
        <v>30</v>
      </c>
      <c r="C446" s="10">
        <v>1018</v>
      </c>
      <c r="D446" s="10">
        <v>718.22699999999998</v>
      </c>
      <c r="E446" s="10">
        <v>19.600000000000001</v>
      </c>
      <c r="F446" s="10">
        <v>0</v>
      </c>
      <c r="G446" s="10">
        <v>0</v>
      </c>
      <c r="H446" s="10">
        <v>0</v>
      </c>
      <c r="I446" s="10">
        <v>0</v>
      </c>
      <c r="J446" s="10">
        <v>52.4</v>
      </c>
      <c r="K446" s="10">
        <f t="shared" si="36"/>
        <v>19.600000000000001</v>
      </c>
      <c r="L446" s="10">
        <f t="shared" si="37"/>
        <v>718.22699999999998</v>
      </c>
      <c r="M446" s="10">
        <f t="shared" si="38"/>
        <v>0</v>
      </c>
      <c r="N446" s="10">
        <f t="shared" si="39"/>
        <v>718.22699999999998</v>
      </c>
      <c r="O446" s="10">
        <f t="shared" si="40"/>
        <v>19.600000000000001</v>
      </c>
      <c r="P446" s="10">
        <f t="shared" si="41"/>
        <v>0</v>
      </c>
    </row>
    <row r="447" spans="1:16">
      <c r="A447" s="8" t="s">
        <v>31</v>
      </c>
      <c r="B447" s="9" t="s">
        <v>32</v>
      </c>
      <c r="C447" s="10">
        <v>194</v>
      </c>
      <c r="D447" s="10">
        <v>187.6</v>
      </c>
      <c r="E447" s="10">
        <v>8.6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8.6</v>
      </c>
      <c r="L447" s="10">
        <f t="shared" si="37"/>
        <v>187.6</v>
      </c>
      <c r="M447" s="10">
        <f t="shared" si="38"/>
        <v>0</v>
      </c>
      <c r="N447" s="10">
        <f t="shared" si="39"/>
        <v>187.6</v>
      </c>
      <c r="O447" s="10">
        <f t="shared" si="40"/>
        <v>8.6</v>
      </c>
      <c r="P447" s="10">
        <f t="shared" si="41"/>
        <v>0</v>
      </c>
    </row>
    <row r="448" spans="1:16" ht="30">
      <c r="A448" s="8" t="s">
        <v>53</v>
      </c>
      <c r="B448" s="9" t="s">
        <v>54</v>
      </c>
      <c r="C448" s="10">
        <v>0</v>
      </c>
      <c r="D448" s="10">
        <v>10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10</v>
      </c>
      <c r="M448" s="10">
        <f t="shared" si="38"/>
        <v>0</v>
      </c>
      <c r="N448" s="10">
        <f t="shared" si="39"/>
        <v>10</v>
      </c>
      <c r="O448" s="10">
        <f t="shared" si="40"/>
        <v>0</v>
      </c>
      <c r="P448" s="10">
        <f t="shared" si="41"/>
        <v>0</v>
      </c>
    </row>
    <row r="449" spans="1:16">
      <c r="A449" s="8" t="s">
        <v>111</v>
      </c>
      <c r="B449" s="9" t="s">
        <v>112</v>
      </c>
      <c r="C449" s="10">
        <v>256.39999999999998</v>
      </c>
      <c r="D449" s="10">
        <v>189.37299999999999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189.37299999999999</v>
      </c>
      <c r="M449" s="10">
        <f t="shared" si="38"/>
        <v>0</v>
      </c>
      <c r="N449" s="10">
        <f t="shared" si="39"/>
        <v>189.37299999999999</v>
      </c>
      <c r="O449" s="10">
        <f t="shared" si="40"/>
        <v>0</v>
      </c>
      <c r="P449" s="10">
        <f t="shared" si="41"/>
        <v>0</v>
      </c>
    </row>
    <row r="450" spans="1:16" ht="30">
      <c r="A450" s="5" t="s">
        <v>282</v>
      </c>
      <c r="B450" s="6" t="s">
        <v>283</v>
      </c>
      <c r="C450" s="7">
        <v>1444.8999999999999</v>
      </c>
      <c r="D450" s="7">
        <v>1454.9</v>
      </c>
      <c r="E450" s="7">
        <v>47</v>
      </c>
      <c r="F450" s="7">
        <v>0</v>
      </c>
      <c r="G450" s="7">
        <v>0</v>
      </c>
      <c r="H450" s="7">
        <v>0</v>
      </c>
      <c r="I450" s="7">
        <v>0</v>
      </c>
      <c r="J450" s="7">
        <v>75.799000000000007</v>
      </c>
      <c r="K450" s="7">
        <f t="shared" si="36"/>
        <v>47</v>
      </c>
      <c r="L450" s="7">
        <f t="shared" si="37"/>
        <v>1454.9</v>
      </c>
      <c r="M450" s="7">
        <f t="shared" si="38"/>
        <v>0</v>
      </c>
      <c r="N450" s="7">
        <f t="shared" si="39"/>
        <v>1454.9</v>
      </c>
      <c r="O450" s="7">
        <f t="shared" si="40"/>
        <v>47</v>
      </c>
      <c r="P450" s="7">
        <f t="shared" si="41"/>
        <v>0</v>
      </c>
    </row>
    <row r="451" spans="1:16">
      <c r="A451" s="8" t="s">
        <v>27</v>
      </c>
      <c r="B451" s="9" t="s">
        <v>28</v>
      </c>
      <c r="C451" s="10">
        <v>420.3</v>
      </c>
      <c r="D451" s="10">
        <v>469.40000000000003</v>
      </c>
      <c r="E451" s="10">
        <v>25</v>
      </c>
      <c r="F451" s="10">
        <v>0</v>
      </c>
      <c r="G451" s="10">
        <v>0</v>
      </c>
      <c r="H451" s="10">
        <v>0</v>
      </c>
      <c r="I451" s="10">
        <v>0</v>
      </c>
      <c r="J451" s="10">
        <v>42.219000000000001</v>
      </c>
      <c r="K451" s="10">
        <f t="shared" si="36"/>
        <v>25</v>
      </c>
      <c r="L451" s="10">
        <f t="shared" si="37"/>
        <v>469.40000000000003</v>
      </c>
      <c r="M451" s="10">
        <f t="shared" si="38"/>
        <v>0</v>
      </c>
      <c r="N451" s="10">
        <f t="shared" si="39"/>
        <v>469.40000000000003</v>
      </c>
      <c r="O451" s="10">
        <f t="shared" si="40"/>
        <v>25</v>
      </c>
      <c r="P451" s="10">
        <f t="shared" si="41"/>
        <v>0</v>
      </c>
    </row>
    <row r="452" spans="1:16">
      <c r="A452" s="8" t="s">
        <v>29</v>
      </c>
      <c r="B452" s="9" t="s">
        <v>30</v>
      </c>
      <c r="C452" s="10">
        <v>570</v>
      </c>
      <c r="D452" s="10">
        <v>572.93000000000006</v>
      </c>
      <c r="E452" s="10">
        <v>7</v>
      </c>
      <c r="F452" s="10">
        <v>0</v>
      </c>
      <c r="G452" s="10">
        <v>0</v>
      </c>
      <c r="H452" s="10">
        <v>0</v>
      </c>
      <c r="I452" s="10">
        <v>0</v>
      </c>
      <c r="J452" s="10">
        <v>10.38</v>
      </c>
      <c r="K452" s="10">
        <f t="shared" si="36"/>
        <v>7</v>
      </c>
      <c r="L452" s="10">
        <f t="shared" si="37"/>
        <v>572.93000000000006</v>
      </c>
      <c r="M452" s="10">
        <f t="shared" si="38"/>
        <v>0</v>
      </c>
      <c r="N452" s="10">
        <f t="shared" si="39"/>
        <v>572.93000000000006</v>
      </c>
      <c r="O452" s="10">
        <f t="shared" si="40"/>
        <v>7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228</v>
      </c>
      <c r="D453" s="10">
        <v>218</v>
      </c>
      <c r="E453" s="10">
        <v>15</v>
      </c>
      <c r="F453" s="10">
        <v>0</v>
      </c>
      <c r="G453" s="10">
        <v>0</v>
      </c>
      <c r="H453" s="10">
        <v>0</v>
      </c>
      <c r="I453" s="10">
        <v>0</v>
      </c>
      <c r="J453" s="10">
        <v>23.2</v>
      </c>
      <c r="K453" s="10">
        <f t="shared" si="36"/>
        <v>15</v>
      </c>
      <c r="L453" s="10">
        <f t="shared" si="37"/>
        <v>218</v>
      </c>
      <c r="M453" s="10">
        <f t="shared" si="38"/>
        <v>0</v>
      </c>
      <c r="N453" s="10">
        <f t="shared" si="39"/>
        <v>218</v>
      </c>
      <c r="O453" s="10">
        <f t="shared" si="40"/>
        <v>15</v>
      </c>
      <c r="P453" s="10">
        <f t="shared" si="41"/>
        <v>0</v>
      </c>
    </row>
    <row r="454" spans="1:16" ht="30">
      <c r="A454" s="8" t="s">
        <v>53</v>
      </c>
      <c r="B454" s="9" t="s">
        <v>54</v>
      </c>
      <c r="C454" s="10">
        <v>0</v>
      </c>
      <c r="D454" s="10">
        <v>10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10</v>
      </c>
      <c r="M454" s="10">
        <f t="shared" ref="M454:M517" si="44">IF(E454=0,0,(F454/E454)*100)</f>
        <v>0</v>
      </c>
      <c r="N454" s="10">
        <f t="shared" ref="N454:N517" si="45">D454-H454</f>
        <v>10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8" t="s">
        <v>111</v>
      </c>
      <c r="B455" s="9" t="s">
        <v>112</v>
      </c>
      <c r="C455" s="10">
        <v>226.6</v>
      </c>
      <c r="D455" s="10">
        <v>184.57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184.57</v>
      </c>
      <c r="M455" s="10">
        <f t="shared" si="44"/>
        <v>0</v>
      </c>
      <c r="N455" s="10">
        <f t="shared" si="45"/>
        <v>184.57</v>
      </c>
      <c r="O455" s="10">
        <f t="shared" si="46"/>
        <v>0</v>
      </c>
      <c r="P455" s="10">
        <f t="shared" si="47"/>
        <v>0</v>
      </c>
    </row>
    <row r="456" spans="1:16" ht="30">
      <c r="A456" s="5" t="s">
        <v>284</v>
      </c>
      <c r="B456" s="6" t="s">
        <v>285</v>
      </c>
      <c r="C456" s="7">
        <v>225.20000000000002</v>
      </c>
      <c r="D456" s="7">
        <v>225.20000000000002</v>
      </c>
      <c r="E456" s="7">
        <v>10.9</v>
      </c>
      <c r="F456" s="7">
        <v>0</v>
      </c>
      <c r="G456" s="7">
        <v>0</v>
      </c>
      <c r="H456" s="7">
        <v>0</v>
      </c>
      <c r="I456" s="7">
        <v>0</v>
      </c>
      <c r="J456" s="7">
        <v>13.40643</v>
      </c>
      <c r="K456" s="7">
        <f t="shared" si="42"/>
        <v>10.9</v>
      </c>
      <c r="L456" s="7">
        <f t="shared" si="43"/>
        <v>225.20000000000002</v>
      </c>
      <c r="M456" s="7">
        <f t="shared" si="44"/>
        <v>0</v>
      </c>
      <c r="N456" s="7">
        <f t="shared" si="45"/>
        <v>225.20000000000002</v>
      </c>
      <c r="O456" s="7">
        <f t="shared" si="46"/>
        <v>10.9</v>
      </c>
      <c r="P456" s="7">
        <f t="shared" si="47"/>
        <v>0</v>
      </c>
    </row>
    <row r="457" spans="1:16" ht="30">
      <c r="A457" s="5" t="s">
        <v>286</v>
      </c>
      <c r="B457" s="6" t="s">
        <v>287</v>
      </c>
      <c r="C457" s="7">
        <v>225.20000000000002</v>
      </c>
      <c r="D457" s="7">
        <v>225.20000000000002</v>
      </c>
      <c r="E457" s="7">
        <v>10.9</v>
      </c>
      <c r="F457" s="7">
        <v>0</v>
      </c>
      <c r="G457" s="7">
        <v>0</v>
      </c>
      <c r="H457" s="7">
        <v>0</v>
      </c>
      <c r="I457" s="7">
        <v>0</v>
      </c>
      <c r="J457" s="7">
        <v>13.40643</v>
      </c>
      <c r="K457" s="7">
        <f t="shared" si="42"/>
        <v>10.9</v>
      </c>
      <c r="L457" s="7">
        <f t="shared" si="43"/>
        <v>225.20000000000002</v>
      </c>
      <c r="M457" s="7">
        <f t="shared" si="44"/>
        <v>0</v>
      </c>
      <c r="N457" s="7">
        <f t="shared" si="45"/>
        <v>225.20000000000002</v>
      </c>
      <c r="O457" s="7">
        <f t="shared" si="46"/>
        <v>10.9</v>
      </c>
      <c r="P457" s="7">
        <f t="shared" si="47"/>
        <v>0</v>
      </c>
    </row>
    <row r="458" spans="1:16">
      <c r="A458" s="8" t="s">
        <v>27</v>
      </c>
      <c r="B458" s="9" t="s">
        <v>28</v>
      </c>
      <c r="C458" s="10">
        <v>90.9</v>
      </c>
      <c r="D458" s="10">
        <v>82.9</v>
      </c>
      <c r="E458" s="10">
        <v>5.9</v>
      </c>
      <c r="F458" s="10">
        <v>0</v>
      </c>
      <c r="G458" s="10">
        <v>0</v>
      </c>
      <c r="H458" s="10">
        <v>0</v>
      </c>
      <c r="I458" s="10">
        <v>0</v>
      </c>
      <c r="J458" s="10">
        <v>8.1999200000000005</v>
      </c>
      <c r="K458" s="10">
        <f t="shared" si="42"/>
        <v>5.9</v>
      </c>
      <c r="L458" s="10">
        <f t="shared" si="43"/>
        <v>82.9</v>
      </c>
      <c r="M458" s="10">
        <f t="shared" si="44"/>
        <v>0</v>
      </c>
      <c r="N458" s="10">
        <f t="shared" si="45"/>
        <v>82.9</v>
      </c>
      <c r="O458" s="10">
        <f t="shared" si="46"/>
        <v>5.9</v>
      </c>
      <c r="P458" s="10">
        <f t="shared" si="47"/>
        <v>0</v>
      </c>
    </row>
    <row r="459" spans="1:16">
      <c r="A459" s="8" t="s">
        <v>29</v>
      </c>
      <c r="B459" s="9" t="s">
        <v>30</v>
      </c>
      <c r="C459" s="10">
        <v>107.9</v>
      </c>
      <c r="D459" s="10">
        <v>99.055000000000007</v>
      </c>
      <c r="E459" s="10">
        <v>5</v>
      </c>
      <c r="F459" s="10">
        <v>0</v>
      </c>
      <c r="G459" s="10">
        <v>0</v>
      </c>
      <c r="H459" s="10">
        <v>0</v>
      </c>
      <c r="I459" s="10">
        <v>0</v>
      </c>
      <c r="J459" s="10">
        <v>1.2</v>
      </c>
      <c r="K459" s="10">
        <f t="shared" si="42"/>
        <v>5</v>
      </c>
      <c r="L459" s="10">
        <f t="shared" si="43"/>
        <v>99.055000000000007</v>
      </c>
      <c r="M459" s="10">
        <f t="shared" si="44"/>
        <v>0</v>
      </c>
      <c r="N459" s="10">
        <f t="shared" si="45"/>
        <v>99.055000000000007</v>
      </c>
      <c r="O459" s="10">
        <f t="shared" si="46"/>
        <v>5</v>
      </c>
      <c r="P459" s="10">
        <f t="shared" si="47"/>
        <v>0</v>
      </c>
    </row>
    <row r="460" spans="1:16">
      <c r="A460" s="8" t="s">
        <v>31</v>
      </c>
      <c r="B460" s="9" t="s">
        <v>32</v>
      </c>
      <c r="C460" s="10">
        <v>16.399999999999999</v>
      </c>
      <c r="D460" s="10">
        <v>16.399999999999999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4.0065100000000005</v>
      </c>
      <c r="K460" s="10">
        <f t="shared" si="42"/>
        <v>0</v>
      </c>
      <c r="L460" s="10">
        <f t="shared" si="43"/>
        <v>16.399999999999999</v>
      </c>
      <c r="M460" s="10">
        <f t="shared" si="44"/>
        <v>0</v>
      </c>
      <c r="N460" s="10">
        <f t="shared" si="45"/>
        <v>16.399999999999999</v>
      </c>
      <c r="O460" s="10">
        <f t="shared" si="46"/>
        <v>0</v>
      </c>
      <c r="P460" s="10">
        <f t="shared" si="47"/>
        <v>0</v>
      </c>
    </row>
    <row r="461" spans="1:16">
      <c r="A461" s="8" t="s">
        <v>111</v>
      </c>
      <c r="B461" s="9" t="s">
        <v>112</v>
      </c>
      <c r="C461" s="10">
        <v>10</v>
      </c>
      <c r="D461" s="10">
        <v>26.844999999999999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26.844999999999999</v>
      </c>
      <c r="M461" s="10">
        <f t="shared" si="44"/>
        <v>0</v>
      </c>
      <c r="N461" s="10">
        <f t="shared" si="45"/>
        <v>26.844999999999999</v>
      </c>
      <c r="O461" s="10">
        <f t="shared" si="46"/>
        <v>0</v>
      </c>
      <c r="P461" s="10">
        <f t="shared" si="47"/>
        <v>0</v>
      </c>
    </row>
    <row r="462" spans="1:16">
      <c r="A462" s="5" t="s">
        <v>288</v>
      </c>
      <c r="B462" s="6" t="s">
        <v>130</v>
      </c>
      <c r="C462" s="7">
        <v>4454.5999999999995</v>
      </c>
      <c r="D462" s="7">
        <v>4516.9679999999998</v>
      </c>
      <c r="E462" s="7">
        <v>389.34199999999998</v>
      </c>
      <c r="F462" s="7">
        <v>0.46948000000000001</v>
      </c>
      <c r="G462" s="7">
        <v>0</v>
      </c>
      <c r="H462" s="7">
        <v>0.46948000000000001</v>
      </c>
      <c r="I462" s="7">
        <v>0</v>
      </c>
      <c r="J462" s="7">
        <v>53.94312</v>
      </c>
      <c r="K462" s="7">
        <f t="shared" si="42"/>
        <v>388.87252000000001</v>
      </c>
      <c r="L462" s="7">
        <f t="shared" si="43"/>
        <v>4516.4985200000001</v>
      </c>
      <c r="M462" s="7">
        <f t="shared" si="44"/>
        <v>0.12058293222924833</v>
      </c>
      <c r="N462" s="7">
        <f t="shared" si="45"/>
        <v>4516.4985200000001</v>
      </c>
      <c r="O462" s="7">
        <f t="shared" si="46"/>
        <v>388.87252000000001</v>
      </c>
      <c r="P462" s="7">
        <f t="shared" si="47"/>
        <v>0.12058293222924833</v>
      </c>
    </row>
    <row r="463" spans="1:16" ht="30">
      <c r="A463" s="5" t="s">
        <v>289</v>
      </c>
      <c r="B463" s="6" t="s">
        <v>132</v>
      </c>
      <c r="C463" s="7">
        <v>4454.5999999999995</v>
      </c>
      <c r="D463" s="7">
        <v>4516.9679999999998</v>
      </c>
      <c r="E463" s="7">
        <v>389.34199999999998</v>
      </c>
      <c r="F463" s="7">
        <v>0.46948000000000001</v>
      </c>
      <c r="G463" s="7">
        <v>0</v>
      </c>
      <c r="H463" s="7">
        <v>0.46948000000000001</v>
      </c>
      <c r="I463" s="7">
        <v>0</v>
      </c>
      <c r="J463" s="7">
        <v>53.94312</v>
      </c>
      <c r="K463" s="7">
        <f t="shared" si="42"/>
        <v>388.87252000000001</v>
      </c>
      <c r="L463" s="7">
        <f t="shared" si="43"/>
        <v>4516.4985200000001</v>
      </c>
      <c r="M463" s="7">
        <f t="shared" si="44"/>
        <v>0.12058293222924833</v>
      </c>
      <c r="N463" s="7">
        <f t="shared" si="45"/>
        <v>4516.4985200000001</v>
      </c>
      <c r="O463" s="7">
        <f t="shared" si="46"/>
        <v>388.87252000000001</v>
      </c>
      <c r="P463" s="7">
        <f t="shared" si="47"/>
        <v>0.12058293222924833</v>
      </c>
    </row>
    <row r="464" spans="1:16">
      <c r="A464" s="8" t="s">
        <v>23</v>
      </c>
      <c r="B464" s="9" t="s">
        <v>24</v>
      </c>
      <c r="C464" s="10">
        <v>2785</v>
      </c>
      <c r="D464" s="10">
        <v>2836.0920000000001</v>
      </c>
      <c r="E464" s="10">
        <v>283.72300000000001</v>
      </c>
      <c r="F464" s="10">
        <v>0.38482</v>
      </c>
      <c r="G464" s="10">
        <v>0</v>
      </c>
      <c r="H464" s="10">
        <v>0.38482</v>
      </c>
      <c r="I464" s="10">
        <v>0</v>
      </c>
      <c r="J464" s="10">
        <v>3.1</v>
      </c>
      <c r="K464" s="10">
        <f t="shared" si="42"/>
        <v>283.33818000000002</v>
      </c>
      <c r="L464" s="10">
        <f t="shared" si="43"/>
        <v>2835.7071799999999</v>
      </c>
      <c r="M464" s="10">
        <f t="shared" si="44"/>
        <v>0.13563228923985718</v>
      </c>
      <c r="N464" s="10">
        <f t="shared" si="45"/>
        <v>2835.7071799999999</v>
      </c>
      <c r="O464" s="10">
        <f t="shared" si="46"/>
        <v>283.33818000000002</v>
      </c>
      <c r="P464" s="10">
        <f t="shared" si="47"/>
        <v>0.13563228923985718</v>
      </c>
    </row>
    <row r="465" spans="1:16">
      <c r="A465" s="8" t="s">
        <v>25</v>
      </c>
      <c r="B465" s="9" t="s">
        <v>26</v>
      </c>
      <c r="C465" s="10">
        <v>612.70000000000005</v>
      </c>
      <c r="D465" s="10">
        <v>623.976</v>
      </c>
      <c r="E465" s="10">
        <v>62.419000000000004</v>
      </c>
      <c r="F465" s="10">
        <v>8.4659999999999999E-2</v>
      </c>
      <c r="G465" s="10">
        <v>0</v>
      </c>
      <c r="H465" s="10">
        <v>8.4659999999999999E-2</v>
      </c>
      <c r="I465" s="10">
        <v>0</v>
      </c>
      <c r="J465" s="10">
        <v>0.68200000000000005</v>
      </c>
      <c r="K465" s="10">
        <f t="shared" si="42"/>
        <v>62.334340000000005</v>
      </c>
      <c r="L465" s="10">
        <f t="shared" si="43"/>
        <v>623.89134000000001</v>
      </c>
      <c r="M465" s="10">
        <f t="shared" si="44"/>
        <v>0.13563177878530575</v>
      </c>
      <c r="N465" s="10">
        <f t="shared" si="45"/>
        <v>623.89134000000001</v>
      </c>
      <c r="O465" s="10">
        <f t="shared" si="46"/>
        <v>62.334340000000005</v>
      </c>
      <c r="P465" s="10">
        <f t="shared" si="47"/>
        <v>0.13563177878530575</v>
      </c>
    </row>
    <row r="466" spans="1:16">
      <c r="A466" s="8" t="s">
        <v>27</v>
      </c>
      <c r="B466" s="9" t="s">
        <v>28</v>
      </c>
      <c r="C466" s="10">
        <v>431</v>
      </c>
      <c r="D466" s="10">
        <v>431</v>
      </c>
      <c r="E466" s="10">
        <v>7</v>
      </c>
      <c r="F466" s="10">
        <v>0</v>
      </c>
      <c r="G466" s="10">
        <v>0</v>
      </c>
      <c r="H466" s="10">
        <v>0</v>
      </c>
      <c r="I466" s="10">
        <v>0</v>
      </c>
      <c r="J466" s="10">
        <v>32.917269999999995</v>
      </c>
      <c r="K466" s="10">
        <f t="shared" si="42"/>
        <v>7</v>
      </c>
      <c r="L466" s="10">
        <f t="shared" si="43"/>
        <v>431</v>
      </c>
      <c r="M466" s="10">
        <f t="shared" si="44"/>
        <v>0</v>
      </c>
      <c r="N466" s="10">
        <f t="shared" si="45"/>
        <v>431</v>
      </c>
      <c r="O466" s="10">
        <f t="shared" si="46"/>
        <v>7</v>
      </c>
      <c r="P466" s="10">
        <f t="shared" si="47"/>
        <v>0</v>
      </c>
    </row>
    <row r="467" spans="1:16">
      <c r="A467" s="8" t="s">
        <v>103</v>
      </c>
      <c r="B467" s="9" t="s">
        <v>104</v>
      </c>
      <c r="C467" s="10">
        <v>5</v>
      </c>
      <c r="D467" s="10">
        <v>5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</v>
      </c>
      <c r="L467" s="10">
        <f t="shared" si="43"/>
        <v>5</v>
      </c>
      <c r="M467" s="10">
        <f t="shared" si="44"/>
        <v>0</v>
      </c>
      <c r="N467" s="10">
        <f t="shared" si="45"/>
        <v>5</v>
      </c>
      <c r="O467" s="10">
        <f t="shared" si="46"/>
        <v>0</v>
      </c>
      <c r="P467" s="10">
        <f t="shared" si="47"/>
        <v>0</v>
      </c>
    </row>
    <row r="468" spans="1:16">
      <c r="A468" s="8" t="s">
        <v>29</v>
      </c>
      <c r="B468" s="9" t="s">
        <v>30</v>
      </c>
      <c r="C468" s="10">
        <v>450.40000000000003</v>
      </c>
      <c r="D468" s="10">
        <v>450.40000000000003</v>
      </c>
      <c r="E468" s="10">
        <v>5</v>
      </c>
      <c r="F468" s="10">
        <v>0</v>
      </c>
      <c r="G468" s="10">
        <v>0</v>
      </c>
      <c r="H468" s="10">
        <v>0</v>
      </c>
      <c r="I468" s="10">
        <v>0</v>
      </c>
      <c r="J468" s="10">
        <v>14.978959999999999</v>
      </c>
      <c r="K468" s="10">
        <f t="shared" si="42"/>
        <v>5</v>
      </c>
      <c r="L468" s="10">
        <f t="shared" si="43"/>
        <v>450.40000000000003</v>
      </c>
      <c r="M468" s="10">
        <f t="shared" si="44"/>
        <v>0</v>
      </c>
      <c r="N468" s="10">
        <f t="shared" si="45"/>
        <v>450.40000000000003</v>
      </c>
      <c r="O468" s="10">
        <f t="shared" si="46"/>
        <v>5</v>
      </c>
      <c r="P468" s="10">
        <f t="shared" si="47"/>
        <v>0</v>
      </c>
    </row>
    <row r="469" spans="1:16">
      <c r="A469" s="8" t="s">
        <v>31</v>
      </c>
      <c r="B469" s="9" t="s">
        <v>32</v>
      </c>
      <c r="C469" s="10">
        <v>26.5</v>
      </c>
      <c r="D469" s="10">
        <v>26.5</v>
      </c>
      <c r="E469" s="10">
        <v>1.8</v>
      </c>
      <c r="F469" s="10">
        <v>0</v>
      </c>
      <c r="G469" s="10">
        <v>0</v>
      </c>
      <c r="H469" s="10">
        <v>0</v>
      </c>
      <c r="I469" s="10">
        <v>0</v>
      </c>
      <c r="J469" s="10">
        <v>0.14000000000000001</v>
      </c>
      <c r="K469" s="10">
        <f t="shared" si="42"/>
        <v>1.8</v>
      </c>
      <c r="L469" s="10">
        <f t="shared" si="43"/>
        <v>26.5</v>
      </c>
      <c r="M469" s="10">
        <f t="shared" si="44"/>
        <v>0</v>
      </c>
      <c r="N469" s="10">
        <f t="shared" si="45"/>
        <v>26.5</v>
      </c>
      <c r="O469" s="10">
        <f t="shared" si="46"/>
        <v>1.8</v>
      </c>
      <c r="P469" s="10">
        <f t="shared" si="47"/>
        <v>0</v>
      </c>
    </row>
    <row r="470" spans="1:16">
      <c r="A470" s="8" t="s">
        <v>35</v>
      </c>
      <c r="B470" s="9" t="s">
        <v>36</v>
      </c>
      <c r="C470" s="10">
        <v>5.5</v>
      </c>
      <c r="D470" s="10">
        <v>5.5</v>
      </c>
      <c r="E470" s="10">
        <v>0.4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0.4</v>
      </c>
      <c r="L470" s="10">
        <f t="shared" si="43"/>
        <v>5.5</v>
      </c>
      <c r="M470" s="10">
        <f t="shared" si="44"/>
        <v>0</v>
      </c>
      <c r="N470" s="10">
        <f t="shared" si="45"/>
        <v>5.5</v>
      </c>
      <c r="O470" s="10">
        <f t="shared" si="46"/>
        <v>0.4</v>
      </c>
      <c r="P470" s="10">
        <f t="shared" si="47"/>
        <v>0</v>
      </c>
    </row>
    <row r="471" spans="1:16">
      <c r="A471" s="8" t="s">
        <v>37</v>
      </c>
      <c r="B471" s="9" t="s">
        <v>38</v>
      </c>
      <c r="C471" s="10">
        <v>18.600000000000001</v>
      </c>
      <c r="D471" s="10">
        <v>21.214000000000002</v>
      </c>
      <c r="E471" s="10">
        <v>4.6139999999999999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4.6139999999999999</v>
      </c>
      <c r="L471" s="10">
        <f t="shared" si="43"/>
        <v>21.214000000000002</v>
      </c>
      <c r="M471" s="10">
        <f t="shared" si="44"/>
        <v>0</v>
      </c>
      <c r="N471" s="10">
        <f t="shared" si="45"/>
        <v>21.214000000000002</v>
      </c>
      <c r="O471" s="10">
        <f t="shared" si="46"/>
        <v>4.6139999999999999</v>
      </c>
      <c r="P471" s="10">
        <f t="shared" si="47"/>
        <v>0</v>
      </c>
    </row>
    <row r="472" spans="1:16">
      <c r="A472" s="8" t="s">
        <v>39</v>
      </c>
      <c r="B472" s="9" t="s">
        <v>40</v>
      </c>
      <c r="C472" s="10">
        <v>119.9</v>
      </c>
      <c r="D472" s="10">
        <v>117.286</v>
      </c>
      <c r="E472" s="10">
        <v>24.385999999999999</v>
      </c>
      <c r="F472" s="10">
        <v>0</v>
      </c>
      <c r="G472" s="10">
        <v>0</v>
      </c>
      <c r="H472" s="10">
        <v>0</v>
      </c>
      <c r="I472" s="10">
        <v>0</v>
      </c>
      <c r="J472" s="10">
        <v>2.1248899999999997</v>
      </c>
      <c r="K472" s="10">
        <f t="shared" si="42"/>
        <v>24.385999999999999</v>
      </c>
      <c r="L472" s="10">
        <f t="shared" si="43"/>
        <v>117.286</v>
      </c>
      <c r="M472" s="10">
        <f t="shared" si="44"/>
        <v>0</v>
      </c>
      <c r="N472" s="10">
        <f t="shared" si="45"/>
        <v>117.286</v>
      </c>
      <c r="O472" s="10">
        <f t="shared" si="46"/>
        <v>24.385999999999999</v>
      </c>
      <c r="P472" s="10">
        <f t="shared" si="47"/>
        <v>0</v>
      </c>
    </row>
    <row r="473" spans="1:16">
      <c r="A473" s="5" t="s">
        <v>290</v>
      </c>
      <c r="B473" s="6" t="s">
        <v>291</v>
      </c>
      <c r="C473" s="7">
        <v>1460.0000000000002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0</v>
      </c>
      <c r="M473" s="7">
        <f t="shared" si="44"/>
        <v>0</v>
      </c>
      <c r="N473" s="7">
        <f t="shared" si="45"/>
        <v>0</v>
      </c>
      <c r="O473" s="7">
        <f t="shared" si="46"/>
        <v>0</v>
      </c>
      <c r="P473" s="7">
        <f t="shared" si="47"/>
        <v>0</v>
      </c>
    </row>
    <row r="474" spans="1:16" ht="60">
      <c r="A474" s="5" t="s">
        <v>292</v>
      </c>
      <c r="B474" s="6" t="s">
        <v>293</v>
      </c>
      <c r="C474" s="7">
        <v>1460.0000000000002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0</v>
      </c>
      <c r="L474" s="7">
        <f t="shared" si="43"/>
        <v>0</v>
      </c>
      <c r="M474" s="7">
        <f t="shared" si="44"/>
        <v>0</v>
      </c>
      <c r="N474" s="7">
        <f t="shared" si="45"/>
        <v>0</v>
      </c>
      <c r="O474" s="7">
        <f t="shared" si="46"/>
        <v>0</v>
      </c>
      <c r="P474" s="7">
        <f t="shared" si="47"/>
        <v>0</v>
      </c>
    </row>
    <row r="475" spans="1:16">
      <c r="A475" s="8" t="s">
        <v>27</v>
      </c>
      <c r="B475" s="9" t="s">
        <v>28</v>
      </c>
      <c r="C475" s="10">
        <v>955.7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0</v>
      </c>
      <c r="M475" s="10">
        <f t="shared" si="44"/>
        <v>0</v>
      </c>
      <c r="N475" s="10">
        <f t="shared" si="45"/>
        <v>0</v>
      </c>
      <c r="O475" s="10">
        <f t="shared" si="46"/>
        <v>0</v>
      </c>
      <c r="P475" s="10">
        <f t="shared" si="47"/>
        <v>0</v>
      </c>
    </row>
    <row r="476" spans="1:16">
      <c r="A476" s="8" t="s">
        <v>29</v>
      </c>
      <c r="B476" s="9" t="s">
        <v>30</v>
      </c>
      <c r="C476" s="10">
        <v>436.1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>
      <c r="A477" s="8" t="s">
        <v>111</v>
      </c>
      <c r="B477" s="9" t="s">
        <v>112</v>
      </c>
      <c r="C477" s="10">
        <v>68.2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0</v>
      </c>
      <c r="M477" s="10">
        <f t="shared" si="44"/>
        <v>0</v>
      </c>
      <c r="N477" s="10">
        <f t="shared" si="45"/>
        <v>0</v>
      </c>
      <c r="O477" s="10">
        <f t="shared" si="46"/>
        <v>0</v>
      </c>
      <c r="P477" s="10">
        <f t="shared" si="47"/>
        <v>0</v>
      </c>
    </row>
    <row r="478" spans="1:16">
      <c r="A478" s="5" t="s">
        <v>294</v>
      </c>
      <c r="B478" s="6" t="s">
        <v>295</v>
      </c>
      <c r="C478" s="7">
        <v>0</v>
      </c>
      <c r="D478" s="7">
        <v>3160</v>
      </c>
      <c r="E478" s="7">
        <v>90</v>
      </c>
      <c r="F478" s="7">
        <v>7.5614400000000002</v>
      </c>
      <c r="G478" s="7">
        <v>0</v>
      </c>
      <c r="H478" s="7">
        <v>0</v>
      </c>
      <c r="I478" s="7">
        <v>7.5614400000000002</v>
      </c>
      <c r="J478" s="7">
        <v>187.17824000000002</v>
      </c>
      <c r="K478" s="7">
        <f t="shared" si="42"/>
        <v>82.438559999999995</v>
      </c>
      <c r="L478" s="7">
        <f t="shared" si="43"/>
        <v>3152.4385600000001</v>
      </c>
      <c r="M478" s="7">
        <f t="shared" si="44"/>
        <v>8.4016000000000002</v>
      </c>
      <c r="N478" s="7">
        <f t="shared" si="45"/>
        <v>3160</v>
      </c>
      <c r="O478" s="7">
        <f t="shared" si="46"/>
        <v>90</v>
      </c>
      <c r="P478" s="7">
        <f t="shared" si="47"/>
        <v>0</v>
      </c>
    </row>
    <row r="479" spans="1:16" ht="60">
      <c r="A479" s="5" t="s">
        <v>296</v>
      </c>
      <c r="B479" s="6" t="s">
        <v>297</v>
      </c>
      <c r="C479" s="7">
        <v>0</v>
      </c>
      <c r="D479" s="7">
        <v>1460</v>
      </c>
      <c r="E479" s="7">
        <v>90</v>
      </c>
      <c r="F479" s="7">
        <v>0</v>
      </c>
      <c r="G479" s="7">
        <v>0</v>
      </c>
      <c r="H479" s="7">
        <v>0</v>
      </c>
      <c r="I479" s="7">
        <v>0</v>
      </c>
      <c r="J479" s="7">
        <v>104.52199999999999</v>
      </c>
      <c r="K479" s="7">
        <f t="shared" si="42"/>
        <v>90</v>
      </c>
      <c r="L479" s="7">
        <f t="shared" si="43"/>
        <v>1460</v>
      </c>
      <c r="M479" s="7">
        <f t="shared" si="44"/>
        <v>0</v>
      </c>
      <c r="N479" s="7">
        <f t="shared" si="45"/>
        <v>1460</v>
      </c>
      <c r="O479" s="7">
        <f t="shared" si="46"/>
        <v>90</v>
      </c>
      <c r="P479" s="7">
        <f t="shared" si="47"/>
        <v>0</v>
      </c>
    </row>
    <row r="480" spans="1:16">
      <c r="A480" s="8" t="s">
        <v>27</v>
      </c>
      <c r="B480" s="9" t="s">
        <v>28</v>
      </c>
      <c r="C480" s="10">
        <v>0</v>
      </c>
      <c r="D480" s="10">
        <v>817.9</v>
      </c>
      <c r="E480" s="10">
        <v>65</v>
      </c>
      <c r="F480" s="10">
        <v>0</v>
      </c>
      <c r="G480" s="10">
        <v>0</v>
      </c>
      <c r="H480" s="10">
        <v>0</v>
      </c>
      <c r="I480" s="10">
        <v>0</v>
      </c>
      <c r="J480" s="10">
        <v>42.122</v>
      </c>
      <c r="K480" s="10">
        <f t="shared" si="42"/>
        <v>65</v>
      </c>
      <c r="L480" s="10">
        <f t="shared" si="43"/>
        <v>817.9</v>
      </c>
      <c r="M480" s="10">
        <f t="shared" si="44"/>
        <v>0</v>
      </c>
      <c r="N480" s="10">
        <f t="shared" si="45"/>
        <v>817.9</v>
      </c>
      <c r="O480" s="10">
        <f t="shared" si="46"/>
        <v>65</v>
      </c>
      <c r="P480" s="10">
        <f t="shared" si="47"/>
        <v>0</v>
      </c>
    </row>
    <row r="481" spans="1:16">
      <c r="A481" s="8" t="s">
        <v>29</v>
      </c>
      <c r="B481" s="9" t="s">
        <v>30</v>
      </c>
      <c r="C481" s="10">
        <v>0</v>
      </c>
      <c r="D481" s="10">
        <v>642.1</v>
      </c>
      <c r="E481" s="10">
        <v>25</v>
      </c>
      <c r="F481" s="10">
        <v>0</v>
      </c>
      <c r="G481" s="10">
        <v>0</v>
      </c>
      <c r="H481" s="10">
        <v>0</v>
      </c>
      <c r="I481" s="10">
        <v>0</v>
      </c>
      <c r="J481" s="10">
        <v>62.4</v>
      </c>
      <c r="K481" s="10">
        <f t="shared" si="42"/>
        <v>25</v>
      </c>
      <c r="L481" s="10">
        <f t="shared" si="43"/>
        <v>642.1</v>
      </c>
      <c r="M481" s="10">
        <f t="shared" si="44"/>
        <v>0</v>
      </c>
      <c r="N481" s="10">
        <f t="shared" si="45"/>
        <v>642.1</v>
      </c>
      <c r="O481" s="10">
        <f t="shared" si="46"/>
        <v>25</v>
      </c>
      <c r="P481" s="10">
        <f t="shared" si="47"/>
        <v>0</v>
      </c>
    </row>
    <row r="482" spans="1:16" ht="45">
      <c r="A482" s="5" t="s">
        <v>298</v>
      </c>
      <c r="B482" s="6" t="s">
        <v>299</v>
      </c>
      <c r="C482" s="7">
        <v>0</v>
      </c>
      <c r="D482" s="7">
        <v>1700</v>
      </c>
      <c r="E482" s="7">
        <v>0</v>
      </c>
      <c r="F482" s="7">
        <v>7.5614400000000002</v>
      </c>
      <c r="G482" s="7">
        <v>0</v>
      </c>
      <c r="H482" s="7">
        <v>0</v>
      </c>
      <c r="I482" s="7">
        <v>7.5614400000000002</v>
      </c>
      <c r="J482" s="7">
        <v>82.656240000000011</v>
      </c>
      <c r="K482" s="7">
        <f t="shared" si="42"/>
        <v>-7.5614400000000002</v>
      </c>
      <c r="L482" s="7">
        <f t="shared" si="43"/>
        <v>1692.4385600000001</v>
      </c>
      <c r="M482" s="7">
        <f t="shared" si="44"/>
        <v>0</v>
      </c>
      <c r="N482" s="7">
        <f t="shared" si="45"/>
        <v>1700</v>
      </c>
      <c r="O482" s="7">
        <f t="shared" si="46"/>
        <v>0</v>
      </c>
      <c r="P482" s="7">
        <f t="shared" si="47"/>
        <v>0</v>
      </c>
    </row>
    <row r="483" spans="1:16" ht="30">
      <c r="A483" s="8" t="s">
        <v>53</v>
      </c>
      <c r="B483" s="9" t="s">
        <v>54</v>
      </c>
      <c r="C483" s="10">
        <v>0</v>
      </c>
      <c r="D483" s="10">
        <v>1700</v>
      </c>
      <c r="E483" s="10">
        <v>0</v>
      </c>
      <c r="F483" s="10">
        <v>7.5614400000000002</v>
      </c>
      <c r="G483" s="10">
        <v>0</v>
      </c>
      <c r="H483" s="10">
        <v>0</v>
      </c>
      <c r="I483" s="10">
        <v>7.5614400000000002</v>
      </c>
      <c r="J483" s="10">
        <v>82.656240000000011</v>
      </c>
      <c r="K483" s="10">
        <f t="shared" si="42"/>
        <v>-7.5614400000000002</v>
      </c>
      <c r="L483" s="10">
        <f t="shared" si="43"/>
        <v>1692.4385600000001</v>
      </c>
      <c r="M483" s="10">
        <f t="shared" si="44"/>
        <v>0</v>
      </c>
      <c r="N483" s="10">
        <f t="shared" si="45"/>
        <v>1700</v>
      </c>
      <c r="O483" s="10">
        <f t="shared" si="46"/>
        <v>0</v>
      </c>
      <c r="P483" s="10">
        <f t="shared" si="47"/>
        <v>0</v>
      </c>
    </row>
    <row r="484" spans="1:16" ht="30">
      <c r="A484" s="5" t="s">
        <v>300</v>
      </c>
      <c r="B484" s="6" t="s">
        <v>301</v>
      </c>
      <c r="C484" s="7">
        <v>15655.262999999997</v>
      </c>
      <c r="D484" s="7">
        <v>20640.506400000002</v>
      </c>
      <c r="E484" s="7">
        <v>1069.8740000000003</v>
      </c>
      <c r="F484" s="7">
        <v>277.01515999999998</v>
      </c>
      <c r="G484" s="7">
        <v>0</v>
      </c>
      <c r="H484" s="7">
        <v>291.01515999999998</v>
      </c>
      <c r="I484" s="7">
        <v>0</v>
      </c>
      <c r="J484" s="7">
        <v>678.44443000000001</v>
      </c>
      <c r="K484" s="7">
        <f t="shared" si="42"/>
        <v>792.85884000000033</v>
      </c>
      <c r="L484" s="7">
        <f t="shared" si="43"/>
        <v>20363.491240000003</v>
      </c>
      <c r="M484" s="7">
        <f t="shared" si="44"/>
        <v>25.892316291451134</v>
      </c>
      <c r="N484" s="7">
        <f t="shared" si="45"/>
        <v>20349.491240000003</v>
      </c>
      <c r="O484" s="7">
        <f t="shared" si="46"/>
        <v>778.85884000000033</v>
      </c>
      <c r="P484" s="7">
        <f t="shared" si="47"/>
        <v>27.200881599141574</v>
      </c>
    </row>
    <row r="485" spans="1:16" ht="45">
      <c r="A485" s="5" t="s">
        <v>302</v>
      </c>
      <c r="B485" s="6" t="s">
        <v>100</v>
      </c>
      <c r="C485" s="7">
        <v>4757.896999999999</v>
      </c>
      <c r="D485" s="7">
        <v>4576.6130000000003</v>
      </c>
      <c r="E485" s="7">
        <v>351.96199999999999</v>
      </c>
      <c r="F485" s="7">
        <v>102.19516</v>
      </c>
      <c r="G485" s="7">
        <v>0</v>
      </c>
      <c r="H485" s="7">
        <v>102.19516</v>
      </c>
      <c r="I485" s="7">
        <v>0</v>
      </c>
      <c r="J485" s="7">
        <v>8.6688299999999998</v>
      </c>
      <c r="K485" s="7">
        <f t="shared" si="42"/>
        <v>249.76684</v>
      </c>
      <c r="L485" s="7">
        <f t="shared" si="43"/>
        <v>4474.4178400000001</v>
      </c>
      <c r="M485" s="7">
        <f t="shared" si="44"/>
        <v>29.035850461129325</v>
      </c>
      <c r="N485" s="7">
        <f t="shared" si="45"/>
        <v>4474.4178400000001</v>
      </c>
      <c r="O485" s="7">
        <f t="shared" si="46"/>
        <v>249.76684</v>
      </c>
      <c r="P485" s="7">
        <f t="shared" si="47"/>
        <v>29.035850461129325</v>
      </c>
    </row>
    <row r="486" spans="1:16">
      <c r="A486" s="8" t="s">
        <v>23</v>
      </c>
      <c r="B486" s="9" t="s">
        <v>24</v>
      </c>
      <c r="C486" s="10">
        <v>3758.8</v>
      </c>
      <c r="D486" s="10">
        <v>3629.7559999999999</v>
      </c>
      <c r="E486" s="10">
        <v>297.017</v>
      </c>
      <c r="F486" s="10">
        <v>84.524000000000001</v>
      </c>
      <c r="G486" s="10">
        <v>0</v>
      </c>
      <c r="H486" s="10">
        <v>84.524000000000001</v>
      </c>
      <c r="I486" s="10">
        <v>0</v>
      </c>
      <c r="J486" s="10">
        <v>0</v>
      </c>
      <c r="K486" s="10">
        <f t="shared" si="42"/>
        <v>212.49299999999999</v>
      </c>
      <c r="L486" s="10">
        <f t="shared" si="43"/>
        <v>3545.232</v>
      </c>
      <c r="M486" s="10">
        <f t="shared" si="44"/>
        <v>28.45763037132555</v>
      </c>
      <c r="N486" s="10">
        <f t="shared" si="45"/>
        <v>3545.232</v>
      </c>
      <c r="O486" s="10">
        <f t="shared" si="46"/>
        <v>212.49299999999999</v>
      </c>
      <c r="P486" s="10">
        <f t="shared" si="47"/>
        <v>28.45763037132555</v>
      </c>
    </row>
    <row r="487" spans="1:16">
      <c r="A487" s="8" t="s">
        <v>25</v>
      </c>
      <c r="B487" s="9" t="s">
        <v>26</v>
      </c>
      <c r="C487" s="10">
        <v>826.93600000000004</v>
      </c>
      <c r="D487" s="10">
        <v>775.79600000000005</v>
      </c>
      <c r="E487" s="10">
        <v>46.114000000000004</v>
      </c>
      <c r="F487" s="10">
        <v>17.67116</v>
      </c>
      <c r="G487" s="10">
        <v>0</v>
      </c>
      <c r="H487" s="10">
        <v>17.67116</v>
      </c>
      <c r="I487" s="10">
        <v>0</v>
      </c>
      <c r="J487" s="10">
        <v>0</v>
      </c>
      <c r="K487" s="10">
        <f t="shared" si="42"/>
        <v>28.442840000000004</v>
      </c>
      <c r="L487" s="10">
        <f t="shared" si="43"/>
        <v>758.12484000000006</v>
      </c>
      <c r="M487" s="10">
        <f t="shared" si="44"/>
        <v>38.320596781888362</v>
      </c>
      <c r="N487" s="10">
        <f t="shared" si="45"/>
        <v>758.12484000000006</v>
      </c>
      <c r="O487" s="10">
        <f t="shared" si="46"/>
        <v>28.442840000000004</v>
      </c>
      <c r="P487" s="10">
        <f t="shared" si="47"/>
        <v>38.320596781888362</v>
      </c>
    </row>
    <row r="488" spans="1:16">
      <c r="A488" s="8" t="s">
        <v>27</v>
      </c>
      <c r="B488" s="9" t="s">
        <v>28</v>
      </c>
      <c r="C488" s="10">
        <v>91.575000000000003</v>
      </c>
      <c r="D488" s="10">
        <v>105.13500000000001</v>
      </c>
      <c r="E488" s="10">
        <v>5.7750000000000004</v>
      </c>
      <c r="F488" s="10">
        <v>0</v>
      </c>
      <c r="G488" s="10">
        <v>0</v>
      </c>
      <c r="H488" s="10">
        <v>0</v>
      </c>
      <c r="I488" s="10">
        <v>0</v>
      </c>
      <c r="J488" s="10">
        <v>6.7324999999999999</v>
      </c>
      <c r="K488" s="10">
        <f t="shared" si="42"/>
        <v>5.7750000000000004</v>
      </c>
      <c r="L488" s="10">
        <f t="shared" si="43"/>
        <v>105.13500000000001</v>
      </c>
      <c r="M488" s="10">
        <f t="shared" si="44"/>
        <v>0</v>
      </c>
      <c r="N488" s="10">
        <f t="shared" si="45"/>
        <v>105.13500000000001</v>
      </c>
      <c r="O488" s="10">
        <f t="shared" si="46"/>
        <v>5.7750000000000004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64.823999999999998</v>
      </c>
      <c r="D489" s="10">
        <v>55.064</v>
      </c>
      <c r="E489" s="10">
        <v>2.8239999999999998</v>
      </c>
      <c r="F489" s="10">
        <v>0</v>
      </c>
      <c r="G489" s="10">
        <v>0</v>
      </c>
      <c r="H489" s="10">
        <v>0</v>
      </c>
      <c r="I489" s="10">
        <v>0</v>
      </c>
      <c r="J489" s="10">
        <v>1.6563299999999999</v>
      </c>
      <c r="K489" s="10">
        <f t="shared" si="42"/>
        <v>2.8239999999999998</v>
      </c>
      <c r="L489" s="10">
        <f t="shared" si="43"/>
        <v>55.064</v>
      </c>
      <c r="M489" s="10">
        <f t="shared" si="44"/>
        <v>0</v>
      </c>
      <c r="N489" s="10">
        <f t="shared" si="45"/>
        <v>55.064</v>
      </c>
      <c r="O489" s="10">
        <f t="shared" si="46"/>
        <v>2.8239999999999998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12.432</v>
      </c>
      <c r="D490" s="10">
        <v>7.532</v>
      </c>
      <c r="E490" s="10">
        <v>0.23200000000000001</v>
      </c>
      <c r="F490" s="10">
        <v>0</v>
      </c>
      <c r="G490" s="10">
        <v>0</v>
      </c>
      <c r="H490" s="10">
        <v>0</v>
      </c>
      <c r="I490" s="10">
        <v>0</v>
      </c>
      <c r="J490" s="10">
        <v>0.28000000000000003</v>
      </c>
      <c r="K490" s="10">
        <f t="shared" si="42"/>
        <v>0.23200000000000001</v>
      </c>
      <c r="L490" s="10">
        <f t="shared" si="43"/>
        <v>7.532</v>
      </c>
      <c r="M490" s="10">
        <f t="shared" si="44"/>
        <v>0</v>
      </c>
      <c r="N490" s="10">
        <f t="shared" si="45"/>
        <v>7.532</v>
      </c>
      <c r="O490" s="10">
        <f t="shared" si="46"/>
        <v>0.23200000000000001</v>
      </c>
      <c r="P490" s="10">
        <f t="shared" si="47"/>
        <v>0</v>
      </c>
    </row>
    <row r="491" spans="1:16" ht="45">
      <c r="A491" s="8" t="s">
        <v>41</v>
      </c>
      <c r="B491" s="9" t="s">
        <v>42</v>
      </c>
      <c r="C491" s="10">
        <v>3.33</v>
      </c>
      <c r="D491" s="10">
        <v>3.33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3.33</v>
      </c>
      <c r="M491" s="10">
        <f t="shared" si="44"/>
        <v>0</v>
      </c>
      <c r="N491" s="10">
        <f t="shared" si="45"/>
        <v>3.33</v>
      </c>
      <c r="O491" s="10">
        <f t="shared" si="46"/>
        <v>0</v>
      </c>
      <c r="P491" s="10">
        <f t="shared" si="47"/>
        <v>0</v>
      </c>
    </row>
    <row r="492" spans="1:16" ht="30">
      <c r="A492" s="5" t="s">
        <v>303</v>
      </c>
      <c r="B492" s="6" t="s">
        <v>56</v>
      </c>
      <c r="C492" s="7">
        <v>7269.9000000000005</v>
      </c>
      <c r="D492" s="7">
        <v>10905.4274</v>
      </c>
      <c r="E492" s="7">
        <v>300</v>
      </c>
      <c r="F492" s="7">
        <v>94</v>
      </c>
      <c r="G492" s="7">
        <v>0</v>
      </c>
      <c r="H492" s="7">
        <v>108</v>
      </c>
      <c r="I492" s="7">
        <v>0</v>
      </c>
      <c r="J492" s="7">
        <v>513.31145000000004</v>
      </c>
      <c r="K492" s="7">
        <f t="shared" si="42"/>
        <v>206</v>
      </c>
      <c r="L492" s="7">
        <f t="shared" si="43"/>
        <v>10811.4274</v>
      </c>
      <c r="M492" s="7">
        <f t="shared" si="44"/>
        <v>31.333333333333336</v>
      </c>
      <c r="N492" s="7">
        <f t="shared" si="45"/>
        <v>10797.4274</v>
      </c>
      <c r="O492" s="7">
        <f t="shared" si="46"/>
        <v>192</v>
      </c>
      <c r="P492" s="7">
        <f t="shared" si="47"/>
        <v>36</v>
      </c>
    </row>
    <row r="493" spans="1:16" ht="30">
      <c r="A493" s="5" t="s">
        <v>304</v>
      </c>
      <c r="B493" s="6" t="s">
        <v>305</v>
      </c>
      <c r="C493" s="7">
        <v>0</v>
      </c>
      <c r="D493" s="7">
        <v>1589.3163999999999</v>
      </c>
      <c r="E493" s="7">
        <v>0</v>
      </c>
      <c r="F493" s="7">
        <v>94</v>
      </c>
      <c r="G493" s="7">
        <v>0</v>
      </c>
      <c r="H493" s="7">
        <v>94</v>
      </c>
      <c r="I493" s="7">
        <v>0</v>
      </c>
      <c r="J493" s="7">
        <v>167.46424999999999</v>
      </c>
      <c r="K493" s="7">
        <f t="shared" si="42"/>
        <v>-94</v>
      </c>
      <c r="L493" s="7">
        <f t="shared" si="43"/>
        <v>1495.3163999999999</v>
      </c>
      <c r="M493" s="7">
        <f t="shared" si="44"/>
        <v>0</v>
      </c>
      <c r="N493" s="7">
        <f t="shared" si="45"/>
        <v>1495.3163999999999</v>
      </c>
      <c r="O493" s="7">
        <f t="shared" si="46"/>
        <v>-94</v>
      </c>
      <c r="P493" s="7">
        <f t="shared" si="47"/>
        <v>0</v>
      </c>
    </row>
    <row r="494" spans="1:16" ht="30">
      <c r="A494" s="8" t="s">
        <v>53</v>
      </c>
      <c r="B494" s="9" t="s">
        <v>54</v>
      </c>
      <c r="C494" s="10">
        <v>0</v>
      </c>
      <c r="D494" s="10">
        <v>1589.3163999999999</v>
      </c>
      <c r="E494" s="10">
        <v>0</v>
      </c>
      <c r="F494" s="10">
        <v>94</v>
      </c>
      <c r="G494" s="10">
        <v>0</v>
      </c>
      <c r="H494" s="10">
        <v>94</v>
      </c>
      <c r="I494" s="10">
        <v>0</v>
      </c>
      <c r="J494" s="10">
        <v>167.46424999999999</v>
      </c>
      <c r="K494" s="10">
        <f t="shared" si="42"/>
        <v>-94</v>
      </c>
      <c r="L494" s="10">
        <f t="shared" si="43"/>
        <v>1495.3163999999999</v>
      </c>
      <c r="M494" s="10">
        <f t="shared" si="44"/>
        <v>0</v>
      </c>
      <c r="N494" s="10">
        <f t="shared" si="45"/>
        <v>1495.3163999999999</v>
      </c>
      <c r="O494" s="10">
        <f t="shared" si="46"/>
        <v>-94</v>
      </c>
      <c r="P494" s="10">
        <f t="shared" si="47"/>
        <v>0</v>
      </c>
    </row>
    <row r="495" spans="1:16" ht="30">
      <c r="A495" s="5" t="s">
        <v>306</v>
      </c>
      <c r="B495" s="6" t="s">
        <v>307</v>
      </c>
      <c r="C495" s="7">
        <v>0</v>
      </c>
      <c r="D495" s="7">
        <v>1326.5</v>
      </c>
      <c r="E495" s="7">
        <v>0</v>
      </c>
      <c r="F495" s="7">
        <v>0</v>
      </c>
      <c r="G495" s="7">
        <v>0</v>
      </c>
      <c r="H495" s="7">
        <v>14</v>
      </c>
      <c r="I495" s="7">
        <v>0</v>
      </c>
      <c r="J495" s="7">
        <v>133</v>
      </c>
      <c r="K495" s="7">
        <f t="shared" si="42"/>
        <v>0</v>
      </c>
      <c r="L495" s="7">
        <f t="shared" si="43"/>
        <v>1326.5</v>
      </c>
      <c r="M495" s="7">
        <f t="shared" si="44"/>
        <v>0</v>
      </c>
      <c r="N495" s="7">
        <f t="shared" si="45"/>
        <v>1312.5</v>
      </c>
      <c r="O495" s="7">
        <f t="shared" si="46"/>
        <v>-14</v>
      </c>
      <c r="P495" s="7">
        <f t="shared" si="47"/>
        <v>0</v>
      </c>
    </row>
    <row r="496" spans="1:16" ht="30">
      <c r="A496" s="8" t="s">
        <v>53</v>
      </c>
      <c r="B496" s="9" t="s">
        <v>54</v>
      </c>
      <c r="C496" s="10">
        <v>0</v>
      </c>
      <c r="D496" s="10">
        <v>1326.5</v>
      </c>
      <c r="E496" s="10">
        <v>0</v>
      </c>
      <c r="F496" s="10">
        <v>0</v>
      </c>
      <c r="G496" s="10">
        <v>0</v>
      </c>
      <c r="H496" s="10">
        <v>14</v>
      </c>
      <c r="I496" s="10">
        <v>0</v>
      </c>
      <c r="J496" s="10">
        <v>133</v>
      </c>
      <c r="K496" s="10">
        <f t="shared" si="42"/>
        <v>0</v>
      </c>
      <c r="L496" s="10">
        <f t="shared" si="43"/>
        <v>1326.5</v>
      </c>
      <c r="M496" s="10">
        <f t="shared" si="44"/>
        <v>0</v>
      </c>
      <c r="N496" s="10">
        <f t="shared" si="45"/>
        <v>1312.5</v>
      </c>
      <c r="O496" s="10">
        <f t="shared" si="46"/>
        <v>-14</v>
      </c>
      <c r="P496" s="10">
        <f t="shared" si="47"/>
        <v>0</v>
      </c>
    </row>
    <row r="497" spans="1:16" ht="30">
      <c r="A497" s="5" t="s">
        <v>308</v>
      </c>
      <c r="B497" s="6" t="s">
        <v>58</v>
      </c>
      <c r="C497" s="7">
        <v>7269.9000000000005</v>
      </c>
      <c r="D497" s="7">
        <v>7989.6109999999999</v>
      </c>
      <c r="E497" s="7">
        <v>300</v>
      </c>
      <c r="F497" s="7">
        <v>0</v>
      </c>
      <c r="G497" s="7">
        <v>0</v>
      </c>
      <c r="H497" s="7">
        <v>0</v>
      </c>
      <c r="I497" s="7">
        <v>0</v>
      </c>
      <c r="J497" s="7">
        <v>212.84720000000002</v>
      </c>
      <c r="K497" s="7">
        <f t="shared" si="42"/>
        <v>300</v>
      </c>
      <c r="L497" s="7">
        <f t="shared" si="43"/>
        <v>7989.6109999999999</v>
      </c>
      <c r="M497" s="7">
        <f t="shared" si="44"/>
        <v>0</v>
      </c>
      <c r="N497" s="7">
        <f t="shared" si="45"/>
        <v>7989.6109999999999</v>
      </c>
      <c r="O497" s="7">
        <f t="shared" si="46"/>
        <v>300</v>
      </c>
      <c r="P497" s="7">
        <f t="shared" si="47"/>
        <v>0</v>
      </c>
    </row>
    <row r="498" spans="1:16">
      <c r="A498" s="8" t="s">
        <v>27</v>
      </c>
      <c r="B498" s="9" t="s">
        <v>28</v>
      </c>
      <c r="C498" s="10">
        <v>300</v>
      </c>
      <c r="D498" s="10">
        <v>320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320</v>
      </c>
      <c r="M498" s="10">
        <f t="shared" si="44"/>
        <v>0</v>
      </c>
      <c r="N498" s="10">
        <f t="shared" si="45"/>
        <v>320</v>
      </c>
      <c r="O498" s="10">
        <f t="shared" si="46"/>
        <v>0</v>
      </c>
      <c r="P498" s="10">
        <f t="shared" si="47"/>
        <v>0</v>
      </c>
    </row>
    <row r="499" spans="1:16">
      <c r="A499" s="8" t="s">
        <v>29</v>
      </c>
      <c r="B499" s="9" t="s">
        <v>30</v>
      </c>
      <c r="C499" s="10">
        <v>140</v>
      </c>
      <c r="D499" s="10">
        <v>160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160</v>
      </c>
      <c r="M499" s="10">
        <f t="shared" si="44"/>
        <v>0</v>
      </c>
      <c r="N499" s="10">
        <f t="shared" si="45"/>
        <v>160</v>
      </c>
      <c r="O499" s="10">
        <f t="shared" si="46"/>
        <v>0</v>
      </c>
      <c r="P499" s="10">
        <f t="shared" si="47"/>
        <v>0</v>
      </c>
    </row>
    <row r="500" spans="1:16" ht="30">
      <c r="A500" s="8" t="s">
        <v>53</v>
      </c>
      <c r="B500" s="9" t="s">
        <v>54</v>
      </c>
      <c r="C500" s="10">
        <v>6829.9000000000005</v>
      </c>
      <c r="D500" s="10">
        <v>7509.6109999999999</v>
      </c>
      <c r="E500" s="10">
        <v>300</v>
      </c>
      <c r="F500" s="10">
        <v>0</v>
      </c>
      <c r="G500" s="10">
        <v>0</v>
      </c>
      <c r="H500" s="10">
        <v>0</v>
      </c>
      <c r="I500" s="10">
        <v>0</v>
      </c>
      <c r="J500" s="10">
        <v>212.84720000000002</v>
      </c>
      <c r="K500" s="10">
        <f t="shared" si="42"/>
        <v>300</v>
      </c>
      <c r="L500" s="10">
        <f t="shared" si="43"/>
        <v>7509.6109999999999</v>
      </c>
      <c r="M500" s="10">
        <f t="shared" si="44"/>
        <v>0</v>
      </c>
      <c r="N500" s="10">
        <f t="shared" si="45"/>
        <v>7509.6109999999999</v>
      </c>
      <c r="O500" s="10">
        <f t="shared" si="46"/>
        <v>300</v>
      </c>
      <c r="P500" s="10">
        <f t="shared" si="47"/>
        <v>0</v>
      </c>
    </row>
    <row r="501" spans="1:16" ht="45">
      <c r="A501" s="5" t="s">
        <v>309</v>
      </c>
      <c r="B501" s="6" t="s">
        <v>310</v>
      </c>
      <c r="C501" s="7">
        <v>0</v>
      </c>
      <c r="D501" s="7">
        <v>700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700</v>
      </c>
      <c r="M501" s="7">
        <f t="shared" si="44"/>
        <v>0</v>
      </c>
      <c r="N501" s="7">
        <f t="shared" si="45"/>
        <v>700</v>
      </c>
      <c r="O501" s="7">
        <f t="shared" si="46"/>
        <v>0</v>
      </c>
      <c r="P501" s="7">
        <f t="shared" si="47"/>
        <v>0</v>
      </c>
    </row>
    <row r="502" spans="1:16" ht="30">
      <c r="A502" s="8" t="s">
        <v>53</v>
      </c>
      <c r="B502" s="9" t="s">
        <v>54</v>
      </c>
      <c r="C502" s="10">
        <v>0</v>
      </c>
      <c r="D502" s="10">
        <v>700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700</v>
      </c>
      <c r="M502" s="10">
        <f t="shared" si="44"/>
        <v>0</v>
      </c>
      <c r="N502" s="10">
        <f t="shared" si="45"/>
        <v>700</v>
      </c>
      <c r="O502" s="10">
        <f t="shared" si="46"/>
        <v>0</v>
      </c>
      <c r="P502" s="10">
        <f t="shared" si="47"/>
        <v>0</v>
      </c>
    </row>
    <row r="503" spans="1:16">
      <c r="A503" s="5" t="s">
        <v>311</v>
      </c>
      <c r="B503" s="6" t="s">
        <v>60</v>
      </c>
      <c r="C503" s="7">
        <v>2059.6999999999998</v>
      </c>
      <c r="D503" s="7">
        <v>2111.6999999999998</v>
      </c>
      <c r="E503" s="7">
        <v>65.7</v>
      </c>
      <c r="F503" s="7">
        <v>30</v>
      </c>
      <c r="G503" s="7">
        <v>0</v>
      </c>
      <c r="H503" s="7">
        <v>30</v>
      </c>
      <c r="I503" s="7">
        <v>0</v>
      </c>
      <c r="J503" s="7">
        <v>100.21525</v>
      </c>
      <c r="K503" s="7">
        <f t="shared" si="42"/>
        <v>35.700000000000003</v>
      </c>
      <c r="L503" s="7">
        <f t="shared" si="43"/>
        <v>2081.6999999999998</v>
      </c>
      <c r="M503" s="7">
        <f t="shared" si="44"/>
        <v>45.662100456621005</v>
      </c>
      <c r="N503" s="7">
        <f t="shared" si="45"/>
        <v>2081.6999999999998</v>
      </c>
      <c r="O503" s="7">
        <f t="shared" si="46"/>
        <v>35.700000000000003</v>
      </c>
      <c r="P503" s="7">
        <f t="shared" si="47"/>
        <v>45.662100456621005</v>
      </c>
    </row>
    <row r="504" spans="1:16" ht="30">
      <c r="A504" s="8" t="s">
        <v>53</v>
      </c>
      <c r="B504" s="9" t="s">
        <v>54</v>
      </c>
      <c r="C504" s="10">
        <v>2059.6999999999998</v>
      </c>
      <c r="D504" s="10">
        <v>2111.6999999999998</v>
      </c>
      <c r="E504" s="10">
        <v>65.7</v>
      </c>
      <c r="F504" s="10">
        <v>30</v>
      </c>
      <c r="G504" s="10">
        <v>0</v>
      </c>
      <c r="H504" s="10">
        <v>30</v>
      </c>
      <c r="I504" s="10">
        <v>0</v>
      </c>
      <c r="J504" s="10">
        <v>100.21525</v>
      </c>
      <c r="K504" s="10">
        <f t="shared" si="42"/>
        <v>35.700000000000003</v>
      </c>
      <c r="L504" s="10">
        <f t="shared" si="43"/>
        <v>2081.6999999999998</v>
      </c>
      <c r="M504" s="10">
        <f t="shared" si="44"/>
        <v>45.662100456621005</v>
      </c>
      <c r="N504" s="10">
        <f t="shared" si="45"/>
        <v>2081.6999999999998</v>
      </c>
      <c r="O504" s="10">
        <f t="shared" si="46"/>
        <v>35.700000000000003</v>
      </c>
      <c r="P504" s="10">
        <f t="shared" si="47"/>
        <v>45.662100456621005</v>
      </c>
    </row>
    <row r="505" spans="1:16" ht="30">
      <c r="A505" s="5" t="s">
        <v>312</v>
      </c>
      <c r="B505" s="6" t="s">
        <v>157</v>
      </c>
      <c r="C505" s="7">
        <v>827.26600000000008</v>
      </c>
      <c r="D505" s="7">
        <v>1356.2660000000001</v>
      </c>
      <c r="E505" s="7">
        <v>46.212000000000003</v>
      </c>
      <c r="F505" s="7">
        <v>50.82</v>
      </c>
      <c r="G505" s="7">
        <v>0</v>
      </c>
      <c r="H505" s="7">
        <v>50.82</v>
      </c>
      <c r="I505" s="7">
        <v>0</v>
      </c>
      <c r="J505" s="7">
        <v>0.24890000000000001</v>
      </c>
      <c r="K505" s="7">
        <f t="shared" si="42"/>
        <v>-4.607999999999997</v>
      </c>
      <c r="L505" s="7">
        <f t="shared" si="43"/>
        <v>1305.4460000000001</v>
      </c>
      <c r="M505" s="7">
        <f t="shared" si="44"/>
        <v>109.97143599065178</v>
      </c>
      <c r="N505" s="7">
        <f t="shared" si="45"/>
        <v>1305.4460000000001</v>
      </c>
      <c r="O505" s="7">
        <f t="shared" si="46"/>
        <v>-4.607999999999997</v>
      </c>
      <c r="P505" s="7">
        <f t="shared" si="47"/>
        <v>109.97143599065178</v>
      </c>
    </row>
    <row r="506" spans="1:16">
      <c r="A506" s="8" t="s">
        <v>23</v>
      </c>
      <c r="B506" s="9" t="s">
        <v>24</v>
      </c>
      <c r="C506" s="10">
        <v>417.00200000000001</v>
      </c>
      <c r="D506" s="10">
        <v>417.00200000000001</v>
      </c>
      <c r="E506" s="10">
        <v>33.802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33.802</v>
      </c>
      <c r="L506" s="10">
        <f t="shared" si="43"/>
        <v>417.00200000000001</v>
      </c>
      <c r="M506" s="10">
        <f t="shared" si="44"/>
        <v>0</v>
      </c>
      <c r="N506" s="10">
        <f t="shared" si="45"/>
        <v>417.00200000000001</v>
      </c>
      <c r="O506" s="10">
        <f t="shared" si="46"/>
        <v>33.802</v>
      </c>
      <c r="P506" s="10">
        <f t="shared" si="47"/>
        <v>0</v>
      </c>
    </row>
    <row r="507" spans="1:16">
      <c r="A507" s="8" t="s">
        <v>25</v>
      </c>
      <c r="B507" s="9" t="s">
        <v>26</v>
      </c>
      <c r="C507" s="10">
        <v>91.74</v>
      </c>
      <c r="D507" s="10">
        <v>91.74</v>
      </c>
      <c r="E507" s="10">
        <v>7.4359999999999999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7.4359999999999999</v>
      </c>
      <c r="L507" s="10">
        <f t="shared" si="43"/>
        <v>91.74</v>
      </c>
      <c r="M507" s="10">
        <f t="shared" si="44"/>
        <v>0</v>
      </c>
      <c r="N507" s="10">
        <f t="shared" si="45"/>
        <v>91.74</v>
      </c>
      <c r="O507" s="10">
        <f t="shared" si="46"/>
        <v>7.4359999999999999</v>
      </c>
      <c r="P507" s="10">
        <f t="shared" si="47"/>
        <v>0</v>
      </c>
    </row>
    <row r="508" spans="1:16">
      <c r="A508" s="8" t="s">
        <v>27</v>
      </c>
      <c r="B508" s="9" t="s">
        <v>28</v>
      </c>
      <c r="C508" s="10">
        <v>2.863</v>
      </c>
      <c r="D508" s="10">
        <v>2.863</v>
      </c>
      <c r="E508" s="10">
        <v>6.3E-2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6.3E-2</v>
      </c>
      <c r="L508" s="10">
        <f t="shared" si="43"/>
        <v>2.863</v>
      </c>
      <c r="M508" s="10">
        <f t="shared" si="44"/>
        <v>0</v>
      </c>
      <c r="N508" s="10">
        <f t="shared" si="45"/>
        <v>2.863</v>
      </c>
      <c r="O508" s="10">
        <f t="shared" si="46"/>
        <v>6.3E-2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3.5910000000000002</v>
      </c>
      <c r="D509" s="10">
        <v>107.59100000000001</v>
      </c>
      <c r="E509" s="10">
        <v>4.1909999999999998</v>
      </c>
      <c r="F509" s="10">
        <v>0</v>
      </c>
      <c r="G509" s="10">
        <v>0</v>
      </c>
      <c r="H509" s="10">
        <v>0</v>
      </c>
      <c r="I509" s="10">
        <v>0</v>
      </c>
      <c r="J509" s="10">
        <v>0.24890000000000001</v>
      </c>
      <c r="K509" s="10">
        <f t="shared" si="42"/>
        <v>4.1909999999999998</v>
      </c>
      <c r="L509" s="10">
        <f t="shared" si="43"/>
        <v>107.59100000000001</v>
      </c>
      <c r="M509" s="10">
        <f t="shared" si="44"/>
        <v>0</v>
      </c>
      <c r="N509" s="10">
        <f t="shared" si="45"/>
        <v>107.59100000000001</v>
      </c>
      <c r="O509" s="10">
        <f t="shared" si="46"/>
        <v>4.1909999999999998</v>
      </c>
      <c r="P509" s="10">
        <f t="shared" si="47"/>
        <v>0</v>
      </c>
    </row>
    <row r="510" spans="1:16">
      <c r="A510" s="8" t="s">
        <v>31</v>
      </c>
      <c r="B510" s="9" t="s">
        <v>32</v>
      </c>
      <c r="C510" s="10">
        <v>2.7240000000000002</v>
      </c>
      <c r="D510" s="10">
        <v>2.4239999999999999</v>
      </c>
      <c r="E510" s="10">
        <v>2.4E-2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2.4E-2</v>
      </c>
      <c r="L510" s="10">
        <f t="shared" si="43"/>
        <v>2.4239999999999999</v>
      </c>
      <c r="M510" s="10">
        <f t="shared" si="44"/>
        <v>0</v>
      </c>
      <c r="N510" s="10">
        <f t="shared" si="45"/>
        <v>2.4239999999999999</v>
      </c>
      <c r="O510" s="10">
        <f t="shared" si="46"/>
        <v>2.4E-2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4.13</v>
      </c>
      <c r="D511" s="10">
        <v>4.13</v>
      </c>
      <c r="E511" s="10">
        <v>0.33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0.33</v>
      </c>
      <c r="L511" s="10">
        <f t="shared" si="43"/>
        <v>4.13</v>
      </c>
      <c r="M511" s="10">
        <f t="shared" si="44"/>
        <v>0</v>
      </c>
      <c r="N511" s="10">
        <f t="shared" si="45"/>
        <v>4.13</v>
      </c>
      <c r="O511" s="10">
        <f t="shared" si="46"/>
        <v>0.33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0.47900000000000004</v>
      </c>
      <c r="D512" s="10">
        <v>0.47900000000000004</v>
      </c>
      <c r="E512" s="10">
        <v>4.9000000000000002E-2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4.9000000000000002E-2</v>
      </c>
      <c r="L512" s="10">
        <f t="shared" si="43"/>
        <v>0.47900000000000004</v>
      </c>
      <c r="M512" s="10">
        <f t="shared" si="44"/>
        <v>0</v>
      </c>
      <c r="N512" s="10">
        <f t="shared" si="45"/>
        <v>0.47900000000000004</v>
      </c>
      <c r="O512" s="10">
        <f t="shared" si="46"/>
        <v>4.9000000000000002E-2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4.7370000000000001</v>
      </c>
      <c r="D513" s="10">
        <v>5.0369999999999999</v>
      </c>
      <c r="E513" s="10">
        <v>0.317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0.317</v>
      </c>
      <c r="L513" s="10">
        <f t="shared" si="43"/>
        <v>5.0369999999999999</v>
      </c>
      <c r="M513" s="10">
        <f t="shared" si="44"/>
        <v>0</v>
      </c>
      <c r="N513" s="10">
        <f t="shared" si="45"/>
        <v>5.0369999999999999</v>
      </c>
      <c r="O513" s="10">
        <f t="shared" si="46"/>
        <v>0.317</v>
      </c>
      <c r="P513" s="10">
        <f t="shared" si="47"/>
        <v>0</v>
      </c>
    </row>
    <row r="514" spans="1:16" ht="30">
      <c r="A514" s="8" t="s">
        <v>53</v>
      </c>
      <c r="B514" s="9" t="s">
        <v>54</v>
      </c>
      <c r="C514" s="10">
        <v>300</v>
      </c>
      <c r="D514" s="10">
        <v>725</v>
      </c>
      <c r="E514" s="10">
        <v>0</v>
      </c>
      <c r="F514" s="10">
        <v>50.82</v>
      </c>
      <c r="G514" s="10">
        <v>0</v>
      </c>
      <c r="H514" s="10">
        <v>50.82</v>
      </c>
      <c r="I514" s="10">
        <v>0</v>
      </c>
      <c r="J514" s="10">
        <v>0</v>
      </c>
      <c r="K514" s="10">
        <f t="shared" si="42"/>
        <v>-50.82</v>
      </c>
      <c r="L514" s="10">
        <f t="shared" si="43"/>
        <v>674.18</v>
      </c>
      <c r="M514" s="10">
        <f t="shared" si="44"/>
        <v>0</v>
      </c>
      <c r="N514" s="10">
        <f t="shared" si="45"/>
        <v>674.18</v>
      </c>
      <c r="O514" s="10">
        <f t="shared" si="46"/>
        <v>-50.82</v>
      </c>
      <c r="P514" s="10">
        <f t="shared" si="47"/>
        <v>0</v>
      </c>
    </row>
    <row r="515" spans="1:16" ht="30">
      <c r="A515" s="5" t="s">
        <v>313</v>
      </c>
      <c r="B515" s="6" t="s">
        <v>259</v>
      </c>
      <c r="C515" s="7">
        <v>740.5</v>
      </c>
      <c r="D515" s="7">
        <v>990.5</v>
      </c>
      <c r="E515" s="7">
        <v>306</v>
      </c>
      <c r="F515" s="7">
        <v>0</v>
      </c>
      <c r="G515" s="7">
        <v>0</v>
      </c>
      <c r="H515" s="7">
        <v>0</v>
      </c>
      <c r="I515" s="7">
        <v>0</v>
      </c>
      <c r="J515" s="7">
        <v>56</v>
      </c>
      <c r="K515" s="7">
        <f t="shared" si="42"/>
        <v>306</v>
      </c>
      <c r="L515" s="7">
        <f t="shared" si="43"/>
        <v>990.5</v>
      </c>
      <c r="M515" s="7">
        <f t="shared" si="44"/>
        <v>0</v>
      </c>
      <c r="N515" s="7">
        <f t="shared" si="45"/>
        <v>990.5</v>
      </c>
      <c r="O515" s="7">
        <f t="shared" si="46"/>
        <v>306</v>
      </c>
      <c r="P515" s="7">
        <f t="shared" si="47"/>
        <v>0</v>
      </c>
    </row>
    <row r="516" spans="1:16" ht="30">
      <c r="A516" s="8" t="s">
        <v>53</v>
      </c>
      <c r="B516" s="9" t="s">
        <v>54</v>
      </c>
      <c r="C516" s="10">
        <v>740.5</v>
      </c>
      <c r="D516" s="10">
        <v>990.5</v>
      </c>
      <c r="E516" s="10">
        <v>306</v>
      </c>
      <c r="F516" s="10">
        <v>0</v>
      </c>
      <c r="G516" s="10">
        <v>0</v>
      </c>
      <c r="H516" s="10">
        <v>0</v>
      </c>
      <c r="I516" s="10">
        <v>0</v>
      </c>
      <c r="J516" s="10">
        <v>56</v>
      </c>
      <c r="K516" s="10">
        <f t="shared" si="42"/>
        <v>306</v>
      </c>
      <c r="L516" s="10">
        <f t="shared" si="43"/>
        <v>990.5</v>
      </c>
      <c r="M516" s="10">
        <f t="shared" si="44"/>
        <v>0</v>
      </c>
      <c r="N516" s="10">
        <f t="shared" si="45"/>
        <v>990.5</v>
      </c>
      <c r="O516" s="10">
        <f t="shared" si="46"/>
        <v>306</v>
      </c>
      <c r="P516" s="10">
        <f t="shared" si="47"/>
        <v>0</v>
      </c>
    </row>
    <row r="517" spans="1:16" ht="30">
      <c r="A517" s="5" t="s">
        <v>314</v>
      </c>
      <c r="B517" s="6" t="s">
        <v>315</v>
      </c>
      <c r="C517" s="7">
        <v>183048.38799999998</v>
      </c>
      <c r="D517" s="7">
        <v>211815.69499999995</v>
      </c>
      <c r="E517" s="7">
        <v>6005.0192200000001</v>
      </c>
      <c r="F517" s="7">
        <v>4349.8705100000006</v>
      </c>
      <c r="G517" s="7">
        <v>0</v>
      </c>
      <c r="H517" s="7">
        <v>4349.8705100000006</v>
      </c>
      <c r="I517" s="7">
        <v>0</v>
      </c>
      <c r="J517" s="7">
        <v>3736.2519900000002</v>
      </c>
      <c r="K517" s="7">
        <f t="shared" si="42"/>
        <v>1655.1487099999995</v>
      </c>
      <c r="L517" s="7">
        <f t="shared" si="43"/>
        <v>207465.82448999994</v>
      </c>
      <c r="M517" s="7">
        <f t="shared" si="44"/>
        <v>72.437245421505921</v>
      </c>
      <c r="N517" s="7">
        <f t="shared" si="45"/>
        <v>207465.82448999994</v>
      </c>
      <c r="O517" s="7">
        <f t="shared" si="46"/>
        <v>1655.1487099999995</v>
      </c>
      <c r="P517" s="7">
        <f t="shared" si="47"/>
        <v>72.437245421505921</v>
      </c>
    </row>
    <row r="518" spans="1:16" ht="45">
      <c r="A518" s="5" t="s">
        <v>316</v>
      </c>
      <c r="B518" s="6" t="s">
        <v>100</v>
      </c>
      <c r="C518" s="7">
        <v>5069.8279999999995</v>
      </c>
      <c r="D518" s="7">
        <v>5069.8279999999995</v>
      </c>
      <c r="E518" s="7">
        <v>423.76200000000006</v>
      </c>
      <c r="F518" s="7">
        <v>123.63</v>
      </c>
      <c r="G518" s="7">
        <v>0</v>
      </c>
      <c r="H518" s="7">
        <v>123.63</v>
      </c>
      <c r="I518" s="7">
        <v>0</v>
      </c>
      <c r="J518" s="7">
        <v>20.772189999999998</v>
      </c>
      <c r="K518" s="7">
        <f t="shared" ref="K518:K581" si="48">E518-F518</f>
        <v>300.13200000000006</v>
      </c>
      <c r="L518" s="7">
        <f t="shared" ref="L518:L581" si="49">D518-F518</f>
        <v>4946.1979999999994</v>
      </c>
      <c r="M518" s="7">
        <f t="shared" ref="M518:M581" si="50">IF(E518=0,0,(F518/E518)*100)</f>
        <v>29.174395061378789</v>
      </c>
      <c r="N518" s="7">
        <f t="shared" ref="N518:N581" si="51">D518-H518</f>
        <v>4946.1979999999994</v>
      </c>
      <c r="O518" s="7">
        <f t="shared" ref="O518:O581" si="52">E518-H518</f>
        <v>300.13200000000006</v>
      </c>
      <c r="P518" s="7">
        <f t="shared" ref="P518:P581" si="53">IF(E518=0,0,(H518/E518)*100)</f>
        <v>29.174395061378789</v>
      </c>
    </row>
    <row r="519" spans="1:16">
      <c r="A519" s="8" t="s">
        <v>23</v>
      </c>
      <c r="B519" s="9" t="s">
        <v>24</v>
      </c>
      <c r="C519" s="10">
        <v>3974.6550000000002</v>
      </c>
      <c r="D519" s="10">
        <v>3974.6550000000002</v>
      </c>
      <c r="E519" s="10">
        <v>332.7</v>
      </c>
      <c r="F519" s="10">
        <v>101.336</v>
      </c>
      <c r="G519" s="10">
        <v>0</v>
      </c>
      <c r="H519" s="10">
        <v>101.336</v>
      </c>
      <c r="I519" s="10">
        <v>0</v>
      </c>
      <c r="J519" s="10">
        <v>0</v>
      </c>
      <c r="K519" s="10">
        <f t="shared" si="48"/>
        <v>231.36399999999998</v>
      </c>
      <c r="L519" s="10">
        <f t="shared" si="49"/>
        <v>3873.3190000000004</v>
      </c>
      <c r="M519" s="10">
        <f t="shared" si="50"/>
        <v>30.458671475804028</v>
      </c>
      <c r="N519" s="10">
        <f t="shared" si="51"/>
        <v>3873.3190000000004</v>
      </c>
      <c r="O519" s="10">
        <f t="shared" si="52"/>
        <v>231.36399999999998</v>
      </c>
      <c r="P519" s="10">
        <f t="shared" si="53"/>
        <v>30.458671475804028</v>
      </c>
    </row>
    <row r="520" spans="1:16">
      <c r="A520" s="8" t="s">
        <v>25</v>
      </c>
      <c r="B520" s="9" t="s">
        <v>26</v>
      </c>
      <c r="C520" s="10">
        <v>874.42399999999998</v>
      </c>
      <c r="D520" s="10">
        <v>874.42399999999998</v>
      </c>
      <c r="E520" s="10">
        <v>73.194000000000003</v>
      </c>
      <c r="F520" s="10">
        <v>22.294</v>
      </c>
      <c r="G520" s="10">
        <v>0</v>
      </c>
      <c r="H520" s="10">
        <v>22.294</v>
      </c>
      <c r="I520" s="10">
        <v>0</v>
      </c>
      <c r="J520" s="10">
        <v>0</v>
      </c>
      <c r="K520" s="10">
        <f t="shared" si="48"/>
        <v>50.900000000000006</v>
      </c>
      <c r="L520" s="10">
        <f t="shared" si="49"/>
        <v>852.13</v>
      </c>
      <c r="M520" s="10">
        <f t="shared" si="50"/>
        <v>30.458780774380411</v>
      </c>
      <c r="N520" s="10">
        <f t="shared" si="51"/>
        <v>852.13</v>
      </c>
      <c r="O520" s="10">
        <f t="shared" si="52"/>
        <v>50.900000000000006</v>
      </c>
      <c r="P520" s="10">
        <f t="shared" si="53"/>
        <v>30.458780774380411</v>
      </c>
    </row>
    <row r="521" spans="1:16">
      <c r="A521" s="8" t="s">
        <v>27</v>
      </c>
      <c r="B521" s="9" t="s">
        <v>28</v>
      </c>
      <c r="C521" s="10">
        <v>119.76600000000001</v>
      </c>
      <c r="D521" s="10">
        <v>119.76600000000001</v>
      </c>
      <c r="E521" s="10">
        <v>9.98</v>
      </c>
      <c r="F521" s="10">
        <v>0</v>
      </c>
      <c r="G521" s="10">
        <v>0</v>
      </c>
      <c r="H521" s="10">
        <v>0</v>
      </c>
      <c r="I521" s="10">
        <v>0</v>
      </c>
      <c r="J521" s="10">
        <v>10.896709999999999</v>
      </c>
      <c r="K521" s="10">
        <f t="shared" si="48"/>
        <v>9.98</v>
      </c>
      <c r="L521" s="10">
        <f t="shared" si="49"/>
        <v>119.76600000000001</v>
      </c>
      <c r="M521" s="10">
        <f t="shared" si="50"/>
        <v>0</v>
      </c>
      <c r="N521" s="10">
        <f t="shared" si="51"/>
        <v>119.76600000000001</v>
      </c>
      <c r="O521" s="10">
        <f t="shared" si="52"/>
        <v>9.98</v>
      </c>
      <c r="P521" s="10">
        <f t="shared" si="53"/>
        <v>0</v>
      </c>
    </row>
    <row r="522" spans="1:16">
      <c r="A522" s="8" t="s">
        <v>29</v>
      </c>
      <c r="B522" s="9" t="s">
        <v>30</v>
      </c>
      <c r="C522" s="10">
        <v>86.463999999999999</v>
      </c>
      <c r="D522" s="10">
        <v>86.463999999999999</v>
      </c>
      <c r="E522" s="10">
        <v>7.1989999999999998</v>
      </c>
      <c r="F522" s="10">
        <v>0</v>
      </c>
      <c r="G522" s="10">
        <v>0</v>
      </c>
      <c r="H522" s="10">
        <v>0</v>
      </c>
      <c r="I522" s="10">
        <v>0</v>
      </c>
      <c r="J522" s="10">
        <v>9.8754799999999996</v>
      </c>
      <c r="K522" s="10">
        <f t="shared" si="48"/>
        <v>7.1989999999999998</v>
      </c>
      <c r="L522" s="10">
        <f t="shared" si="49"/>
        <v>86.463999999999999</v>
      </c>
      <c r="M522" s="10">
        <f t="shared" si="50"/>
        <v>0</v>
      </c>
      <c r="N522" s="10">
        <f t="shared" si="51"/>
        <v>86.463999999999999</v>
      </c>
      <c r="O522" s="10">
        <f t="shared" si="52"/>
        <v>7.1989999999999998</v>
      </c>
      <c r="P522" s="10">
        <f t="shared" si="53"/>
        <v>0</v>
      </c>
    </row>
    <row r="523" spans="1:16">
      <c r="A523" s="8" t="s">
        <v>31</v>
      </c>
      <c r="B523" s="9" t="s">
        <v>32</v>
      </c>
      <c r="C523" s="10">
        <v>11.189</v>
      </c>
      <c r="D523" s="10">
        <v>11.189</v>
      </c>
      <c r="E523" s="10">
        <v>0.68900000000000006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0.68900000000000006</v>
      </c>
      <c r="L523" s="10">
        <f t="shared" si="49"/>
        <v>11.189</v>
      </c>
      <c r="M523" s="10">
        <f t="shared" si="50"/>
        <v>0</v>
      </c>
      <c r="N523" s="10">
        <f t="shared" si="51"/>
        <v>11.189</v>
      </c>
      <c r="O523" s="10">
        <f t="shared" si="52"/>
        <v>0.68900000000000006</v>
      </c>
      <c r="P523" s="10">
        <f t="shared" si="53"/>
        <v>0</v>
      </c>
    </row>
    <row r="524" spans="1:16" ht="45">
      <c r="A524" s="8" t="s">
        <v>41</v>
      </c>
      <c r="B524" s="9" t="s">
        <v>42</v>
      </c>
      <c r="C524" s="10">
        <v>3.33</v>
      </c>
      <c r="D524" s="10">
        <v>3.33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3.33</v>
      </c>
      <c r="M524" s="10">
        <f t="shared" si="50"/>
        <v>0</v>
      </c>
      <c r="N524" s="10">
        <f t="shared" si="51"/>
        <v>3.33</v>
      </c>
      <c r="O524" s="10">
        <f t="shared" si="52"/>
        <v>0</v>
      </c>
      <c r="P524" s="10">
        <f t="shared" si="53"/>
        <v>0</v>
      </c>
    </row>
    <row r="525" spans="1:16" ht="30">
      <c r="A525" s="5" t="s">
        <v>317</v>
      </c>
      <c r="B525" s="6" t="s">
        <v>56</v>
      </c>
      <c r="C525" s="7">
        <v>78820.212</v>
      </c>
      <c r="D525" s="7">
        <v>93332.051999999996</v>
      </c>
      <c r="E525" s="7">
        <v>1089.1843700000002</v>
      </c>
      <c r="F525" s="7">
        <v>1323.59195</v>
      </c>
      <c r="G525" s="7">
        <v>0</v>
      </c>
      <c r="H525" s="7">
        <v>1323.59195</v>
      </c>
      <c r="I525" s="7">
        <v>0</v>
      </c>
      <c r="J525" s="7">
        <v>519.5249</v>
      </c>
      <c r="K525" s="7">
        <f t="shared" si="48"/>
        <v>-234.40757999999983</v>
      </c>
      <c r="L525" s="7">
        <f t="shared" si="49"/>
        <v>92008.460049999994</v>
      </c>
      <c r="M525" s="7">
        <f t="shared" si="50"/>
        <v>121.5213866868104</v>
      </c>
      <c r="N525" s="7">
        <f t="shared" si="51"/>
        <v>92008.460049999994</v>
      </c>
      <c r="O525" s="7">
        <f t="shared" si="52"/>
        <v>-234.40757999999983</v>
      </c>
      <c r="P525" s="7">
        <f t="shared" si="53"/>
        <v>121.5213866868104</v>
      </c>
    </row>
    <row r="526" spans="1:16" ht="30">
      <c r="A526" s="5" t="s">
        <v>318</v>
      </c>
      <c r="B526" s="6" t="s">
        <v>319</v>
      </c>
      <c r="C526" s="7">
        <v>45820.211999999992</v>
      </c>
      <c r="D526" s="7">
        <v>59575.811999999991</v>
      </c>
      <c r="E526" s="7">
        <v>1089.1843700000002</v>
      </c>
      <c r="F526" s="7">
        <v>1323.59195</v>
      </c>
      <c r="G526" s="7">
        <v>0</v>
      </c>
      <c r="H526" s="7">
        <v>1323.59195</v>
      </c>
      <c r="I526" s="7">
        <v>0</v>
      </c>
      <c r="J526" s="7">
        <v>519.5249</v>
      </c>
      <c r="K526" s="7">
        <f t="shared" si="48"/>
        <v>-234.40757999999983</v>
      </c>
      <c r="L526" s="7">
        <f t="shared" si="49"/>
        <v>58252.220049999989</v>
      </c>
      <c r="M526" s="7">
        <f t="shared" si="50"/>
        <v>121.5213866868104</v>
      </c>
      <c r="N526" s="7">
        <f t="shared" si="51"/>
        <v>58252.220049999989</v>
      </c>
      <c r="O526" s="7">
        <f t="shared" si="52"/>
        <v>-234.40757999999983</v>
      </c>
      <c r="P526" s="7">
        <f t="shared" si="53"/>
        <v>121.5213866868104</v>
      </c>
    </row>
    <row r="527" spans="1:16" ht="30">
      <c r="A527" s="8" t="s">
        <v>53</v>
      </c>
      <c r="B527" s="9" t="s">
        <v>54</v>
      </c>
      <c r="C527" s="10">
        <v>45820.211999999992</v>
      </c>
      <c r="D527" s="10">
        <v>59575.811999999991</v>
      </c>
      <c r="E527" s="10">
        <v>1089.1843700000002</v>
      </c>
      <c r="F527" s="10">
        <v>1323.59195</v>
      </c>
      <c r="G527" s="10">
        <v>0</v>
      </c>
      <c r="H527" s="10">
        <v>1323.59195</v>
      </c>
      <c r="I527" s="10">
        <v>0</v>
      </c>
      <c r="J527" s="10">
        <v>519.5249</v>
      </c>
      <c r="K527" s="10">
        <f t="shared" si="48"/>
        <v>-234.40757999999983</v>
      </c>
      <c r="L527" s="10">
        <f t="shared" si="49"/>
        <v>58252.220049999989</v>
      </c>
      <c r="M527" s="10">
        <f t="shared" si="50"/>
        <v>121.5213866868104</v>
      </c>
      <c r="N527" s="10">
        <f t="shared" si="51"/>
        <v>58252.220049999989</v>
      </c>
      <c r="O527" s="10">
        <f t="shared" si="52"/>
        <v>-234.40757999999983</v>
      </c>
      <c r="P527" s="10">
        <f t="shared" si="53"/>
        <v>121.5213866868104</v>
      </c>
    </row>
    <row r="528" spans="1:16" ht="30">
      <c r="A528" s="5" t="s">
        <v>320</v>
      </c>
      <c r="B528" s="6" t="s">
        <v>321</v>
      </c>
      <c r="C528" s="7">
        <v>33000</v>
      </c>
      <c r="D528" s="7">
        <v>33756.239999999998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0</v>
      </c>
      <c r="L528" s="7">
        <f t="shared" si="49"/>
        <v>33756.239999999998</v>
      </c>
      <c r="M528" s="7">
        <f t="shared" si="50"/>
        <v>0</v>
      </c>
      <c r="N528" s="7">
        <f t="shared" si="51"/>
        <v>33756.239999999998</v>
      </c>
      <c r="O528" s="7">
        <f t="shared" si="52"/>
        <v>0</v>
      </c>
      <c r="P528" s="7">
        <f t="shared" si="53"/>
        <v>0</v>
      </c>
    </row>
    <row r="529" spans="1:16" ht="30">
      <c r="A529" s="8" t="s">
        <v>53</v>
      </c>
      <c r="B529" s="9" t="s">
        <v>54</v>
      </c>
      <c r="C529" s="10">
        <v>33000</v>
      </c>
      <c r="D529" s="10">
        <v>33756.239999999998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33756.239999999998</v>
      </c>
      <c r="M529" s="10">
        <f t="shared" si="50"/>
        <v>0</v>
      </c>
      <c r="N529" s="10">
        <f t="shared" si="51"/>
        <v>33756.239999999998</v>
      </c>
      <c r="O529" s="10">
        <f t="shared" si="52"/>
        <v>0</v>
      </c>
      <c r="P529" s="10">
        <f t="shared" si="53"/>
        <v>0</v>
      </c>
    </row>
    <row r="530" spans="1:16" ht="45">
      <c r="A530" s="5" t="s">
        <v>322</v>
      </c>
      <c r="B530" s="6" t="s">
        <v>310</v>
      </c>
      <c r="C530" s="7">
        <v>729.36</v>
      </c>
      <c r="D530" s="7">
        <v>729.36</v>
      </c>
      <c r="E530" s="7">
        <v>167.06</v>
      </c>
      <c r="F530" s="7">
        <v>48.5</v>
      </c>
      <c r="G530" s="7">
        <v>0</v>
      </c>
      <c r="H530" s="7">
        <v>48.5</v>
      </c>
      <c r="I530" s="7">
        <v>0</v>
      </c>
      <c r="J530" s="7">
        <v>0</v>
      </c>
      <c r="K530" s="7">
        <f t="shared" si="48"/>
        <v>118.56</v>
      </c>
      <c r="L530" s="7">
        <f t="shared" si="49"/>
        <v>680.86</v>
      </c>
      <c r="M530" s="7">
        <f t="shared" si="50"/>
        <v>29.031485693762722</v>
      </c>
      <c r="N530" s="7">
        <f t="shared" si="51"/>
        <v>680.86</v>
      </c>
      <c r="O530" s="7">
        <f t="shared" si="52"/>
        <v>118.56</v>
      </c>
      <c r="P530" s="7">
        <f t="shared" si="53"/>
        <v>29.031485693762722</v>
      </c>
    </row>
    <row r="531" spans="1:16" ht="30">
      <c r="A531" s="8" t="s">
        <v>53</v>
      </c>
      <c r="B531" s="9" t="s">
        <v>54</v>
      </c>
      <c r="C531" s="10">
        <v>729.36</v>
      </c>
      <c r="D531" s="10">
        <v>729.36</v>
      </c>
      <c r="E531" s="10">
        <v>167.06</v>
      </c>
      <c r="F531" s="10">
        <v>48.5</v>
      </c>
      <c r="G531" s="10">
        <v>0</v>
      </c>
      <c r="H531" s="10">
        <v>48.5</v>
      </c>
      <c r="I531" s="10">
        <v>0</v>
      </c>
      <c r="J531" s="10">
        <v>0</v>
      </c>
      <c r="K531" s="10">
        <f t="shared" si="48"/>
        <v>118.56</v>
      </c>
      <c r="L531" s="10">
        <f t="shared" si="49"/>
        <v>680.86</v>
      </c>
      <c r="M531" s="10">
        <f t="shared" si="50"/>
        <v>29.031485693762722</v>
      </c>
      <c r="N531" s="10">
        <f t="shared" si="51"/>
        <v>680.86</v>
      </c>
      <c r="O531" s="10">
        <f t="shared" si="52"/>
        <v>118.56</v>
      </c>
      <c r="P531" s="10">
        <f t="shared" si="53"/>
        <v>29.031485693762722</v>
      </c>
    </row>
    <row r="532" spans="1:16">
      <c r="A532" s="5" t="s">
        <v>323</v>
      </c>
      <c r="B532" s="6" t="s">
        <v>60</v>
      </c>
      <c r="C532" s="7">
        <v>53429.321000000004</v>
      </c>
      <c r="D532" s="7">
        <v>56451.755000000005</v>
      </c>
      <c r="E532" s="7">
        <v>3843.6008500000003</v>
      </c>
      <c r="F532" s="7">
        <v>2077.3683599999999</v>
      </c>
      <c r="G532" s="7">
        <v>0</v>
      </c>
      <c r="H532" s="7">
        <v>2077.3683599999999</v>
      </c>
      <c r="I532" s="7">
        <v>0</v>
      </c>
      <c r="J532" s="7">
        <v>374.15726000000001</v>
      </c>
      <c r="K532" s="7">
        <f t="shared" si="48"/>
        <v>1766.2324900000003</v>
      </c>
      <c r="L532" s="7">
        <f t="shared" si="49"/>
        <v>54374.386640000004</v>
      </c>
      <c r="M532" s="7">
        <f t="shared" si="50"/>
        <v>54.0474529242546</v>
      </c>
      <c r="N532" s="7">
        <f t="shared" si="51"/>
        <v>54374.386640000004</v>
      </c>
      <c r="O532" s="7">
        <f t="shared" si="52"/>
        <v>1766.2324900000003</v>
      </c>
      <c r="P532" s="7">
        <f t="shared" si="53"/>
        <v>54.0474529242546</v>
      </c>
    </row>
    <row r="533" spans="1:16">
      <c r="A533" s="8" t="s">
        <v>35</v>
      </c>
      <c r="B533" s="9" t="s">
        <v>36</v>
      </c>
      <c r="C533" s="10">
        <v>110.46600000000001</v>
      </c>
      <c r="D533" s="10">
        <v>150.46600000000001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150.46600000000001</v>
      </c>
      <c r="M533" s="10">
        <f t="shared" si="50"/>
        <v>0</v>
      </c>
      <c r="N533" s="10">
        <f t="shared" si="51"/>
        <v>150.46600000000001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10000</v>
      </c>
      <c r="E534" s="10">
        <v>1227.1962599999999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1227.1962599999999</v>
      </c>
      <c r="L534" s="10">
        <f t="shared" si="49"/>
        <v>10000</v>
      </c>
      <c r="M534" s="10">
        <f t="shared" si="50"/>
        <v>0</v>
      </c>
      <c r="N534" s="10">
        <f t="shared" si="51"/>
        <v>10000</v>
      </c>
      <c r="O534" s="10">
        <f t="shared" si="52"/>
        <v>1227.1962599999999</v>
      </c>
      <c r="P534" s="10">
        <f t="shared" si="53"/>
        <v>0</v>
      </c>
    </row>
    <row r="535" spans="1:16">
      <c r="A535" s="8" t="s">
        <v>39</v>
      </c>
      <c r="B535" s="9" t="s">
        <v>40</v>
      </c>
      <c r="C535" s="10">
        <v>186.00399999999999</v>
      </c>
      <c r="D535" s="10">
        <v>146.00399999999999</v>
      </c>
      <c r="E535" s="10">
        <v>11.798590000000001</v>
      </c>
      <c r="F535" s="10">
        <v>0</v>
      </c>
      <c r="G535" s="10">
        <v>0</v>
      </c>
      <c r="H535" s="10">
        <v>0</v>
      </c>
      <c r="I535" s="10">
        <v>0</v>
      </c>
      <c r="J535" s="10">
        <v>0.18894999999999998</v>
      </c>
      <c r="K535" s="10">
        <f t="shared" si="48"/>
        <v>11.798590000000001</v>
      </c>
      <c r="L535" s="10">
        <f t="shared" si="49"/>
        <v>146.00399999999999</v>
      </c>
      <c r="M535" s="10">
        <f t="shared" si="50"/>
        <v>0</v>
      </c>
      <c r="N535" s="10">
        <f t="shared" si="51"/>
        <v>146.00399999999999</v>
      </c>
      <c r="O535" s="10">
        <f t="shared" si="52"/>
        <v>11.798590000000001</v>
      </c>
      <c r="P535" s="10">
        <f t="shared" si="53"/>
        <v>0</v>
      </c>
    </row>
    <row r="536" spans="1:16" ht="30">
      <c r="A536" s="8" t="s">
        <v>53</v>
      </c>
      <c r="B536" s="9" t="s">
        <v>54</v>
      </c>
      <c r="C536" s="10">
        <v>43132.851000000002</v>
      </c>
      <c r="D536" s="10">
        <v>46155.285000000003</v>
      </c>
      <c r="E536" s="10">
        <v>2604.6060000000002</v>
      </c>
      <c r="F536" s="10">
        <v>2077.3683599999999</v>
      </c>
      <c r="G536" s="10">
        <v>0</v>
      </c>
      <c r="H536" s="10">
        <v>2077.3683599999999</v>
      </c>
      <c r="I536" s="10">
        <v>0</v>
      </c>
      <c r="J536" s="10">
        <v>373.96831000000003</v>
      </c>
      <c r="K536" s="10">
        <f t="shared" si="48"/>
        <v>527.23764000000028</v>
      </c>
      <c r="L536" s="10">
        <f t="shared" si="49"/>
        <v>44077.916640000003</v>
      </c>
      <c r="M536" s="10">
        <f t="shared" si="50"/>
        <v>79.75748961647173</v>
      </c>
      <c r="N536" s="10">
        <f t="shared" si="51"/>
        <v>44077.916640000003</v>
      </c>
      <c r="O536" s="10">
        <f t="shared" si="52"/>
        <v>527.23764000000028</v>
      </c>
      <c r="P536" s="10">
        <f t="shared" si="53"/>
        <v>79.75748961647173</v>
      </c>
    </row>
    <row r="537" spans="1:16" ht="30">
      <c r="A537" s="5" t="s">
        <v>324</v>
      </c>
      <c r="B537" s="6" t="s">
        <v>157</v>
      </c>
      <c r="C537" s="7">
        <v>2800.9409999999998</v>
      </c>
      <c r="D537" s="7">
        <v>5041.174</v>
      </c>
      <c r="E537" s="7">
        <v>309.262</v>
      </c>
      <c r="F537" s="7">
        <v>151.34414999999998</v>
      </c>
      <c r="G537" s="7">
        <v>0</v>
      </c>
      <c r="H537" s="7">
        <v>151.34414999999998</v>
      </c>
      <c r="I537" s="7">
        <v>0</v>
      </c>
      <c r="J537" s="7">
        <v>346.02166</v>
      </c>
      <c r="K537" s="7">
        <f t="shared" si="48"/>
        <v>157.91785000000002</v>
      </c>
      <c r="L537" s="7">
        <f t="shared" si="49"/>
        <v>4889.8298500000001</v>
      </c>
      <c r="M537" s="7">
        <f t="shared" si="50"/>
        <v>48.937195646409833</v>
      </c>
      <c r="N537" s="7">
        <f t="shared" si="51"/>
        <v>4889.8298500000001</v>
      </c>
      <c r="O537" s="7">
        <f t="shared" si="52"/>
        <v>157.91785000000002</v>
      </c>
      <c r="P537" s="7">
        <f t="shared" si="53"/>
        <v>48.937195646409833</v>
      </c>
    </row>
    <row r="538" spans="1:16">
      <c r="A538" s="8" t="s">
        <v>23</v>
      </c>
      <c r="B538" s="9" t="s">
        <v>24</v>
      </c>
      <c r="C538" s="10">
        <v>416.96500000000003</v>
      </c>
      <c r="D538" s="10">
        <v>416.96500000000003</v>
      </c>
      <c r="E538" s="10">
        <v>33.997999999999998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33.997999999999998</v>
      </c>
      <c r="L538" s="10">
        <f t="shared" si="49"/>
        <v>416.96500000000003</v>
      </c>
      <c r="M538" s="10">
        <f t="shared" si="50"/>
        <v>0</v>
      </c>
      <c r="N538" s="10">
        <f t="shared" si="51"/>
        <v>416.96500000000003</v>
      </c>
      <c r="O538" s="10">
        <f t="shared" si="52"/>
        <v>33.997999999999998</v>
      </c>
      <c r="P538" s="10">
        <f t="shared" si="53"/>
        <v>0</v>
      </c>
    </row>
    <row r="539" spans="1:16">
      <c r="A539" s="8" t="s">
        <v>25</v>
      </c>
      <c r="B539" s="9" t="s">
        <v>26</v>
      </c>
      <c r="C539" s="10">
        <v>91.731999999999999</v>
      </c>
      <c r="D539" s="10">
        <v>91.731999999999999</v>
      </c>
      <c r="E539" s="10">
        <v>7.4770000000000003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7.4770000000000003</v>
      </c>
      <c r="L539" s="10">
        <f t="shared" si="49"/>
        <v>91.731999999999999</v>
      </c>
      <c r="M539" s="10">
        <f t="shared" si="50"/>
        <v>0</v>
      </c>
      <c r="N539" s="10">
        <f t="shared" si="51"/>
        <v>91.731999999999999</v>
      </c>
      <c r="O539" s="10">
        <f t="shared" si="52"/>
        <v>7.4770000000000003</v>
      </c>
      <c r="P539" s="10">
        <f t="shared" si="53"/>
        <v>0</v>
      </c>
    </row>
    <row r="540" spans="1:16">
      <c r="A540" s="8" t="s">
        <v>27</v>
      </c>
      <c r="B540" s="9" t="s">
        <v>28</v>
      </c>
      <c r="C540" s="10">
        <v>4.6550000000000002</v>
      </c>
      <c r="D540" s="10">
        <v>4.6550000000000002</v>
      </c>
      <c r="E540" s="10">
        <v>0.255</v>
      </c>
      <c r="F540" s="10">
        <v>0</v>
      </c>
      <c r="G540" s="10">
        <v>0</v>
      </c>
      <c r="H540" s="10">
        <v>0</v>
      </c>
      <c r="I540" s="10">
        <v>0</v>
      </c>
      <c r="J540" s="10">
        <v>1.0549999999999999</v>
      </c>
      <c r="K540" s="10">
        <f t="shared" si="48"/>
        <v>0.255</v>
      </c>
      <c r="L540" s="10">
        <f t="shared" si="49"/>
        <v>4.6550000000000002</v>
      </c>
      <c r="M540" s="10">
        <f t="shared" si="50"/>
        <v>0</v>
      </c>
      <c r="N540" s="10">
        <f t="shared" si="51"/>
        <v>4.6550000000000002</v>
      </c>
      <c r="O540" s="10">
        <f t="shared" si="52"/>
        <v>0.255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1.4530000000000001</v>
      </c>
      <c r="D541" s="10">
        <v>1.4530000000000001</v>
      </c>
      <c r="E541" s="10">
        <v>0.122</v>
      </c>
      <c r="F541" s="10">
        <v>0</v>
      </c>
      <c r="G541" s="10">
        <v>0</v>
      </c>
      <c r="H541" s="10">
        <v>0</v>
      </c>
      <c r="I541" s="10">
        <v>0</v>
      </c>
      <c r="J541" s="10">
        <v>0.12890000000000001</v>
      </c>
      <c r="K541" s="10">
        <f t="shared" si="48"/>
        <v>0.122</v>
      </c>
      <c r="L541" s="10">
        <f t="shared" si="49"/>
        <v>1.4530000000000001</v>
      </c>
      <c r="M541" s="10">
        <f t="shared" si="50"/>
        <v>0</v>
      </c>
      <c r="N541" s="10">
        <f t="shared" si="51"/>
        <v>1.4530000000000001</v>
      </c>
      <c r="O541" s="10">
        <f t="shared" si="52"/>
        <v>0.122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2.3140000000000001</v>
      </c>
      <c r="D542" s="10">
        <v>2.3140000000000001</v>
      </c>
      <c r="E542" s="10">
        <v>0.192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0.192</v>
      </c>
      <c r="L542" s="10">
        <f t="shared" si="49"/>
        <v>2.3140000000000001</v>
      </c>
      <c r="M542" s="10">
        <f t="shared" si="50"/>
        <v>0</v>
      </c>
      <c r="N542" s="10">
        <f t="shared" si="51"/>
        <v>2.3140000000000001</v>
      </c>
      <c r="O542" s="10">
        <f t="shared" si="52"/>
        <v>0.192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6.1050000000000004</v>
      </c>
      <c r="D543" s="10">
        <v>6.1050000000000004</v>
      </c>
      <c r="E543" s="10">
        <v>1.018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1.018</v>
      </c>
      <c r="L543" s="10">
        <f t="shared" si="49"/>
        <v>6.1050000000000004</v>
      </c>
      <c r="M543" s="10">
        <f t="shared" si="50"/>
        <v>0</v>
      </c>
      <c r="N543" s="10">
        <f t="shared" si="51"/>
        <v>6.1050000000000004</v>
      </c>
      <c r="O543" s="10">
        <f t="shared" si="52"/>
        <v>1.018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0.42399999999999999</v>
      </c>
      <c r="D544" s="10">
        <v>0.42399999999999999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0</v>
      </c>
      <c r="L544" s="10">
        <f t="shared" si="49"/>
        <v>0.42399999999999999</v>
      </c>
      <c r="M544" s="10">
        <f t="shared" si="50"/>
        <v>0</v>
      </c>
      <c r="N544" s="10">
        <f t="shared" si="51"/>
        <v>0.42399999999999999</v>
      </c>
      <c r="O544" s="10">
        <f t="shared" si="52"/>
        <v>0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3.093</v>
      </c>
      <c r="D545" s="10">
        <v>3.093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</v>
      </c>
      <c r="L545" s="10">
        <f t="shared" si="49"/>
        <v>3.093</v>
      </c>
      <c r="M545" s="10">
        <f t="shared" si="50"/>
        <v>0</v>
      </c>
      <c r="N545" s="10">
        <f t="shared" si="51"/>
        <v>3.093</v>
      </c>
      <c r="O545" s="10">
        <f t="shared" si="52"/>
        <v>0</v>
      </c>
      <c r="P545" s="10">
        <f t="shared" si="53"/>
        <v>0</v>
      </c>
    </row>
    <row r="546" spans="1:16" ht="30">
      <c r="A546" s="8" t="s">
        <v>53</v>
      </c>
      <c r="B546" s="9" t="s">
        <v>54</v>
      </c>
      <c r="C546" s="10">
        <v>2015.2</v>
      </c>
      <c r="D546" s="10">
        <v>4255.433</v>
      </c>
      <c r="E546" s="10">
        <v>266.2</v>
      </c>
      <c r="F546" s="10">
        <v>151.34414999999998</v>
      </c>
      <c r="G546" s="10">
        <v>0</v>
      </c>
      <c r="H546" s="10">
        <v>151.34414999999998</v>
      </c>
      <c r="I546" s="10">
        <v>0</v>
      </c>
      <c r="J546" s="10">
        <v>344.83776</v>
      </c>
      <c r="K546" s="10">
        <f t="shared" si="48"/>
        <v>114.85585</v>
      </c>
      <c r="L546" s="10">
        <f t="shared" si="49"/>
        <v>4104.0888500000001</v>
      </c>
      <c r="M546" s="10">
        <f t="shared" si="50"/>
        <v>56.853549962434258</v>
      </c>
      <c r="N546" s="10">
        <f t="shared" si="51"/>
        <v>4104.0888500000001</v>
      </c>
      <c r="O546" s="10">
        <f t="shared" si="52"/>
        <v>114.85585</v>
      </c>
      <c r="P546" s="10">
        <f t="shared" si="53"/>
        <v>56.853549962434258</v>
      </c>
    </row>
    <row r="547" spans="1:16">
      <c r="A547" s="8" t="s">
        <v>43</v>
      </c>
      <c r="B547" s="9" t="s">
        <v>44</v>
      </c>
      <c r="C547" s="10">
        <v>259</v>
      </c>
      <c r="D547" s="10">
        <v>259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259</v>
      </c>
      <c r="M547" s="10">
        <f t="shared" si="50"/>
        <v>0</v>
      </c>
      <c r="N547" s="10">
        <f t="shared" si="51"/>
        <v>259</v>
      </c>
      <c r="O547" s="10">
        <f t="shared" si="52"/>
        <v>0</v>
      </c>
      <c r="P547" s="10">
        <f t="shared" si="53"/>
        <v>0</v>
      </c>
    </row>
    <row r="548" spans="1:16" ht="30">
      <c r="A548" s="5" t="s">
        <v>325</v>
      </c>
      <c r="B548" s="6" t="s">
        <v>74</v>
      </c>
      <c r="C548" s="7">
        <v>39205.915000000001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0</v>
      </c>
      <c r="M548" s="7">
        <f t="shared" si="50"/>
        <v>0</v>
      </c>
      <c r="N548" s="7">
        <f t="shared" si="51"/>
        <v>0</v>
      </c>
      <c r="O548" s="7">
        <f t="shared" si="52"/>
        <v>0</v>
      </c>
      <c r="P548" s="7">
        <f t="shared" si="53"/>
        <v>0</v>
      </c>
    </row>
    <row r="549" spans="1:16" ht="30">
      <c r="A549" s="5" t="s">
        <v>326</v>
      </c>
      <c r="B549" s="6" t="s">
        <v>76</v>
      </c>
      <c r="C549" s="7">
        <v>39205.915000000001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0</v>
      </c>
      <c r="L549" s="7">
        <f t="shared" si="49"/>
        <v>0</v>
      </c>
      <c r="M549" s="7">
        <f t="shared" si="50"/>
        <v>0</v>
      </c>
      <c r="N549" s="7">
        <f t="shared" si="51"/>
        <v>0</v>
      </c>
      <c r="O549" s="7">
        <f t="shared" si="52"/>
        <v>0</v>
      </c>
      <c r="P549" s="7">
        <f t="shared" si="53"/>
        <v>0</v>
      </c>
    </row>
    <row r="550" spans="1:16" ht="30">
      <c r="A550" s="8" t="s">
        <v>53</v>
      </c>
      <c r="B550" s="9" t="s">
        <v>54</v>
      </c>
      <c r="C550" s="10">
        <v>39205.915000000001</v>
      </c>
      <c r="D550" s="10">
        <v>0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0</v>
      </c>
      <c r="L550" s="10">
        <f t="shared" si="49"/>
        <v>0</v>
      </c>
      <c r="M550" s="10">
        <f t="shared" si="50"/>
        <v>0</v>
      </c>
      <c r="N550" s="10">
        <f t="shared" si="51"/>
        <v>0</v>
      </c>
      <c r="O550" s="10">
        <f t="shared" si="52"/>
        <v>0</v>
      </c>
      <c r="P550" s="10">
        <f t="shared" si="53"/>
        <v>0</v>
      </c>
    </row>
    <row r="551" spans="1:16" ht="30">
      <c r="A551" s="5" t="s">
        <v>327</v>
      </c>
      <c r="B551" s="6" t="s">
        <v>328</v>
      </c>
      <c r="C551" s="7">
        <v>0</v>
      </c>
      <c r="D551" s="7">
        <v>47909.114999999998</v>
      </c>
      <c r="E551" s="7">
        <v>0</v>
      </c>
      <c r="F551" s="7">
        <v>287.73831000000001</v>
      </c>
      <c r="G551" s="7">
        <v>0</v>
      </c>
      <c r="H551" s="7">
        <v>287.73831000000001</v>
      </c>
      <c r="I551" s="7">
        <v>0</v>
      </c>
      <c r="J551" s="7">
        <v>2388.0429800000002</v>
      </c>
      <c r="K551" s="7">
        <f t="shared" si="48"/>
        <v>-287.73831000000001</v>
      </c>
      <c r="L551" s="7">
        <f t="shared" si="49"/>
        <v>47621.376689999997</v>
      </c>
      <c r="M551" s="7">
        <f t="shared" si="50"/>
        <v>0</v>
      </c>
      <c r="N551" s="7">
        <f t="shared" si="51"/>
        <v>47621.376689999997</v>
      </c>
      <c r="O551" s="7">
        <f t="shared" si="52"/>
        <v>-287.73831000000001</v>
      </c>
      <c r="P551" s="7">
        <f t="shared" si="53"/>
        <v>0</v>
      </c>
    </row>
    <row r="552" spans="1:16" ht="45">
      <c r="A552" s="5" t="s">
        <v>329</v>
      </c>
      <c r="B552" s="6" t="s">
        <v>330</v>
      </c>
      <c r="C552" s="7">
        <v>0</v>
      </c>
      <c r="D552" s="7">
        <v>47909.114999999998</v>
      </c>
      <c r="E552" s="7">
        <v>0</v>
      </c>
      <c r="F552" s="7">
        <v>287.73831000000001</v>
      </c>
      <c r="G552" s="7">
        <v>0</v>
      </c>
      <c r="H552" s="7">
        <v>287.73831000000001</v>
      </c>
      <c r="I552" s="7">
        <v>0</v>
      </c>
      <c r="J552" s="7">
        <v>2388.0429800000002</v>
      </c>
      <c r="K552" s="7">
        <f t="shared" si="48"/>
        <v>-287.73831000000001</v>
      </c>
      <c r="L552" s="7">
        <f t="shared" si="49"/>
        <v>47621.376689999997</v>
      </c>
      <c r="M552" s="7">
        <f t="shared" si="50"/>
        <v>0</v>
      </c>
      <c r="N552" s="7">
        <f t="shared" si="51"/>
        <v>47621.376689999997</v>
      </c>
      <c r="O552" s="7">
        <f t="shared" si="52"/>
        <v>-287.73831000000001</v>
      </c>
      <c r="P552" s="7">
        <f t="shared" si="53"/>
        <v>0</v>
      </c>
    </row>
    <row r="553" spans="1:16" ht="30">
      <c r="A553" s="8" t="s">
        <v>53</v>
      </c>
      <c r="B553" s="9" t="s">
        <v>54</v>
      </c>
      <c r="C553" s="10">
        <v>0</v>
      </c>
      <c r="D553" s="10">
        <v>47909.114999999998</v>
      </c>
      <c r="E553" s="10">
        <v>0</v>
      </c>
      <c r="F553" s="10">
        <v>287.73831000000001</v>
      </c>
      <c r="G553" s="10">
        <v>0</v>
      </c>
      <c r="H553" s="10">
        <v>287.73831000000001</v>
      </c>
      <c r="I553" s="10">
        <v>0</v>
      </c>
      <c r="J553" s="10">
        <v>2388.0429800000002</v>
      </c>
      <c r="K553" s="10">
        <f t="shared" si="48"/>
        <v>-287.73831000000001</v>
      </c>
      <c r="L553" s="10">
        <f t="shared" si="49"/>
        <v>47621.376689999997</v>
      </c>
      <c r="M553" s="10">
        <f t="shared" si="50"/>
        <v>0</v>
      </c>
      <c r="N553" s="10">
        <f t="shared" si="51"/>
        <v>47621.376689999997</v>
      </c>
      <c r="O553" s="10">
        <f t="shared" si="52"/>
        <v>-287.73831000000001</v>
      </c>
      <c r="P553" s="10">
        <f t="shared" si="53"/>
        <v>0</v>
      </c>
    </row>
    <row r="554" spans="1:16">
      <c r="A554" s="5" t="s">
        <v>331</v>
      </c>
      <c r="B554" s="6" t="s">
        <v>332</v>
      </c>
      <c r="C554" s="7">
        <v>1251.1109999999999</v>
      </c>
      <c r="D554" s="7">
        <v>1295.711</v>
      </c>
      <c r="E554" s="7">
        <v>95.949999999999989</v>
      </c>
      <c r="F554" s="7">
        <v>0</v>
      </c>
      <c r="G554" s="7">
        <v>0</v>
      </c>
      <c r="H554" s="7">
        <v>0</v>
      </c>
      <c r="I554" s="7">
        <v>0</v>
      </c>
      <c r="J554" s="7">
        <v>22.22888</v>
      </c>
      <c r="K554" s="7">
        <f t="shared" si="48"/>
        <v>95.949999999999989</v>
      </c>
      <c r="L554" s="7">
        <f t="shared" si="49"/>
        <v>1295.711</v>
      </c>
      <c r="M554" s="7">
        <f t="shared" si="50"/>
        <v>0</v>
      </c>
      <c r="N554" s="7">
        <f t="shared" si="51"/>
        <v>1295.711</v>
      </c>
      <c r="O554" s="7">
        <f t="shared" si="52"/>
        <v>95.949999999999989</v>
      </c>
      <c r="P554" s="7">
        <f t="shared" si="53"/>
        <v>0</v>
      </c>
    </row>
    <row r="555" spans="1:16">
      <c r="A555" s="8" t="s">
        <v>23</v>
      </c>
      <c r="B555" s="9" t="s">
        <v>24</v>
      </c>
      <c r="C555" s="10">
        <v>851.5</v>
      </c>
      <c r="D555" s="10">
        <v>851.5</v>
      </c>
      <c r="E555" s="10">
        <v>65</v>
      </c>
      <c r="F555" s="10">
        <v>0</v>
      </c>
      <c r="G555" s="10">
        <v>0</v>
      </c>
      <c r="H555" s="10">
        <v>0</v>
      </c>
      <c r="I555" s="10">
        <v>0</v>
      </c>
      <c r="J555" s="10">
        <v>13.87743</v>
      </c>
      <c r="K555" s="10">
        <f t="shared" si="48"/>
        <v>65</v>
      </c>
      <c r="L555" s="10">
        <f t="shared" si="49"/>
        <v>851.5</v>
      </c>
      <c r="M555" s="10">
        <f t="shared" si="50"/>
        <v>0</v>
      </c>
      <c r="N555" s="10">
        <f t="shared" si="51"/>
        <v>851.5</v>
      </c>
      <c r="O555" s="10">
        <f t="shared" si="52"/>
        <v>65</v>
      </c>
      <c r="P555" s="10">
        <f t="shared" si="53"/>
        <v>0</v>
      </c>
    </row>
    <row r="556" spans="1:16">
      <c r="A556" s="8" t="s">
        <v>25</v>
      </c>
      <c r="B556" s="9" t="s">
        <v>26</v>
      </c>
      <c r="C556" s="10">
        <v>187.33</v>
      </c>
      <c r="D556" s="10">
        <v>164.03</v>
      </c>
      <c r="E556" s="10">
        <v>13.35</v>
      </c>
      <c r="F556" s="10">
        <v>0</v>
      </c>
      <c r="G556" s="10">
        <v>0</v>
      </c>
      <c r="H556" s="10">
        <v>0</v>
      </c>
      <c r="I556" s="10">
        <v>0</v>
      </c>
      <c r="J556" s="10">
        <v>2.72166</v>
      </c>
      <c r="K556" s="10">
        <f t="shared" si="48"/>
        <v>13.35</v>
      </c>
      <c r="L556" s="10">
        <f t="shared" si="49"/>
        <v>164.03</v>
      </c>
      <c r="M556" s="10">
        <f t="shared" si="50"/>
        <v>0</v>
      </c>
      <c r="N556" s="10">
        <f t="shared" si="51"/>
        <v>164.03</v>
      </c>
      <c r="O556" s="10">
        <f t="shared" si="52"/>
        <v>13.35</v>
      </c>
      <c r="P556" s="10">
        <f t="shared" si="53"/>
        <v>0</v>
      </c>
    </row>
    <row r="557" spans="1:16">
      <c r="A557" s="8" t="s">
        <v>27</v>
      </c>
      <c r="B557" s="9" t="s">
        <v>28</v>
      </c>
      <c r="C557" s="10">
        <v>76.25</v>
      </c>
      <c r="D557" s="10">
        <v>110.15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0.5</v>
      </c>
      <c r="K557" s="10">
        <f t="shared" si="48"/>
        <v>0</v>
      </c>
      <c r="L557" s="10">
        <f t="shared" si="49"/>
        <v>110.15</v>
      </c>
      <c r="M557" s="10">
        <f t="shared" si="50"/>
        <v>0</v>
      </c>
      <c r="N557" s="10">
        <f t="shared" si="51"/>
        <v>110.15</v>
      </c>
      <c r="O557" s="10">
        <f t="shared" si="52"/>
        <v>0</v>
      </c>
      <c r="P557" s="10">
        <f t="shared" si="53"/>
        <v>0</v>
      </c>
    </row>
    <row r="558" spans="1:16">
      <c r="A558" s="8" t="s">
        <v>103</v>
      </c>
      <c r="B558" s="9" t="s">
        <v>104</v>
      </c>
      <c r="C558" s="10">
        <v>1.9000000000000001</v>
      </c>
      <c r="D558" s="10">
        <v>1.9000000000000001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1.9000000000000001</v>
      </c>
      <c r="M558" s="10">
        <f t="shared" si="50"/>
        <v>0</v>
      </c>
      <c r="N558" s="10">
        <f t="shared" si="51"/>
        <v>1.9000000000000001</v>
      </c>
      <c r="O558" s="10">
        <f t="shared" si="52"/>
        <v>0</v>
      </c>
      <c r="P558" s="10">
        <f t="shared" si="53"/>
        <v>0</v>
      </c>
    </row>
    <row r="559" spans="1:16">
      <c r="A559" s="8" t="s">
        <v>29</v>
      </c>
      <c r="B559" s="9" t="s">
        <v>30</v>
      </c>
      <c r="C559" s="10">
        <v>16.899999999999999</v>
      </c>
      <c r="D559" s="10">
        <v>16.899999999999999</v>
      </c>
      <c r="E559" s="10">
        <v>0.2</v>
      </c>
      <c r="F559" s="10">
        <v>0</v>
      </c>
      <c r="G559" s="10">
        <v>0</v>
      </c>
      <c r="H559" s="10">
        <v>0</v>
      </c>
      <c r="I559" s="10">
        <v>0</v>
      </c>
      <c r="J559" s="10">
        <v>1.4279000000000002</v>
      </c>
      <c r="K559" s="10">
        <f t="shared" si="48"/>
        <v>0.2</v>
      </c>
      <c r="L559" s="10">
        <f t="shared" si="49"/>
        <v>16.899999999999999</v>
      </c>
      <c r="M559" s="10">
        <f t="shared" si="50"/>
        <v>0</v>
      </c>
      <c r="N559" s="10">
        <f t="shared" si="51"/>
        <v>16.899999999999999</v>
      </c>
      <c r="O559" s="10">
        <f t="shared" si="52"/>
        <v>0.2</v>
      </c>
      <c r="P559" s="10">
        <f t="shared" si="53"/>
        <v>0</v>
      </c>
    </row>
    <row r="560" spans="1:16">
      <c r="A560" s="8" t="s">
        <v>31</v>
      </c>
      <c r="B560" s="9" t="s">
        <v>32</v>
      </c>
      <c r="C560" s="10">
        <v>6.84</v>
      </c>
      <c r="D560" s="10">
        <v>5.76</v>
      </c>
      <c r="E560" s="10">
        <v>0.1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0.1</v>
      </c>
      <c r="L560" s="10">
        <f t="shared" si="49"/>
        <v>5.76</v>
      </c>
      <c r="M560" s="10">
        <f t="shared" si="50"/>
        <v>0</v>
      </c>
      <c r="N560" s="10">
        <f t="shared" si="51"/>
        <v>5.76</v>
      </c>
      <c r="O560" s="10">
        <f t="shared" si="52"/>
        <v>0.1</v>
      </c>
      <c r="P560" s="10">
        <f t="shared" si="53"/>
        <v>0</v>
      </c>
    </row>
    <row r="561" spans="1:16">
      <c r="A561" s="8" t="s">
        <v>35</v>
      </c>
      <c r="B561" s="9" t="s">
        <v>36</v>
      </c>
      <c r="C561" s="10">
        <v>0.60899999999999999</v>
      </c>
      <c r="D561" s="10">
        <v>0.60899999999999999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0.60899999999999999</v>
      </c>
      <c r="M561" s="10">
        <f t="shared" si="50"/>
        <v>0</v>
      </c>
      <c r="N561" s="10">
        <f t="shared" si="51"/>
        <v>0.60899999999999999</v>
      </c>
      <c r="O561" s="10">
        <f t="shared" si="52"/>
        <v>0</v>
      </c>
      <c r="P561" s="10">
        <f t="shared" si="53"/>
        <v>0</v>
      </c>
    </row>
    <row r="562" spans="1:16">
      <c r="A562" s="8" t="s">
        <v>37</v>
      </c>
      <c r="B562" s="9" t="s">
        <v>38</v>
      </c>
      <c r="C562" s="10">
        <v>100.932</v>
      </c>
      <c r="D562" s="10">
        <v>100.932</v>
      </c>
      <c r="E562" s="10">
        <v>15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15</v>
      </c>
      <c r="L562" s="10">
        <f t="shared" si="49"/>
        <v>100.932</v>
      </c>
      <c r="M562" s="10">
        <f t="shared" si="50"/>
        <v>0</v>
      </c>
      <c r="N562" s="10">
        <f t="shared" si="51"/>
        <v>100.932</v>
      </c>
      <c r="O562" s="10">
        <f t="shared" si="52"/>
        <v>15</v>
      </c>
      <c r="P562" s="10">
        <f t="shared" si="53"/>
        <v>0</v>
      </c>
    </row>
    <row r="563" spans="1:16" ht="45">
      <c r="A563" s="8" t="s">
        <v>41</v>
      </c>
      <c r="B563" s="9" t="s">
        <v>42</v>
      </c>
      <c r="C563" s="10">
        <v>8.85</v>
      </c>
      <c r="D563" s="10">
        <v>8.85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1.5</v>
      </c>
      <c r="K563" s="10">
        <f t="shared" si="48"/>
        <v>0</v>
      </c>
      <c r="L563" s="10">
        <f t="shared" si="49"/>
        <v>8.85</v>
      </c>
      <c r="M563" s="10">
        <f t="shared" si="50"/>
        <v>0</v>
      </c>
      <c r="N563" s="10">
        <f t="shared" si="51"/>
        <v>8.85</v>
      </c>
      <c r="O563" s="10">
        <f t="shared" si="52"/>
        <v>0</v>
      </c>
      <c r="P563" s="10">
        <f t="shared" si="53"/>
        <v>0</v>
      </c>
    </row>
    <row r="564" spans="1:16">
      <c r="A564" s="8" t="s">
        <v>333</v>
      </c>
      <c r="B564" s="9" t="s">
        <v>334</v>
      </c>
      <c r="C564" s="10">
        <v>0</v>
      </c>
      <c r="D564" s="10">
        <v>34</v>
      </c>
      <c r="E564" s="10">
        <v>2.3000000000000003</v>
      </c>
      <c r="F564" s="10">
        <v>0</v>
      </c>
      <c r="G564" s="10">
        <v>0</v>
      </c>
      <c r="H564" s="10">
        <v>0</v>
      </c>
      <c r="I564" s="10">
        <v>0</v>
      </c>
      <c r="J564" s="10">
        <v>2.2018900000000001</v>
      </c>
      <c r="K564" s="10">
        <f t="shared" si="48"/>
        <v>2.3000000000000003</v>
      </c>
      <c r="L564" s="10">
        <f t="shared" si="49"/>
        <v>34</v>
      </c>
      <c r="M564" s="10">
        <f t="shared" si="50"/>
        <v>0</v>
      </c>
      <c r="N564" s="10">
        <f t="shared" si="51"/>
        <v>34</v>
      </c>
      <c r="O564" s="10">
        <f t="shared" si="52"/>
        <v>2.3000000000000003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0</v>
      </c>
      <c r="D565" s="10">
        <v>1.08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1.08</v>
      </c>
      <c r="M565" s="10">
        <f t="shared" si="50"/>
        <v>0</v>
      </c>
      <c r="N565" s="10">
        <f t="shared" si="51"/>
        <v>1.08</v>
      </c>
      <c r="O565" s="10">
        <f t="shared" si="52"/>
        <v>0</v>
      </c>
      <c r="P565" s="10">
        <f t="shared" si="53"/>
        <v>0</v>
      </c>
    </row>
    <row r="566" spans="1:16" ht="30">
      <c r="A566" s="5" t="s">
        <v>335</v>
      </c>
      <c r="B566" s="6" t="s">
        <v>336</v>
      </c>
      <c r="C566" s="7">
        <v>721.80000000000007</v>
      </c>
      <c r="D566" s="7">
        <v>721.80000000000007</v>
      </c>
      <c r="E566" s="7">
        <v>0</v>
      </c>
      <c r="F566" s="7">
        <v>6.9824999999999999</v>
      </c>
      <c r="G566" s="7">
        <v>0</v>
      </c>
      <c r="H566" s="7">
        <v>6.9824999999999999</v>
      </c>
      <c r="I566" s="7">
        <v>0</v>
      </c>
      <c r="J566" s="7">
        <v>0</v>
      </c>
      <c r="K566" s="7">
        <f t="shared" si="48"/>
        <v>-6.9824999999999999</v>
      </c>
      <c r="L566" s="7">
        <f t="shared" si="49"/>
        <v>714.81750000000011</v>
      </c>
      <c r="M566" s="7">
        <f t="shared" si="50"/>
        <v>0</v>
      </c>
      <c r="N566" s="7">
        <f t="shared" si="51"/>
        <v>714.81750000000011</v>
      </c>
      <c r="O566" s="7">
        <f t="shared" si="52"/>
        <v>-6.9824999999999999</v>
      </c>
      <c r="P566" s="7">
        <f t="shared" si="53"/>
        <v>0</v>
      </c>
    </row>
    <row r="567" spans="1:16" ht="30">
      <c r="A567" s="5" t="s">
        <v>337</v>
      </c>
      <c r="B567" s="6" t="s">
        <v>338</v>
      </c>
      <c r="C567" s="7">
        <v>721.80000000000007</v>
      </c>
      <c r="D567" s="7">
        <v>721.80000000000007</v>
      </c>
      <c r="E567" s="7">
        <v>0</v>
      </c>
      <c r="F567" s="7">
        <v>6.9824999999999999</v>
      </c>
      <c r="G567" s="7">
        <v>0</v>
      </c>
      <c r="H567" s="7">
        <v>6.9824999999999999</v>
      </c>
      <c r="I567" s="7">
        <v>0</v>
      </c>
      <c r="J567" s="7">
        <v>0</v>
      </c>
      <c r="K567" s="7">
        <f t="shared" si="48"/>
        <v>-6.9824999999999999</v>
      </c>
      <c r="L567" s="7">
        <f t="shared" si="49"/>
        <v>714.81750000000011</v>
      </c>
      <c r="M567" s="7">
        <f t="shared" si="50"/>
        <v>0</v>
      </c>
      <c r="N567" s="7">
        <f t="shared" si="51"/>
        <v>714.81750000000011</v>
      </c>
      <c r="O567" s="7">
        <f t="shared" si="52"/>
        <v>-6.9824999999999999</v>
      </c>
      <c r="P567" s="7">
        <f t="shared" si="53"/>
        <v>0</v>
      </c>
    </row>
    <row r="568" spans="1:16" ht="30">
      <c r="A568" s="8" t="s">
        <v>53</v>
      </c>
      <c r="B568" s="9" t="s">
        <v>54</v>
      </c>
      <c r="C568" s="10">
        <v>721.80000000000007</v>
      </c>
      <c r="D568" s="10">
        <v>721.80000000000007</v>
      </c>
      <c r="E568" s="10">
        <v>0</v>
      </c>
      <c r="F568" s="10">
        <v>6.9824999999999999</v>
      </c>
      <c r="G568" s="10">
        <v>0</v>
      </c>
      <c r="H568" s="10">
        <v>6.9824999999999999</v>
      </c>
      <c r="I568" s="10">
        <v>0</v>
      </c>
      <c r="J568" s="10">
        <v>0</v>
      </c>
      <c r="K568" s="10">
        <f t="shared" si="48"/>
        <v>-6.9824999999999999</v>
      </c>
      <c r="L568" s="10">
        <f t="shared" si="49"/>
        <v>714.81750000000011</v>
      </c>
      <c r="M568" s="10">
        <f t="shared" si="50"/>
        <v>0</v>
      </c>
      <c r="N568" s="10">
        <f t="shared" si="51"/>
        <v>714.81750000000011</v>
      </c>
      <c r="O568" s="10">
        <f t="shared" si="52"/>
        <v>-6.9824999999999999</v>
      </c>
      <c r="P568" s="10">
        <f t="shared" si="53"/>
        <v>0</v>
      </c>
    </row>
    <row r="569" spans="1:16">
      <c r="A569" s="5" t="s">
        <v>339</v>
      </c>
      <c r="B569" s="6" t="s">
        <v>340</v>
      </c>
      <c r="C569" s="7">
        <v>55.4</v>
      </c>
      <c r="D569" s="7">
        <v>55.4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f t="shared" si="48"/>
        <v>0</v>
      </c>
      <c r="L569" s="7">
        <f t="shared" si="49"/>
        <v>55.4</v>
      </c>
      <c r="M569" s="7">
        <f t="shared" si="50"/>
        <v>0</v>
      </c>
      <c r="N569" s="7">
        <f t="shared" si="51"/>
        <v>55.4</v>
      </c>
      <c r="O569" s="7">
        <f t="shared" si="52"/>
        <v>0</v>
      </c>
      <c r="P569" s="7">
        <f t="shared" si="53"/>
        <v>0</v>
      </c>
    </row>
    <row r="570" spans="1:16" ht="30">
      <c r="A570" s="8" t="s">
        <v>53</v>
      </c>
      <c r="B570" s="9" t="s">
        <v>54</v>
      </c>
      <c r="C570" s="10">
        <v>55.4</v>
      </c>
      <c r="D570" s="10">
        <v>55.4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55.4</v>
      </c>
      <c r="M570" s="10">
        <f t="shared" si="50"/>
        <v>0</v>
      </c>
      <c r="N570" s="10">
        <f t="shared" si="51"/>
        <v>55.4</v>
      </c>
      <c r="O570" s="10">
        <f t="shared" si="52"/>
        <v>0</v>
      </c>
      <c r="P570" s="10">
        <f t="shared" si="53"/>
        <v>0</v>
      </c>
    </row>
    <row r="571" spans="1:16" ht="30">
      <c r="A571" s="5" t="s">
        <v>341</v>
      </c>
      <c r="B571" s="6" t="s">
        <v>259</v>
      </c>
      <c r="C571" s="7">
        <v>964.5</v>
      </c>
      <c r="D571" s="7">
        <v>1209.5</v>
      </c>
      <c r="E571" s="7">
        <v>76.2</v>
      </c>
      <c r="F571" s="7">
        <v>330.71523999999999</v>
      </c>
      <c r="G571" s="7">
        <v>0</v>
      </c>
      <c r="H571" s="7">
        <v>330.71523999999999</v>
      </c>
      <c r="I571" s="7">
        <v>0</v>
      </c>
      <c r="J571" s="7">
        <v>65.50412</v>
      </c>
      <c r="K571" s="7">
        <f t="shared" si="48"/>
        <v>-254.51524000000001</v>
      </c>
      <c r="L571" s="7">
        <f t="shared" si="49"/>
        <v>878.78476000000001</v>
      </c>
      <c r="M571" s="7">
        <f t="shared" si="50"/>
        <v>434.00950131233589</v>
      </c>
      <c r="N571" s="7">
        <f t="shared" si="51"/>
        <v>878.78476000000001</v>
      </c>
      <c r="O571" s="7">
        <f t="shared" si="52"/>
        <v>-254.51524000000001</v>
      </c>
      <c r="P571" s="7">
        <f t="shared" si="53"/>
        <v>434.00950131233589</v>
      </c>
    </row>
    <row r="572" spans="1:16" ht="30">
      <c r="A572" s="8" t="s">
        <v>53</v>
      </c>
      <c r="B572" s="9" t="s">
        <v>54</v>
      </c>
      <c r="C572" s="10">
        <v>964.5</v>
      </c>
      <c r="D572" s="10">
        <v>1209.5</v>
      </c>
      <c r="E572" s="10">
        <v>76.2</v>
      </c>
      <c r="F572" s="10">
        <v>330.71523999999999</v>
      </c>
      <c r="G572" s="10">
        <v>0</v>
      </c>
      <c r="H572" s="10">
        <v>330.71523999999999</v>
      </c>
      <c r="I572" s="10">
        <v>0</v>
      </c>
      <c r="J572" s="10">
        <v>65.50412</v>
      </c>
      <c r="K572" s="10">
        <f t="shared" si="48"/>
        <v>-254.51524000000001</v>
      </c>
      <c r="L572" s="10">
        <f t="shared" si="49"/>
        <v>878.78476000000001</v>
      </c>
      <c r="M572" s="10">
        <f t="shared" si="50"/>
        <v>434.00950131233589</v>
      </c>
      <c r="N572" s="10">
        <f t="shared" si="51"/>
        <v>878.78476000000001</v>
      </c>
      <c r="O572" s="10">
        <f t="shared" si="52"/>
        <v>-254.51524000000001</v>
      </c>
      <c r="P572" s="10">
        <f t="shared" si="53"/>
        <v>434.00950131233589</v>
      </c>
    </row>
    <row r="573" spans="1:16" ht="30">
      <c r="A573" s="5" t="s">
        <v>342</v>
      </c>
      <c r="B573" s="6" t="s">
        <v>343</v>
      </c>
      <c r="C573" s="7">
        <v>4442.2630000000008</v>
      </c>
      <c r="D573" s="7">
        <v>4262.5538000000006</v>
      </c>
      <c r="E573" s="7">
        <v>532.22699999999998</v>
      </c>
      <c r="F573" s="7">
        <v>0</v>
      </c>
      <c r="G573" s="7">
        <v>0</v>
      </c>
      <c r="H573" s="7">
        <v>0</v>
      </c>
      <c r="I573" s="7">
        <v>0</v>
      </c>
      <c r="J573" s="7">
        <v>175.57718</v>
      </c>
      <c r="K573" s="7">
        <f t="shared" si="48"/>
        <v>532.22699999999998</v>
      </c>
      <c r="L573" s="7">
        <f t="shared" si="49"/>
        <v>4262.5538000000006</v>
      </c>
      <c r="M573" s="7">
        <f t="shared" si="50"/>
        <v>0</v>
      </c>
      <c r="N573" s="7">
        <f t="shared" si="51"/>
        <v>4262.5538000000006</v>
      </c>
      <c r="O573" s="7">
        <f t="shared" si="52"/>
        <v>532.22699999999998</v>
      </c>
      <c r="P573" s="7">
        <f t="shared" si="53"/>
        <v>0</v>
      </c>
    </row>
    <row r="574" spans="1:16" ht="45">
      <c r="A574" s="5" t="s">
        <v>344</v>
      </c>
      <c r="B574" s="6" t="s">
        <v>100</v>
      </c>
      <c r="C574" s="7">
        <v>4442.2630000000008</v>
      </c>
      <c r="D574" s="7">
        <v>4262.5538000000006</v>
      </c>
      <c r="E574" s="7">
        <v>532.22699999999998</v>
      </c>
      <c r="F574" s="7">
        <v>0</v>
      </c>
      <c r="G574" s="7">
        <v>0</v>
      </c>
      <c r="H574" s="7">
        <v>0</v>
      </c>
      <c r="I574" s="7">
        <v>0</v>
      </c>
      <c r="J574" s="7">
        <v>175.57718</v>
      </c>
      <c r="K574" s="7">
        <f t="shared" si="48"/>
        <v>532.22699999999998</v>
      </c>
      <c r="L574" s="7">
        <f t="shared" si="49"/>
        <v>4262.5538000000006</v>
      </c>
      <c r="M574" s="7">
        <f t="shared" si="50"/>
        <v>0</v>
      </c>
      <c r="N574" s="7">
        <f t="shared" si="51"/>
        <v>4262.5538000000006</v>
      </c>
      <c r="O574" s="7">
        <f t="shared" si="52"/>
        <v>532.22699999999998</v>
      </c>
      <c r="P574" s="7">
        <f t="shared" si="53"/>
        <v>0</v>
      </c>
    </row>
    <row r="575" spans="1:16">
      <c r="A575" s="8" t="s">
        <v>23</v>
      </c>
      <c r="B575" s="9" t="s">
        <v>24</v>
      </c>
      <c r="C575" s="10">
        <v>3445.2860000000001</v>
      </c>
      <c r="D575" s="10">
        <v>3154.1640000000002</v>
      </c>
      <c r="E575" s="10">
        <v>431.50299999999999</v>
      </c>
      <c r="F575" s="10">
        <v>0</v>
      </c>
      <c r="G575" s="10">
        <v>0</v>
      </c>
      <c r="H575" s="10">
        <v>0</v>
      </c>
      <c r="I575" s="10">
        <v>0</v>
      </c>
      <c r="J575" s="10">
        <v>130.15299999999999</v>
      </c>
      <c r="K575" s="10">
        <f t="shared" si="48"/>
        <v>431.50299999999999</v>
      </c>
      <c r="L575" s="10">
        <f t="shared" si="49"/>
        <v>3154.1640000000002</v>
      </c>
      <c r="M575" s="10">
        <f t="shared" si="50"/>
        <v>0</v>
      </c>
      <c r="N575" s="10">
        <f t="shared" si="51"/>
        <v>3154.1640000000002</v>
      </c>
      <c r="O575" s="10">
        <f t="shared" si="52"/>
        <v>431.50299999999999</v>
      </c>
      <c r="P575" s="10">
        <f t="shared" si="53"/>
        <v>0</v>
      </c>
    </row>
    <row r="576" spans="1:16">
      <c r="A576" s="8" t="s">
        <v>25</v>
      </c>
      <c r="B576" s="9" t="s">
        <v>26</v>
      </c>
      <c r="C576" s="10">
        <v>757.96299999999997</v>
      </c>
      <c r="D576" s="10">
        <v>693.95900000000006</v>
      </c>
      <c r="E576" s="10">
        <v>94.93</v>
      </c>
      <c r="F576" s="10">
        <v>0</v>
      </c>
      <c r="G576" s="10">
        <v>0</v>
      </c>
      <c r="H576" s="10">
        <v>0</v>
      </c>
      <c r="I576" s="10">
        <v>0</v>
      </c>
      <c r="J576" s="10">
        <v>28.642659999999999</v>
      </c>
      <c r="K576" s="10">
        <f t="shared" si="48"/>
        <v>94.93</v>
      </c>
      <c r="L576" s="10">
        <f t="shared" si="49"/>
        <v>693.95900000000006</v>
      </c>
      <c r="M576" s="10">
        <f t="shared" si="50"/>
        <v>0</v>
      </c>
      <c r="N576" s="10">
        <f t="shared" si="51"/>
        <v>693.95900000000006</v>
      </c>
      <c r="O576" s="10">
        <f t="shared" si="52"/>
        <v>94.93</v>
      </c>
      <c r="P576" s="10">
        <f t="shared" si="53"/>
        <v>0</v>
      </c>
    </row>
    <row r="577" spans="1:16">
      <c r="A577" s="8" t="s">
        <v>27</v>
      </c>
      <c r="B577" s="9" t="s">
        <v>28</v>
      </c>
      <c r="C577" s="10">
        <v>26.47</v>
      </c>
      <c r="D577" s="10">
        <v>107.45</v>
      </c>
      <c r="E577" s="10">
        <v>1.5</v>
      </c>
      <c r="F577" s="10">
        <v>0</v>
      </c>
      <c r="G577" s="10">
        <v>0</v>
      </c>
      <c r="H577" s="10">
        <v>0</v>
      </c>
      <c r="I577" s="10">
        <v>0</v>
      </c>
      <c r="J577" s="10">
        <v>11.9444</v>
      </c>
      <c r="K577" s="10">
        <f t="shared" si="48"/>
        <v>1.5</v>
      </c>
      <c r="L577" s="10">
        <f t="shared" si="49"/>
        <v>107.45</v>
      </c>
      <c r="M577" s="10">
        <f t="shared" si="50"/>
        <v>0</v>
      </c>
      <c r="N577" s="10">
        <f t="shared" si="51"/>
        <v>107.45</v>
      </c>
      <c r="O577" s="10">
        <f t="shared" si="52"/>
        <v>1.5</v>
      </c>
      <c r="P577" s="10">
        <f t="shared" si="53"/>
        <v>0</v>
      </c>
    </row>
    <row r="578" spans="1:16">
      <c r="A578" s="8" t="s">
        <v>29</v>
      </c>
      <c r="B578" s="9" t="s">
        <v>30</v>
      </c>
      <c r="C578" s="10">
        <v>119.87</v>
      </c>
      <c r="D578" s="10">
        <v>135.89000000000001</v>
      </c>
      <c r="E578" s="10">
        <v>2.3740000000000001</v>
      </c>
      <c r="F578" s="10">
        <v>0</v>
      </c>
      <c r="G578" s="10">
        <v>0</v>
      </c>
      <c r="H578" s="10">
        <v>0</v>
      </c>
      <c r="I578" s="10">
        <v>0</v>
      </c>
      <c r="J578" s="10">
        <v>4.5571200000000003</v>
      </c>
      <c r="K578" s="10">
        <f t="shared" si="48"/>
        <v>2.3740000000000001</v>
      </c>
      <c r="L578" s="10">
        <f t="shared" si="49"/>
        <v>135.89000000000001</v>
      </c>
      <c r="M578" s="10">
        <f t="shared" si="50"/>
        <v>0</v>
      </c>
      <c r="N578" s="10">
        <f t="shared" si="51"/>
        <v>135.89000000000001</v>
      </c>
      <c r="O578" s="10">
        <f t="shared" si="52"/>
        <v>2.3740000000000001</v>
      </c>
      <c r="P578" s="10">
        <f t="shared" si="53"/>
        <v>0</v>
      </c>
    </row>
    <row r="579" spans="1:16">
      <c r="A579" s="8" t="s">
        <v>31</v>
      </c>
      <c r="B579" s="9" t="s">
        <v>32</v>
      </c>
      <c r="C579" s="10">
        <v>27.84</v>
      </c>
      <c r="D579" s="10">
        <v>30.68</v>
      </c>
      <c r="E579" s="10">
        <v>1.92</v>
      </c>
      <c r="F579" s="10">
        <v>0</v>
      </c>
      <c r="G579" s="10">
        <v>0</v>
      </c>
      <c r="H579" s="10">
        <v>0</v>
      </c>
      <c r="I579" s="10">
        <v>0</v>
      </c>
      <c r="J579" s="10">
        <v>0.28000000000000003</v>
      </c>
      <c r="K579" s="10">
        <f t="shared" si="48"/>
        <v>1.92</v>
      </c>
      <c r="L579" s="10">
        <f t="shared" si="49"/>
        <v>30.68</v>
      </c>
      <c r="M579" s="10">
        <f t="shared" si="50"/>
        <v>0</v>
      </c>
      <c r="N579" s="10">
        <f t="shared" si="51"/>
        <v>30.68</v>
      </c>
      <c r="O579" s="10">
        <f t="shared" si="52"/>
        <v>1.92</v>
      </c>
      <c r="P579" s="10">
        <f t="shared" si="53"/>
        <v>0</v>
      </c>
    </row>
    <row r="580" spans="1:16" ht="45">
      <c r="A580" s="8" t="s">
        <v>41</v>
      </c>
      <c r="B580" s="9" t="s">
        <v>42</v>
      </c>
      <c r="C580" s="10">
        <v>3.819</v>
      </c>
      <c r="D580" s="10">
        <v>3.819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3.819</v>
      </c>
      <c r="M580" s="10">
        <f t="shared" si="50"/>
        <v>0</v>
      </c>
      <c r="N580" s="10">
        <f t="shared" si="51"/>
        <v>3.819</v>
      </c>
      <c r="O580" s="10">
        <f t="shared" si="52"/>
        <v>0</v>
      </c>
      <c r="P580" s="10">
        <f t="shared" si="53"/>
        <v>0</v>
      </c>
    </row>
    <row r="581" spans="1:16">
      <c r="A581" s="8" t="s">
        <v>43</v>
      </c>
      <c r="B581" s="9" t="s">
        <v>44</v>
      </c>
      <c r="C581" s="10">
        <v>61.015000000000001</v>
      </c>
      <c r="D581" s="10">
        <v>136.59179999999998</v>
      </c>
      <c r="E581" s="10">
        <v>0</v>
      </c>
      <c r="F581" s="10">
        <v>0</v>
      </c>
      <c r="G581" s="10">
        <v>0</v>
      </c>
      <c r="H581" s="10">
        <v>0</v>
      </c>
      <c r="I581" s="10">
        <v>0</v>
      </c>
      <c r="J581" s="10">
        <v>0</v>
      </c>
      <c r="K581" s="10">
        <f t="shared" si="48"/>
        <v>0</v>
      </c>
      <c r="L581" s="10">
        <f t="shared" si="49"/>
        <v>136.59179999999998</v>
      </c>
      <c r="M581" s="10">
        <f t="shared" si="50"/>
        <v>0</v>
      </c>
      <c r="N581" s="10">
        <f t="shared" si="51"/>
        <v>136.59179999999998</v>
      </c>
      <c r="O581" s="10">
        <f t="shared" si="52"/>
        <v>0</v>
      </c>
      <c r="P581" s="10">
        <f t="shared" si="53"/>
        <v>0</v>
      </c>
    </row>
    <row r="582" spans="1:16" ht="30">
      <c r="A582" s="5" t="s">
        <v>345</v>
      </c>
      <c r="B582" s="6" t="s">
        <v>346</v>
      </c>
      <c r="C582" s="7">
        <v>13089.082000000004</v>
      </c>
      <c r="D582" s="7">
        <v>10592.901830000003</v>
      </c>
      <c r="E582" s="7">
        <v>929.423</v>
      </c>
      <c r="F582" s="7">
        <v>247.43140000000002</v>
      </c>
      <c r="G582" s="7">
        <v>0</v>
      </c>
      <c r="H582" s="7">
        <v>247.43140000000002</v>
      </c>
      <c r="I582" s="7">
        <v>0</v>
      </c>
      <c r="J582" s="7">
        <v>110.24332</v>
      </c>
      <c r="K582" s="7">
        <f t="shared" ref="K582:K623" si="54">E582-F582</f>
        <v>681.99159999999995</v>
      </c>
      <c r="L582" s="7">
        <f t="shared" ref="L582:L623" si="55">D582-F582</f>
        <v>10345.470430000003</v>
      </c>
      <c r="M582" s="7">
        <f t="shared" ref="M582:M623" si="56">IF(E582=0,0,(F582/E582)*100)</f>
        <v>26.622043999341528</v>
      </c>
      <c r="N582" s="7">
        <f t="shared" ref="N582:N623" si="57">D582-H582</f>
        <v>10345.470430000003</v>
      </c>
      <c r="O582" s="7">
        <f t="shared" ref="O582:O623" si="58">E582-H582</f>
        <v>681.99159999999995</v>
      </c>
      <c r="P582" s="7">
        <f t="shared" ref="P582:P623" si="59">IF(E582=0,0,(H582/E582)*100)</f>
        <v>26.622043999341528</v>
      </c>
    </row>
    <row r="583" spans="1:16" ht="45">
      <c r="A583" s="5" t="s">
        <v>347</v>
      </c>
      <c r="B583" s="6" t="s">
        <v>100</v>
      </c>
      <c r="C583" s="7">
        <v>10169.082000000004</v>
      </c>
      <c r="D583" s="7">
        <v>9968.3820000000032</v>
      </c>
      <c r="E583" s="7">
        <v>909.65200000000004</v>
      </c>
      <c r="F583" s="7">
        <v>247.43140000000002</v>
      </c>
      <c r="G583" s="7">
        <v>0</v>
      </c>
      <c r="H583" s="7">
        <v>247.43140000000002</v>
      </c>
      <c r="I583" s="7">
        <v>0</v>
      </c>
      <c r="J583" s="7">
        <v>19.229319999999998</v>
      </c>
      <c r="K583" s="7">
        <f t="shared" si="54"/>
        <v>662.22059999999999</v>
      </c>
      <c r="L583" s="7">
        <f t="shared" si="55"/>
        <v>9720.9506000000038</v>
      </c>
      <c r="M583" s="7">
        <f t="shared" si="56"/>
        <v>27.200665749099656</v>
      </c>
      <c r="N583" s="7">
        <f t="shared" si="57"/>
        <v>9720.9506000000038</v>
      </c>
      <c r="O583" s="7">
        <f t="shared" si="58"/>
        <v>662.22059999999999</v>
      </c>
      <c r="P583" s="7">
        <f t="shared" si="59"/>
        <v>27.200665749099656</v>
      </c>
    </row>
    <row r="584" spans="1:16">
      <c r="A584" s="8" t="s">
        <v>23</v>
      </c>
      <c r="B584" s="9" t="s">
        <v>24</v>
      </c>
      <c r="C584" s="10">
        <v>7852.835</v>
      </c>
      <c r="D584" s="10">
        <v>7652.1350000000002</v>
      </c>
      <c r="E584" s="10">
        <v>655.65700000000004</v>
      </c>
      <c r="F584" s="10">
        <v>184</v>
      </c>
      <c r="G584" s="10">
        <v>0</v>
      </c>
      <c r="H584" s="10">
        <v>184</v>
      </c>
      <c r="I584" s="10">
        <v>0</v>
      </c>
      <c r="J584" s="10">
        <v>0</v>
      </c>
      <c r="K584" s="10">
        <f t="shared" si="54"/>
        <v>471.65700000000004</v>
      </c>
      <c r="L584" s="10">
        <f t="shared" si="55"/>
        <v>7468.1350000000002</v>
      </c>
      <c r="M584" s="10">
        <f t="shared" si="56"/>
        <v>28.063453909589921</v>
      </c>
      <c r="N584" s="10">
        <f t="shared" si="57"/>
        <v>7468.1350000000002</v>
      </c>
      <c r="O584" s="10">
        <f t="shared" si="58"/>
        <v>471.65700000000004</v>
      </c>
      <c r="P584" s="10">
        <f t="shared" si="59"/>
        <v>28.063453909589921</v>
      </c>
    </row>
    <row r="585" spans="1:16">
      <c r="A585" s="8" t="s">
        <v>25</v>
      </c>
      <c r="B585" s="9" t="s">
        <v>26</v>
      </c>
      <c r="C585" s="10">
        <v>1727.624</v>
      </c>
      <c r="D585" s="10">
        <v>1727.624</v>
      </c>
      <c r="E585" s="10">
        <v>190.196</v>
      </c>
      <c r="F585" s="10">
        <v>40.480000000000004</v>
      </c>
      <c r="G585" s="10">
        <v>0</v>
      </c>
      <c r="H585" s="10">
        <v>40.480000000000004</v>
      </c>
      <c r="I585" s="10">
        <v>0</v>
      </c>
      <c r="J585" s="10">
        <v>0</v>
      </c>
      <c r="K585" s="10">
        <f t="shared" si="54"/>
        <v>149.71600000000001</v>
      </c>
      <c r="L585" s="10">
        <f t="shared" si="55"/>
        <v>1687.144</v>
      </c>
      <c r="M585" s="10">
        <f t="shared" si="56"/>
        <v>21.283307745693918</v>
      </c>
      <c r="N585" s="10">
        <f t="shared" si="57"/>
        <v>1687.144</v>
      </c>
      <c r="O585" s="10">
        <f t="shared" si="58"/>
        <v>149.71600000000001</v>
      </c>
      <c r="P585" s="10">
        <f t="shared" si="59"/>
        <v>21.283307745693918</v>
      </c>
    </row>
    <row r="586" spans="1:16">
      <c r="A586" s="8" t="s">
        <v>27</v>
      </c>
      <c r="B586" s="9" t="s">
        <v>28</v>
      </c>
      <c r="C586" s="10">
        <v>112.81400000000001</v>
      </c>
      <c r="D586" s="10">
        <v>141.17400000000001</v>
      </c>
      <c r="E586" s="10">
        <v>0.81400000000000006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0.81400000000000006</v>
      </c>
      <c r="L586" s="10">
        <f t="shared" si="55"/>
        <v>141.17400000000001</v>
      </c>
      <c r="M586" s="10">
        <f t="shared" si="56"/>
        <v>0</v>
      </c>
      <c r="N586" s="10">
        <f t="shared" si="57"/>
        <v>141.17400000000001</v>
      </c>
      <c r="O586" s="10">
        <f t="shared" si="58"/>
        <v>0.81400000000000006</v>
      </c>
      <c r="P586" s="10">
        <f t="shared" si="59"/>
        <v>0</v>
      </c>
    </row>
    <row r="587" spans="1:16">
      <c r="A587" s="8" t="s">
        <v>29</v>
      </c>
      <c r="B587" s="9" t="s">
        <v>30</v>
      </c>
      <c r="C587" s="10">
        <v>242.48400000000001</v>
      </c>
      <c r="D587" s="10">
        <v>226.024</v>
      </c>
      <c r="E587" s="10">
        <v>32.183999999999997</v>
      </c>
      <c r="F587" s="10">
        <v>0</v>
      </c>
      <c r="G587" s="10">
        <v>0</v>
      </c>
      <c r="H587" s="10">
        <v>0</v>
      </c>
      <c r="I587" s="10">
        <v>0</v>
      </c>
      <c r="J587" s="10">
        <v>19.029319999999998</v>
      </c>
      <c r="K587" s="10">
        <f t="shared" si="54"/>
        <v>32.183999999999997</v>
      </c>
      <c r="L587" s="10">
        <f t="shared" si="55"/>
        <v>226.024</v>
      </c>
      <c r="M587" s="10">
        <f t="shared" si="56"/>
        <v>0</v>
      </c>
      <c r="N587" s="10">
        <f t="shared" si="57"/>
        <v>226.024</v>
      </c>
      <c r="O587" s="10">
        <f t="shared" si="58"/>
        <v>32.183999999999997</v>
      </c>
      <c r="P587" s="10">
        <f t="shared" si="59"/>
        <v>0</v>
      </c>
    </row>
    <row r="588" spans="1:16">
      <c r="A588" s="8" t="s">
        <v>31</v>
      </c>
      <c r="B588" s="9" t="s">
        <v>32</v>
      </c>
      <c r="C588" s="10">
        <v>8.8260000000000005</v>
      </c>
      <c r="D588" s="10">
        <v>2.726</v>
      </c>
      <c r="E588" s="10">
        <v>7.5999999999999998E-2</v>
      </c>
      <c r="F588" s="10">
        <v>0</v>
      </c>
      <c r="G588" s="10">
        <v>0</v>
      </c>
      <c r="H588" s="10">
        <v>0</v>
      </c>
      <c r="I588" s="10">
        <v>0</v>
      </c>
      <c r="J588" s="10">
        <v>0.2</v>
      </c>
      <c r="K588" s="10">
        <f t="shared" si="54"/>
        <v>7.5999999999999998E-2</v>
      </c>
      <c r="L588" s="10">
        <f t="shared" si="55"/>
        <v>2.726</v>
      </c>
      <c r="M588" s="10">
        <f t="shared" si="56"/>
        <v>0</v>
      </c>
      <c r="N588" s="10">
        <f t="shared" si="57"/>
        <v>2.726</v>
      </c>
      <c r="O588" s="10">
        <f t="shared" si="58"/>
        <v>7.5999999999999998E-2</v>
      </c>
      <c r="P588" s="10">
        <f t="shared" si="59"/>
        <v>0</v>
      </c>
    </row>
    <row r="589" spans="1:16">
      <c r="A589" s="8" t="s">
        <v>33</v>
      </c>
      <c r="B589" s="9" t="s">
        <v>34</v>
      </c>
      <c r="C589" s="10">
        <v>136.99299999999999</v>
      </c>
      <c r="D589" s="10">
        <v>136.99299999999999</v>
      </c>
      <c r="E589" s="10">
        <v>24.593</v>
      </c>
      <c r="F589" s="10">
        <v>22.951400000000003</v>
      </c>
      <c r="G589" s="10">
        <v>0</v>
      </c>
      <c r="H589" s="10">
        <v>22.951400000000003</v>
      </c>
      <c r="I589" s="10">
        <v>0</v>
      </c>
      <c r="J589" s="10">
        <v>0</v>
      </c>
      <c r="K589" s="10">
        <f t="shared" si="54"/>
        <v>1.6415999999999968</v>
      </c>
      <c r="L589" s="10">
        <f t="shared" si="55"/>
        <v>114.04159999999999</v>
      </c>
      <c r="M589" s="10">
        <f t="shared" si="56"/>
        <v>93.324929858089718</v>
      </c>
      <c r="N589" s="10">
        <f t="shared" si="57"/>
        <v>114.04159999999999</v>
      </c>
      <c r="O589" s="10">
        <f t="shared" si="58"/>
        <v>1.6415999999999968</v>
      </c>
      <c r="P589" s="10">
        <f t="shared" si="59"/>
        <v>93.324929858089718</v>
      </c>
    </row>
    <row r="590" spans="1:16">
      <c r="A590" s="8" t="s">
        <v>35</v>
      </c>
      <c r="B590" s="9" t="s">
        <v>36</v>
      </c>
      <c r="C590" s="10">
        <v>1.5389999999999999</v>
      </c>
      <c r="D590" s="10">
        <v>2.0390000000000001</v>
      </c>
      <c r="E590" s="10">
        <v>0.125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0.125</v>
      </c>
      <c r="L590" s="10">
        <f t="shared" si="55"/>
        <v>2.0390000000000001</v>
      </c>
      <c r="M590" s="10">
        <f t="shared" si="56"/>
        <v>0</v>
      </c>
      <c r="N590" s="10">
        <f t="shared" si="57"/>
        <v>2.0390000000000001</v>
      </c>
      <c r="O590" s="10">
        <f t="shared" si="58"/>
        <v>0.125</v>
      </c>
      <c r="P590" s="10">
        <f t="shared" si="59"/>
        <v>0</v>
      </c>
    </row>
    <row r="591" spans="1:16">
      <c r="A591" s="8" t="s">
        <v>37</v>
      </c>
      <c r="B591" s="9" t="s">
        <v>38</v>
      </c>
      <c r="C591" s="10">
        <v>64.004000000000005</v>
      </c>
      <c r="D591" s="10">
        <v>63.503999999999998</v>
      </c>
      <c r="E591" s="10">
        <v>5.4039999999999999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5.4039999999999999</v>
      </c>
      <c r="L591" s="10">
        <f t="shared" si="55"/>
        <v>63.503999999999998</v>
      </c>
      <c r="M591" s="10">
        <f t="shared" si="56"/>
        <v>0</v>
      </c>
      <c r="N591" s="10">
        <f t="shared" si="57"/>
        <v>63.503999999999998</v>
      </c>
      <c r="O591" s="10">
        <f t="shared" si="58"/>
        <v>5.4039999999999999</v>
      </c>
      <c r="P591" s="10">
        <f t="shared" si="59"/>
        <v>0</v>
      </c>
    </row>
    <row r="592" spans="1:16" ht="45">
      <c r="A592" s="8" t="s">
        <v>41</v>
      </c>
      <c r="B592" s="9" t="s">
        <v>42</v>
      </c>
      <c r="C592" s="10">
        <v>10.441000000000001</v>
      </c>
      <c r="D592" s="10">
        <v>1.9410000000000001</v>
      </c>
      <c r="E592" s="10">
        <v>4.1000000000000002E-2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4.1000000000000002E-2</v>
      </c>
      <c r="L592" s="10">
        <f t="shared" si="55"/>
        <v>1.9410000000000001</v>
      </c>
      <c r="M592" s="10">
        <f t="shared" si="56"/>
        <v>0</v>
      </c>
      <c r="N592" s="10">
        <f t="shared" si="57"/>
        <v>1.9410000000000001</v>
      </c>
      <c r="O592" s="10">
        <f t="shared" si="58"/>
        <v>4.1000000000000002E-2</v>
      </c>
      <c r="P592" s="10">
        <f t="shared" si="59"/>
        <v>0</v>
      </c>
    </row>
    <row r="593" spans="1:16">
      <c r="A593" s="8" t="s">
        <v>43</v>
      </c>
      <c r="B593" s="9" t="s">
        <v>44</v>
      </c>
      <c r="C593" s="10">
        <v>11.522</v>
      </c>
      <c r="D593" s="10">
        <v>14.222</v>
      </c>
      <c r="E593" s="10">
        <v>0.56200000000000006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f t="shared" si="54"/>
        <v>0.56200000000000006</v>
      </c>
      <c r="L593" s="10">
        <f t="shared" si="55"/>
        <v>14.222</v>
      </c>
      <c r="M593" s="10">
        <f t="shared" si="56"/>
        <v>0</v>
      </c>
      <c r="N593" s="10">
        <f t="shared" si="57"/>
        <v>14.222</v>
      </c>
      <c r="O593" s="10">
        <f t="shared" si="58"/>
        <v>0.56200000000000006</v>
      </c>
      <c r="P593" s="10">
        <f t="shared" si="59"/>
        <v>0</v>
      </c>
    </row>
    <row r="594" spans="1:16">
      <c r="A594" s="5" t="s">
        <v>348</v>
      </c>
      <c r="B594" s="6" t="s">
        <v>60</v>
      </c>
      <c r="C594" s="7">
        <v>200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0</v>
      </c>
      <c r="L594" s="7">
        <f t="shared" si="55"/>
        <v>0</v>
      </c>
      <c r="M594" s="7">
        <f t="shared" si="56"/>
        <v>0</v>
      </c>
      <c r="N594" s="7">
        <f t="shared" si="57"/>
        <v>0</v>
      </c>
      <c r="O594" s="7">
        <f t="shared" si="58"/>
        <v>0</v>
      </c>
      <c r="P594" s="7">
        <f t="shared" si="59"/>
        <v>0</v>
      </c>
    </row>
    <row r="595" spans="1:16" ht="30">
      <c r="A595" s="8" t="s">
        <v>349</v>
      </c>
      <c r="B595" s="9" t="s">
        <v>350</v>
      </c>
      <c r="C595" s="10">
        <v>200</v>
      </c>
      <c r="D595" s="10">
        <v>0</v>
      </c>
      <c r="E595" s="10">
        <v>0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0</v>
      </c>
      <c r="L595" s="10">
        <f t="shared" si="55"/>
        <v>0</v>
      </c>
      <c r="M595" s="10">
        <f t="shared" si="56"/>
        <v>0</v>
      </c>
      <c r="N595" s="10">
        <f t="shared" si="57"/>
        <v>0</v>
      </c>
      <c r="O595" s="10">
        <f t="shared" si="58"/>
        <v>0</v>
      </c>
      <c r="P595" s="10">
        <f t="shared" si="59"/>
        <v>0</v>
      </c>
    </row>
    <row r="596" spans="1:16">
      <c r="A596" s="5" t="s">
        <v>351</v>
      </c>
      <c r="B596" s="6" t="s">
        <v>86</v>
      </c>
      <c r="C596" s="7">
        <v>2720</v>
      </c>
      <c r="D596" s="7">
        <v>624.51983000000007</v>
      </c>
      <c r="E596" s="7">
        <v>19.771000000000001</v>
      </c>
      <c r="F596" s="7">
        <v>0</v>
      </c>
      <c r="G596" s="7">
        <v>0</v>
      </c>
      <c r="H596" s="7">
        <v>0</v>
      </c>
      <c r="I596" s="7">
        <v>0</v>
      </c>
      <c r="J596" s="7">
        <v>91.013999999999996</v>
      </c>
      <c r="K596" s="7">
        <f t="shared" si="54"/>
        <v>19.771000000000001</v>
      </c>
      <c r="L596" s="7">
        <f t="shared" si="55"/>
        <v>624.51983000000007</v>
      </c>
      <c r="M596" s="7">
        <f t="shared" si="56"/>
        <v>0</v>
      </c>
      <c r="N596" s="7">
        <f t="shared" si="57"/>
        <v>624.51983000000007</v>
      </c>
      <c r="O596" s="7">
        <f t="shared" si="58"/>
        <v>19.771000000000001</v>
      </c>
      <c r="P596" s="7">
        <f t="shared" si="59"/>
        <v>0</v>
      </c>
    </row>
    <row r="597" spans="1:16">
      <c r="A597" s="5" t="s">
        <v>352</v>
      </c>
      <c r="B597" s="6" t="s">
        <v>88</v>
      </c>
      <c r="C597" s="7">
        <v>2720</v>
      </c>
      <c r="D597" s="7">
        <v>624.51983000000007</v>
      </c>
      <c r="E597" s="7">
        <v>19.771000000000001</v>
      </c>
      <c r="F597" s="7">
        <v>0</v>
      </c>
      <c r="G597" s="7">
        <v>0</v>
      </c>
      <c r="H597" s="7">
        <v>0</v>
      </c>
      <c r="I597" s="7">
        <v>0</v>
      </c>
      <c r="J597" s="7">
        <v>91.013999999999996</v>
      </c>
      <c r="K597" s="7">
        <f t="shared" si="54"/>
        <v>19.771000000000001</v>
      </c>
      <c r="L597" s="7">
        <f t="shared" si="55"/>
        <v>624.51983000000007</v>
      </c>
      <c r="M597" s="7">
        <f t="shared" si="56"/>
        <v>0</v>
      </c>
      <c r="N597" s="7">
        <f t="shared" si="57"/>
        <v>624.51983000000007</v>
      </c>
      <c r="O597" s="7">
        <f t="shared" si="58"/>
        <v>19.771000000000001</v>
      </c>
      <c r="P597" s="7">
        <f t="shared" si="59"/>
        <v>0</v>
      </c>
    </row>
    <row r="598" spans="1:16">
      <c r="A598" s="8" t="s">
        <v>27</v>
      </c>
      <c r="B598" s="9" t="s">
        <v>28</v>
      </c>
      <c r="C598" s="10">
        <v>30</v>
      </c>
      <c r="D598" s="10">
        <v>30</v>
      </c>
      <c r="E598" s="10">
        <v>15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15</v>
      </c>
      <c r="L598" s="10">
        <f t="shared" si="55"/>
        <v>30</v>
      </c>
      <c r="M598" s="10">
        <f t="shared" si="56"/>
        <v>0</v>
      </c>
      <c r="N598" s="10">
        <f t="shared" si="57"/>
        <v>30</v>
      </c>
      <c r="O598" s="10">
        <f t="shared" si="58"/>
        <v>15</v>
      </c>
      <c r="P598" s="10">
        <f t="shared" si="59"/>
        <v>0</v>
      </c>
    </row>
    <row r="599" spans="1:16">
      <c r="A599" s="8" t="s">
        <v>29</v>
      </c>
      <c r="B599" s="9" t="s">
        <v>30</v>
      </c>
      <c r="C599" s="10">
        <v>698</v>
      </c>
      <c r="D599" s="10">
        <v>159</v>
      </c>
      <c r="E599" s="10">
        <v>4.7709999999999999</v>
      </c>
      <c r="F599" s="10">
        <v>0</v>
      </c>
      <c r="G599" s="10">
        <v>0</v>
      </c>
      <c r="H599" s="10">
        <v>0</v>
      </c>
      <c r="I599" s="10">
        <v>0</v>
      </c>
      <c r="J599" s="10">
        <v>20</v>
      </c>
      <c r="K599" s="10">
        <f t="shared" si="54"/>
        <v>4.7709999999999999</v>
      </c>
      <c r="L599" s="10">
        <f t="shared" si="55"/>
        <v>159</v>
      </c>
      <c r="M599" s="10">
        <f t="shared" si="56"/>
        <v>0</v>
      </c>
      <c r="N599" s="10">
        <f t="shared" si="57"/>
        <v>159</v>
      </c>
      <c r="O599" s="10">
        <f t="shared" si="58"/>
        <v>4.7709999999999999</v>
      </c>
      <c r="P599" s="10">
        <f t="shared" si="59"/>
        <v>0</v>
      </c>
    </row>
    <row r="600" spans="1:16" ht="30">
      <c r="A600" s="8" t="s">
        <v>349</v>
      </c>
      <c r="B600" s="9" t="s">
        <v>350</v>
      </c>
      <c r="C600" s="10">
        <v>1820</v>
      </c>
      <c r="D600" s="10">
        <v>323.51983000000007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71.013999999999996</v>
      </c>
      <c r="K600" s="10">
        <f t="shared" si="54"/>
        <v>0</v>
      </c>
      <c r="L600" s="10">
        <f t="shared" si="55"/>
        <v>323.51983000000007</v>
      </c>
      <c r="M600" s="10">
        <f t="shared" si="56"/>
        <v>0</v>
      </c>
      <c r="N600" s="10">
        <f t="shared" si="57"/>
        <v>323.51983000000007</v>
      </c>
      <c r="O600" s="10">
        <f t="shared" si="58"/>
        <v>0</v>
      </c>
      <c r="P600" s="10">
        <f t="shared" si="59"/>
        <v>0</v>
      </c>
    </row>
    <row r="601" spans="1:16" ht="45">
      <c r="A601" s="8" t="s">
        <v>41</v>
      </c>
      <c r="B601" s="9" t="s">
        <v>42</v>
      </c>
      <c r="C601" s="10">
        <v>72</v>
      </c>
      <c r="D601" s="10">
        <v>12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12</v>
      </c>
      <c r="M601" s="10">
        <f t="shared" si="56"/>
        <v>0</v>
      </c>
      <c r="N601" s="10">
        <f t="shared" si="57"/>
        <v>12</v>
      </c>
      <c r="O601" s="10">
        <f t="shared" si="58"/>
        <v>0</v>
      </c>
      <c r="P601" s="10">
        <f t="shared" si="59"/>
        <v>0</v>
      </c>
    </row>
    <row r="602" spans="1:16">
      <c r="A602" s="8" t="s">
        <v>111</v>
      </c>
      <c r="B602" s="9" t="s">
        <v>112</v>
      </c>
      <c r="C602" s="10">
        <v>100</v>
      </c>
      <c r="D602" s="10">
        <v>100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0</v>
      </c>
      <c r="L602" s="10">
        <f t="shared" si="55"/>
        <v>100</v>
      </c>
      <c r="M602" s="10">
        <f t="shared" si="56"/>
        <v>0</v>
      </c>
      <c r="N602" s="10">
        <f t="shared" si="57"/>
        <v>100</v>
      </c>
      <c r="O602" s="10">
        <f t="shared" si="58"/>
        <v>0</v>
      </c>
      <c r="P602" s="10">
        <f t="shared" si="59"/>
        <v>0</v>
      </c>
    </row>
    <row r="603" spans="1:16" ht="30">
      <c r="A603" s="5" t="s">
        <v>353</v>
      </c>
      <c r="B603" s="6" t="s">
        <v>354</v>
      </c>
      <c r="C603" s="7">
        <v>121031.151</v>
      </c>
      <c r="D603" s="7">
        <v>111401.74432999999</v>
      </c>
      <c r="E603" s="7">
        <v>16834.374</v>
      </c>
      <c r="F603" s="7">
        <v>260.14351000000005</v>
      </c>
      <c r="G603" s="7">
        <v>0</v>
      </c>
      <c r="H603" s="7">
        <v>260.14351000000005</v>
      </c>
      <c r="I603" s="7">
        <v>0</v>
      </c>
      <c r="J603" s="7">
        <v>47.991930000000004</v>
      </c>
      <c r="K603" s="7">
        <f t="shared" si="54"/>
        <v>16574.230489999998</v>
      </c>
      <c r="L603" s="7">
        <f t="shared" si="55"/>
        <v>111141.60081999999</v>
      </c>
      <c r="M603" s="7">
        <f t="shared" si="56"/>
        <v>1.5453114561907682</v>
      </c>
      <c r="N603" s="7">
        <f t="shared" si="57"/>
        <v>111141.60081999999</v>
      </c>
      <c r="O603" s="7">
        <f t="shared" si="58"/>
        <v>16574.230489999998</v>
      </c>
      <c r="P603" s="7">
        <f t="shared" si="59"/>
        <v>1.5453114561907682</v>
      </c>
    </row>
    <row r="604" spans="1:16" ht="45">
      <c r="A604" s="5" t="s">
        <v>355</v>
      </c>
      <c r="B604" s="6" t="s">
        <v>100</v>
      </c>
      <c r="C604" s="7">
        <v>11103.069</v>
      </c>
      <c r="D604" s="7">
        <v>11336.493</v>
      </c>
      <c r="E604" s="7">
        <v>1566.3909999999998</v>
      </c>
      <c r="F604" s="7">
        <v>239.20351000000002</v>
      </c>
      <c r="G604" s="7">
        <v>0</v>
      </c>
      <c r="H604" s="7">
        <v>239.20351000000002</v>
      </c>
      <c r="I604" s="7">
        <v>0</v>
      </c>
      <c r="J604" s="7">
        <v>47.991930000000004</v>
      </c>
      <c r="K604" s="7">
        <f t="shared" si="54"/>
        <v>1327.1874899999998</v>
      </c>
      <c r="L604" s="7">
        <f t="shared" si="55"/>
        <v>11097.289490000001</v>
      </c>
      <c r="M604" s="7">
        <f t="shared" si="56"/>
        <v>15.270996194436769</v>
      </c>
      <c r="N604" s="7">
        <f t="shared" si="57"/>
        <v>11097.289490000001</v>
      </c>
      <c r="O604" s="7">
        <f t="shared" si="58"/>
        <v>1327.1874899999998</v>
      </c>
      <c r="P604" s="7">
        <f t="shared" si="59"/>
        <v>15.270996194436769</v>
      </c>
    </row>
    <row r="605" spans="1:16">
      <c r="A605" s="8" t="s">
        <v>23</v>
      </c>
      <c r="B605" s="9" t="s">
        <v>24</v>
      </c>
      <c r="C605" s="10">
        <v>8647.8379999999997</v>
      </c>
      <c r="D605" s="10">
        <v>8888.4030000000002</v>
      </c>
      <c r="E605" s="10">
        <v>1225.577</v>
      </c>
      <c r="F605" s="10">
        <v>200.58100000000002</v>
      </c>
      <c r="G605" s="10">
        <v>0</v>
      </c>
      <c r="H605" s="10">
        <v>200.58100000000002</v>
      </c>
      <c r="I605" s="10">
        <v>0</v>
      </c>
      <c r="J605" s="10">
        <v>0</v>
      </c>
      <c r="K605" s="10">
        <f t="shared" si="54"/>
        <v>1024.9960000000001</v>
      </c>
      <c r="L605" s="10">
        <f t="shared" si="55"/>
        <v>8687.8220000000001</v>
      </c>
      <c r="M605" s="10">
        <f t="shared" si="56"/>
        <v>16.36625034575551</v>
      </c>
      <c r="N605" s="10">
        <f t="shared" si="57"/>
        <v>8687.8220000000001</v>
      </c>
      <c r="O605" s="10">
        <f t="shared" si="58"/>
        <v>1024.9960000000001</v>
      </c>
      <c r="P605" s="10">
        <f t="shared" si="59"/>
        <v>16.36625034575551</v>
      </c>
    </row>
    <row r="606" spans="1:16">
      <c r="A606" s="8" t="s">
        <v>25</v>
      </c>
      <c r="B606" s="9" t="s">
        <v>26</v>
      </c>
      <c r="C606" s="10">
        <v>1902.5240000000001</v>
      </c>
      <c r="D606" s="10">
        <v>1955.383</v>
      </c>
      <c r="E606" s="10">
        <v>300.12700000000001</v>
      </c>
      <c r="F606" s="10">
        <v>38.622510000000005</v>
      </c>
      <c r="G606" s="10">
        <v>0</v>
      </c>
      <c r="H606" s="10">
        <v>38.622510000000005</v>
      </c>
      <c r="I606" s="10">
        <v>0</v>
      </c>
      <c r="J606" s="10">
        <v>0</v>
      </c>
      <c r="K606" s="10">
        <f t="shared" si="54"/>
        <v>261.50449000000003</v>
      </c>
      <c r="L606" s="10">
        <f t="shared" si="55"/>
        <v>1916.7604900000001</v>
      </c>
      <c r="M606" s="10">
        <f t="shared" si="56"/>
        <v>12.868722240918013</v>
      </c>
      <c r="N606" s="10">
        <f t="shared" si="57"/>
        <v>1916.7604900000001</v>
      </c>
      <c r="O606" s="10">
        <f t="shared" si="58"/>
        <v>261.50449000000003</v>
      </c>
      <c r="P606" s="10">
        <f t="shared" si="59"/>
        <v>12.868722240918013</v>
      </c>
    </row>
    <row r="607" spans="1:16">
      <c r="A607" s="8" t="s">
        <v>27</v>
      </c>
      <c r="B607" s="9" t="s">
        <v>28</v>
      </c>
      <c r="C607" s="10">
        <v>247.72</v>
      </c>
      <c r="D607" s="10">
        <v>247.72</v>
      </c>
      <c r="E607" s="10">
        <v>20</v>
      </c>
      <c r="F607" s="10">
        <v>0</v>
      </c>
      <c r="G607" s="10">
        <v>0</v>
      </c>
      <c r="H607" s="10">
        <v>0</v>
      </c>
      <c r="I607" s="10">
        <v>0</v>
      </c>
      <c r="J607" s="10">
        <v>31.44</v>
      </c>
      <c r="K607" s="10">
        <f t="shared" si="54"/>
        <v>20</v>
      </c>
      <c r="L607" s="10">
        <f t="shared" si="55"/>
        <v>247.72</v>
      </c>
      <c r="M607" s="10">
        <f t="shared" si="56"/>
        <v>0</v>
      </c>
      <c r="N607" s="10">
        <f t="shared" si="57"/>
        <v>247.72</v>
      </c>
      <c r="O607" s="10">
        <f t="shared" si="58"/>
        <v>20</v>
      </c>
      <c r="P607" s="10">
        <f t="shared" si="59"/>
        <v>0</v>
      </c>
    </row>
    <row r="608" spans="1:16">
      <c r="A608" s="8" t="s">
        <v>29</v>
      </c>
      <c r="B608" s="9" t="s">
        <v>30</v>
      </c>
      <c r="C608" s="10">
        <v>294.2</v>
      </c>
      <c r="D608" s="10">
        <v>234.20000000000002</v>
      </c>
      <c r="E608" s="10">
        <v>20</v>
      </c>
      <c r="F608" s="10">
        <v>0</v>
      </c>
      <c r="G608" s="10">
        <v>0</v>
      </c>
      <c r="H608" s="10">
        <v>0</v>
      </c>
      <c r="I608" s="10">
        <v>0</v>
      </c>
      <c r="J608" s="10">
        <v>16.551930000000002</v>
      </c>
      <c r="K608" s="10">
        <f t="shared" si="54"/>
        <v>20</v>
      </c>
      <c r="L608" s="10">
        <f t="shared" si="55"/>
        <v>234.20000000000002</v>
      </c>
      <c r="M608" s="10">
        <f t="shared" si="56"/>
        <v>0</v>
      </c>
      <c r="N608" s="10">
        <f t="shared" si="57"/>
        <v>234.20000000000002</v>
      </c>
      <c r="O608" s="10">
        <f t="shared" si="58"/>
        <v>20</v>
      </c>
      <c r="P608" s="10">
        <f t="shared" si="59"/>
        <v>0</v>
      </c>
    </row>
    <row r="609" spans="1:16">
      <c r="A609" s="8" t="s">
        <v>31</v>
      </c>
      <c r="B609" s="9" t="s">
        <v>32</v>
      </c>
      <c r="C609" s="10">
        <v>10.787000000000001</v>
      </c>
      <c r="D609" s="10">
        <v>10.787000000000001</v>
      </c>
      <c r="E609" s="10">
        <v>0.68700000000000006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f t="shared" si="54"/>
        <v>0.68700000000000006</v>
      </c>
      <c r="L609" s="10">
        <f t="shared" si="55"/>
        <v>10.787000000000001</v>
      </c>
      <c r="M609" s="10">
        <f t="shared" si="56"/>
        <v>0</v>
      </c>
      <c r="N609" s="10">
        <f t="shared" si="57"/>
        <v>10.787000000000001</v>
      </c>
      <c r="O609" s="10">
        <f t="shared" si="58"/>
        <v>0.68700000000000006</v>
      </c>
      <c r="P609" s="10">
        <f t="shared" si="59"/>
        <v>0</v>
      </c>
    </row>
    <row r="610" spans="1:16">
      <c r="A610" s="5" t="s">
        <v>356</v>
      </c>
      <c r="B610" s="6" t="s">
        <v>86</v>
      </c>
      <c r="C610" s="7">
        <v>300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f t="shared" si="54"/>
        <v>0</v>
      </c>
      <c r="L610" s="7">
        <f t="shared" si="55"/>
        <v>0</v>
      </c>
      <c r="M610" s="7">
        <f t="shared" si="56"/>
        <v>0</v>
      </c>
      <c r="N610" s="7">
        <f t="shared" si="57"/>
        <v>0</v>
      </c>
      <c r="O610" s="7">
        <f t="shared" si="58"/>
        <v>0</v>
      </c>
      <c r="P610" s="7">
        <f t="shared" si="59"/>
        <v>0</v>
      </c>
    </row>
    <row r="611" spans="1:16">
      <c r="A611" s="5" t="s">
        <v>357</v>
      </c>
      <c r="B611" s="6" t="s">
        <v>88</v>
      </c>
      <c r="C611" s="7">
        <v>300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0</v>
      </c>
      <c r="J611" s="7">
        <v>0</v>
      </c>
      <c r="K611" s="7">
        <f t="shared" si="54"/>
        <v>0</v>
      </c>
      <c r="L611" s="7">
        <f t="shared" si="55"/>
        <v>0</v>
      </c>
      <c r="M611" s="7">
        <f t="shared" si="56"/>
        <v>0</v>
      </c>
      <c r="N611" s="7">
        <f t="shared" si="57"/>
        <v>0</v>
      </c>
      <c r="O611" s="7">
        <f t="shared" si="58"/>
        <v>0</v>
      </c>
      <c r="P611" s="7">
        <f t="shared" si="59"/>
        <v>0</v>
      </c>
    </row>
    <row r="612" spans="1:16">
      <c r="A612" s="8" t="s">
        <v>29</v>
      </c>
      <c r="B612" s="9" t="s">
        <v>30</v>
      </c>
      <c r="C612" s="10">
        <v>300</v>
      </c>
      <c r="D612" s="10">
        <v>0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0</v>
      </c>
      <c r="L612" s="10">
        <f t="shared" si="55"/>
        <v>0</v>
      </c>
      <c r="M612" s="10">
        <f t="shared" si="56"/>
        <v>0</v>
      </c>
      <c r="N612" s="10">
        <f t="shared" si="57"/>
        <v>0</v>
      </c>
      <c r="O612" s="10">
        <f t="shared" si="58"/>
        <v>0</v>
      </c>
      <c r="P612" s="10">
        <f t="shared" si="59"/>
        <v>0</v>
      </c>
    </row>
    <row r="613" spans="1:16">
      <c r="A613" s="5" t="s">
        <v>358</v>
      </c>
      <c r="B613" s="6" t="s">
        <v>359</v>
      </c>
      <c r="C613" s="7">
        <v>6506.3</v>
      </c>
      <c r="D613" s="7">
        <v>6016.4490000000005</v>
      </c>
      <c r="E613" s="7">
        <v>300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f t="shared" si="54"/>
        <v>300</v>
      </c>
      <c r="L613" s="7">
        <f t="shared" si="55"/>
        <v>6016.4490000000005</v>
      </c>
      <c r="M613" s="7">
        <f t="shared" si="56"/>
        <v>0</v>
      </c>
      <c r="N613" s="7">
        <f t="shared" si="57"/>
        <v>6016.4490000000005</v>
      </c>
      <c r="O613" s="7">
        <f t="shared" si="58"/>
        <v>300</v>
      </c>
      <c r="P613" s="7">
        <f t="shared" si="59"/>
        <v>0</v>
      </c>
    </row>
    <row r="614" spans="1:16">
      <c r="A614" s="8" t="s">
        <v>360</v>
      </c>
      <c r="B614" s="9" t="s">
        <v>361</v>
      </c>
      <c r="C614" s="10">
        <v>6506.3</v>
      </c>
      <c r="D614" s="10">
        <v>6016.4490000000005</v>
      </c>
      <c r="E614" s="10">
        <v>300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300</v>
      </c>
      <c r="L614" s="10">
        <f t="shared" si="55"/>
        <v>6016.4490000000005</v>
      </c>
      <c r="M614" s="10">
        <f t="shared" si="56"/>
        <v>0</v>
      </c>
      <c r="N614" s="10">
        <f t="shared" si="57"/>
        <v>6016.4490000000005</v>
      </c>
      <c r="O614" s="10">
        <f t="shared" si="58"/>
        <v>300</v>
      </c>
      <c r="P614" s="10">
        <f t="shared" si="59"/>
        <v>0</v>
      </c>
    </row>
    <row r="615" spans="1:16">
      <c r="A615" s="5" t="s">
        <v>362</v>
      </c>
      <c r="B615" s="6" t="s">
        <v>363</v>
      </c>
      <c r="C615" s="7">
        <v>20000</v>
      </c>
      <c r="D615" s="7">
        <v>9036.6720000000005</v>
      </c>
      <c r="E615" s="7">
        <v>9036.6720000000005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f t="shared" si="54"/>
        <v>9036.6720000000005</v>
      </c>
      <c r="L615" s="7">
        <f t="shared" si="55"/>
        <v>9036.6720000000005</v>
      </c>
      <c r="M615" s="7">
        <f t="shared" si="56"/>
        <v>0</v>
      </c>
      <c r="N615" s="7">
        <f t="shared" si="57"/>
        <v>9036.6720000000005</v>
      </c>
      <c r="O615" s="7">
        <f t="shared" si="58"/>
        <v>9036.6720000000005</v>
      </c>
      <c r="P615" s="7">
        <f t="shared" si="59"/>
        <v>0</v>
      </c>
    </row>
    <row r="616" spans="1:16">
      <c r="A616" s="8" t="s">
        <v>364</v>
      </c>
      <c r="B616" s="9" t="s">
        <v>365</v>
      </c>
      <c r="C616" s="10">
        <v>20000</v>
      </c>
      <c r="D616" s="10">
        <v>9036.6720000000005</v>
      </c>
      <c r="E616" s="10">
        <v>9036.6720000000005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9036.6720000000005</v>
      </c>
      <c r="L616" s="10">
        <f t="shared" si="55"/>
        <v>9036.6720000000005</v>
      </c>
      <c r="M616" s="10">
        <f t="shared" si="56"/>
        <v>0</v>
      </c>
      <c r="N616" s="10">
        <f t="shared" si="57"/>
        <v>9036.6720000000005</v>
      </c>
      <c r="O616" s="10">
        <f t="shared" si="58"/>
        <v>9036.6720000000005</v>
      </c>
      <c r="P616" s="10">
        <f t="shared" si="59"/>
        <v>0</v>
      </c>
    </row>
    <row r="617" spans="1:16">
      <c r="A617" s="5" t="s">
        <v>366</v>
      </c>
      <c r="B617" s="6" t="s">
        <v>367</v>
      </c>
      <c r="C617" s="7">
        <v>56724.4</v>
      </c>
      <c r="D617" s="7">
        <v>56724.4</v>
      </c>
      <c r="E617" s="7">
        <v>4727</v>
      </c>
      <c r="F617" s="7">
        <v>0</v>
      </c>
      <c r="G617" s="7">
        <v>0</v>
      </c>
      <c r="H617" s="7">
        <v>0</v>
      </c>
      <c r="I617" s="7">
        <v>0</v>
      </c>
      <c r="J617" s="7">
        <v>0</v>
      </c>
      <c r="K617" s="7">
        <f t="shared" si="54"/>
        <v>4727</v>
      </c>
      <c r="L617" s="7">
        <f t="shared" si="55"/>
        <v>56724.4</v>
      </c>
      <c r="M617" s="7">
        <f t="shared" si="56"/>
        <v>0</v>
      </c>
      <c r="N617" s="7">
        <f t="shared" si="57"/>
        <v>56724.4</v>
      </c>
      <c r="O617" s="7">
        <f t="shared" si="58"/>
        <v>4727</v>
      </c>
      <c r="P617" s="7">
        <f t="shared" si="59"/>
        <v>0</v>
      </c>
    </row>
    <row r="618" spans="1:16" ht="30">
      <c r="A618" s="8" t="s">
        <v>368</v>
      </c>
      <c r="B618" s="9" t="s">
        <v>369</v>
      </c>
      <c r="C618" s="10">
        <v>56724.4</v>
      </c>
      <c r="D618" s="10">
        <v>56724.4</v>
      </c>
      <c r="E618" s="10">
        <v>4727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4727</v>
      </c>
      <c r="L618" s="10">
        <f t="shared" si="55"/>
        <v>56724.4</v>
      </c>
      <c r="M618" s="10">
        <f t="shared" si="56"/>
        <v>0</v>
      </c>
      <c r="N618" s="10">
        <f t="shared" si="57"/>
        <v>56724.4</v>
      </c>
      <c r="O618" s="10">
        <f t="shared" si="58"/>
        <v>4727</v>
      </c>
      <c r="P618" s="10">
        <f t="shared" si="59"/>
        <v>0</v>
      </c>
    </row>
    <row r="619" spans="1:16">
      <c r="A619" s="5" t="s">
        <v>370</v>
      </c>
      <c r="B619" s="6" t="s">
        <v>371</v>
      </c>
      <c r="C619" s="7">
        <v>26397.382000000001</v>
      </c>
      <c r="D619" s="7">
        <v>27711.730329999999</v>
      </c>
      <c r="E619" s="7">
        <v>1204.3109999999999</v>
      </c>
      <c r="F619" s="7">
        <v>20.94</v>
      </c>
      <c r="G619" s="7">
        <v>0</v>
      </c>
      <c r="H619" s="7">
        <v>20.94</v>
      </c>
      <c r="I619" s="7">
        <v>0</v>
      </c>
      <c r="J619" s="7">
        <v>0</v>
      </c>
      <c r="K619" s="7">
        <f t="shared" si="54"/>
        <v>1183.3709999999999</v>
      </c>
      <c r="L619" s="7">
        <f t="shared" si="55"/>
        <v>27690.79033</v>
      </c>
      <c r="M619" s="7">
        <f t="shared" si="56"/>
        <v>1.7387535279508366</v>
      </c>
      <c r="N619" s="7">
        <f t="shared" si="57"/>
        <v>27690.79033</v>
      </c>
      <c r="O619" s="7">
        <f t="shared" si="58"/>
        <v>1183.3709999999999</v>
      </c>
      <c r="P619" s="7">
        <f t="shared" si="59"/>
        <v>1.7387535279508366</v>
      </c>
    </row>
    <row r="620" spans="1:16" ht="30">
      <c r="A620" s="8" t="s">
        <v>368</v>
      </c>
      <c r="B620" s="9" t="s">
        <v>369</v>
      </c>
      <c r="C620" s="10">
        <v>26397.382000000001</v>
      </c>
      <c r="D620" s="10">
        <v>27711.730329999999</v>
      </c>
      <c r="E620" s="10">
        <v>1204.3109999999999</v>
      </c>
      <c r="F620" s="10">
        <v>20.94</v>
      </c>
      <c r="G620" s="10">
        <v>0</v>
      </c>
      <c r="H620" s="10">
        <v>20.94</v>
      </c>
      <c r="I620" s="10">
        <v>0</v>
      </c>
      <c r="J620" s="10">
        <v>0</v>
      </c>
      <c r="K620" s="10">
        <f t="shared" si="54"/>
        <v>1183.3709999999999</v>
      </c>
      <c r="L620" s="10">
        <f t="shared" si="55"/>
        <v>27690.79033</v>
      </c>
      <c r="M620" s="10">
        <f t="shared" si="56"/>
        <v>1.7387535279508366</v>
      </c>
      <c r="N620" s="10">
        <f t="shared" si="57"/>
        <v>27690.79033</v>
      </c>
      <c r="O620" s="10">
        <f t="shared" si="58"/>
        <v>1183.3709999999999</v>
      </c>
      <c r="P620" s="10">
        <f t="shared" si="59"/>
        <v>1.7387535279508366</v>
      </c>
    </row>
    <row r="621" spans="1:16" ht="45">
      <c r="A621" s="5" t="s">
        <v>372</v>
      </c>
      <c r="B621" s="6" t="s">
        <v>373</v>
      </c>
      <c r="C621" s="7">
        <v>0</v>
      </c>
      <c r="D621" s="7">
        <v>576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0</v>
      </c>
      <c r="L621" s="7">
        <f t="shared" si="55"/>
        <v>576</v>
      </c>
      <c r="M621" s="7">
        <f t="shared" si="56"/>
        <v>0</v>
      </c>
      <c r="N621" s="7">
        <f t="shared" si="57"/>
        <v>576</v>
      </c>
      <c r="O621" s="7">
        <f t="shared" si="58"/>
        <v>0</v>
      </c>
      <c r="P621" s="7">
        <f t="shared" si="59"/>
        <v>0</v>
      </c>
    </row>
    <row r="622" spans="1:16" ht="30">
      <c r="A622" s="8" t="s">
        <v>368</v>
      </c>
      <c r="B622" s="9" t="s">
        <v>369</v>
      </c>
      <c r="C622" s="10">
        <v>0</v>
      </c>
      <c r="D622" s="10">
        <v>576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576</v>
      </c>
      <c r="M622" s="10">
        <f t="shared" si="56"/>
        <v>0</v>
      </c>
      <c r="N622" s="10">
        <f t="shared" si="57"/>
        <v>576</v>
      </c>
      <c r="O622" s="10">
        <f t="shared" si="58"/>
        <v>0</v>
      </c>
      <c r="P622" s="10">
        <f t="shared" si="59"/>
        <v>0</v>
      </c>
    </row>
    <row r="623" spans="1:16">
      <c r="A623" s="5" t="s">
        <v>374</v>
      </c>
      <c r="B623" s="6" t="s">
        <v>375</v>
      </c>
      <c r="C623" s="7">
        <v>2572407.4029999985</v>
      </c>
      <c r="D623" s="7">
        <v>2918921.2568099992</v>
      </c>
      <c r="E623" s="7">
        <v>297701.34836999979</v>
      </c>
      <c r="F623" s="7">
        <v>73744.37970000002</v>
      </c>
      <c r="G623" s="7">
        <v>2196.8632600000001</v>
      </c>
      <c r="H623" s="7">
        <v>72520.910720000014</v>
      </c>
      <c r="I623" s="7">
        <v>6668.6595500000003</v>
      </c>
      <c r="J623" s="7">
        <v>70342.232679999943</v>
      </c>
      <c r="K623" s="7">
        <f t="shared" si="54"/>
        <v>223956.96866999977</v>
      </c>
      <c r="L623" s="7">
        <f t="shared" si="55"/>
        <v>2845176.8771099993</v>
      </c>
      <c r="M623" s="7">
        <f t="shared" si="56"/>
        <v>24.771261569277947</v>
      </c>
      <c r="N623" s="7">
        <f t="shared" si="57"/>
        <v>2846400.3460899992</v>
      </c>
      <c r="O623" s="7">
        <f t="shared" si="58"/>
        <v>225180.43764999977</v>
      </c>
      <c r="P623" s="7">
        <f t="shared" si="59"/>
        <v>24.360289638281042</v>
      </c>
    </row>
    <row r="624" spans="1:1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5"/>
  <sheetViews>
    <sheetView tabSelected="1" topLeftCell="A274" workbookViewId="0">
      <selection activeCell="F1" sqref="F1:F1048576"/>
    </sheetView>
  </sheetViews>
  <sheetFormatPr defaultRowHeight="1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470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376</v>
      </c>
    </row>
    <row r="5" spans="1:16" s="11" customFormat="1" ht="7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80591.967999999993</v>
      </c>
      <c r="D6" s="7">
        <v>64816.216510000006</v>
      </c>
      <c r="E6" s="7">
        <v>9803.4429999999993</v>
      </c>
      <c r="F6" s="7">
        <v>273.89008999999999</v>
      </c>
      <c r="G6" s="7">
        <v>0</v>
      </c>
      <c r="H6" s="7">
        <v>274.20419000000004</v>
      </c>
      <c r="I6" s="7">
        <v>59.53342</v>
      </c>
      <c r="J6" s="7">
        <v>54.633600000000001</v>
      </c>
      <c r="K6" s="7">
        <f>E6-F6</f>
        <v>9529.5529099999985</v>
      </c>
      <c r="L6" s="7">
        <f>D6-F6</f>
        <v>64542.326420000005</v>
      </c>
      <c r="M6" s="7">
        <f>IF(E6=0,0,(F6/E6)*100)</f>
        <v>2.7938152952998245</v>
      </c>
      <c r="N6" s="7">
        <f>D6-H6</f>
        <v>64542.012320000009</v>
      </c>
      <c r="O6" s="7">
        <f>E6-H6</f>
        <v>9529.2388099999989</v>
      </c>
      <c r="P6" s="7">
        <f>IF(E6=0,0,(H6/E6)*100)</f>
        <v>2.7970192716987294</v>
      </c>
    </row>
    <row r="7" spans="1:16" ht="75">
      <c r="A7" s="5" t="s">
        <v>21</v>
      </c>
      <c r="B7" s="6" t="s">
        <v>22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30">
      <c r="A8" s="8" t="s">
        <v>427</v>
      </c>
      <c r="B8" s="9" t="s">
        <v>426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>
      <c r="A9" s="5" t="s">
        <v>47</v>
      </c>
      <c r="B9" s="6" t="s">
        <v>48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0.31410000000000005</v>
      </c>
      <c r="I9" s="7">
        <v>0</v>
      </c>
      <c r="J9" s="7">
        <v>0</v>
      </c>
      <c r="K9" s="7">
        <f>E9-F9</f>
        <v>0</v>
      </c>
      <c r="L9" s="7">
        <f>D9-F9</f>
        <v>0</v>
      </c>
      <c r="M9" s="7">
        <f>IF(E9=0,0,(F9/E9)*100)</f>
        <v>0</v>
      </c>
      <c r="N9" s="7">
        <f>D9-H9</f>
        <v>-0.31410000000000005</v>
      </c>
      <c r="O9" s="7">
        <f>E9-H9</f>
        <v>-0.31410000000000005</v>
      </c>
      <c r="P9" s="7">
        <f>IF(E9=0,0,(H9/E9)*100)</f>
        <v>0</v>
      </c>
    </row>
    <row r="10" spans="1:16">
      <c r="A10" s="8" t="s">
        <v>27</v>
      </c>
      <c r="B10" s="9" t="s">
        <v>28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0.1741</v>
      </c>
      <c r="I10" s="10">
        <v>0</v>
      </c>
      <c r="J10" s="10">
        <v>0</v>
      </c>
      <c r="K10" s="10">
        <f>E10-F10</f>
        <v>0</v>
      </c>
      <c r="L10" s="10">
        <f>D10-F10</f>
        <v>0</v>
      </c>
      <c r="M10" s="10">
        <f>IF(E10=0,0,(F10/E10)*100)</f>
        <v>0</v>
      </c>
      <c r="N10" s="10">
        <f>D10-H10</f>
        <v>-0.1741</v>
      </c>
      <c r="O10" s="10">
        <f>E10-H10</f>
        <v>-0.1741</v>
      </c>
      <c r="P10" s="10">
        <f>IF(E10=0,0,(H10/E10)*100)</f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0.14000000000000001</v>
      </c>
      <c r="I11" s="10">
        <v>0</v>
      </c>
      <c r="J11" s="10">
        <v>0</v>
      </c>
      <c r="K11" s="10">
        <f>E11-F11</f>
        <v>0</v>
      </c>
      <c r="L11" s="10">
        <f>D11-F11</f>
        <v>0</v>
      </c>
      <c r="M11" s="10">
        <f>IF(E11=0,0,(F11/E11)*100)</f>
        <v>0</v>
      </c>
      <c r="N11" s="10">
        <f>D11-H11</f>
        <v>-0.14000000000000001</v>
      </c>
      <c r="O11" s="10">
        <f>E11-H11</f>
        <v>-0.14000000000000001</v>
      </c>
      <c r="P11" s="10">
        <f>IF(E11=0,0,(H11/E11)*100)</f>
        <v>0</v>
      </c>
    </row>
    <row r="12" spans="1:16" ht="30">
      <c r="A12" s="5" t="s">
        <v>61</v>
      </c>
      <c r="B12" s="6" t="s">
        <v>62</v>
      </c>
      <c r="C12" s="7">
        <v>12.173</v>
      </c>
      <c r="D12" s="7">
        <v>1680.8565000000001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1680.8565000000001</v>
      </c>
      <c r="M12" s="7">
        <f>IF(E12=0,0,(F12/E12)*100)</f>
        <v>0</v>
      </c>
      <c r="N12" s="7">
        <f>D12-H12</f>
        <v>1680.8565000000001</v>
      </c>
      <c r="O12" s="7">
        <f>E12-H12</f>
        <v>0</v>
      </c>
      <c r="P12" s="7">
        <f>IF(E12=0,0,(H12/E12)*100)</f>
        <v>0</v>
      </c>
    </row>
    <row r="13" spans="1:16" ht="60">
      <c r="A13" s="5" t="s">
        <v>63</v>
      </c>
      <c r="B13" s="6" t="s">
        <v>64</v>
      </c>
      <c r="C13" s="7">
        <v>0</v>
      </c>
      <c r="D13" s="7">
        <v>1661.3165000000001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0</v>
      </c>
      <c r="L13" s="7">
        <f>D13-F13</f>
        <v>1661.3165000000001</v>
      </c>
      <c r="M13" s="7">
        <f>IF(E13=0,0,(F13/E13)*100)</f>
        <v>0</v>
      </c>
      <c r="N13" s="7">
        <f>D13-H13</f>
        <v>1661.3165000000001</v>
      </c>
      <c r="O13" s="7">
        <f>E13-H13</f>
        <v>0</v>
      </c>
      <c r="P13" s="7">
        <f>IF(E13=0,0,(H13/E13)*100)</f>
        <v>0</v>
      </c>
    </row>
    <row r="14" spans="1:16">
      <c r="A14" s="8" t="s">
        <v>469</v>
      </c>
      <c r="B14" s="9" t="s">
        <v>468</v>
      </c>
      <c r="C14" s="10">
        <v>0</v>
      </c>
      <c r="D14" s="10">
        <v>1661.3165000000001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0</v>
      </c>
      <c r="L14" s="10">
        <f>D14-F14</f>
        <v>1661.3165000000001</v>
      </c>
      <c r="M14" s="10">
        <f>IF(E14=0,0,(F14/E14)*100)</f>
        <v>0</v>
      </c>
      <c r="N14" s="10">
        <f>D14-H14</f>
        <v>1661.3165000000001</v>
      </c>
      <c r="O14" s="10">
        <f>E14-H14</f>
        <v>0</v>
      </c>
      <c r="P14" s="10">
        <f>IF(E14=0,0,(H14/E14)*100)</f>
        <v>0</v>
      </c>
    </row>
    <row r="15" spans="1:16" ht="60">
      <c r="A15" s="5" t="s">
        <v>65</v>
      </c>
      <c r="B15" s="6" t="s">
        <v>66</v>
      </c>
      <c r="C15" s="7">
        <v>12.173</v>
      </c>
      <c r="D15" s="7">
        <v>19.54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19.54</v>
      </c>
      <c r="M15" s="7">
        <f>IF(E15=0,0,(F15/E15)*100)</f>
        <v>0</v>
      </c>
      <c r="N15" s="7">
        <f>D15-H15</f>
        <v>19.54</v>
      </c>
      <c r="O15" s="7">
        <f>E15-H15</f>
        <v>0</v>
      </c>
      <c r="P15" s="7">
        <f>IF(E15=0,0,(H15/E15)*100)</f>
        <v>0</v>
      </c>
    </row>
    <row r="16" spans="1:16" ht="30">
      <c r="A16" s="8" t="s">
        <v>53</v>
      </c>
      <c r="B16" s="9" t="s">
        <v>54</v>
      </c>
      <c r="C16" s="10">
        <v>12.173</v>
      </c>
      <c r="D16" s="10">
        <v>19.54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19.54</v>
      </c>
      <c r="M16" s="10">
        <f>IF(E16=0,0,(F16/E16)*100)</f>
        <v>0</v>
      </c>
      <c r="N16" s="10">
        <f>D16-H16</f>
        <v>19.54</v>
      </c>
      <c r="O16" s="10">
        <f>E16-H16</f>
        <v>0</v>
      </c>
      <c r="P16" s="10">
        <f>IF(E16=0,0,(H16/E16)*100)</f>
        <v>0</v>
      </c>
    </row>
    <row r="17" spans="1:16" ht="30">
      <c r="A17" s="5" t="s">
        <v>467</v>
      </c>
      <c r="B17" s="6" t="s">
        <v>403</v>
      </c>
      <c r="C17" s="7">
        <v>0</v>
      </c>
      <c r="D17" s="7">
        <v>390.53328000000005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0</v>
      </c>
      <c r="L17" s="7">
        <f>D17-F17</f>
        <v>390.53328000000005</v>
      </c>
      <c r="M17" s="7">
        <f>IF(E17=0,0,(F17/E17)*100)</f>
        <v>0</v>
      </c>
      <c r="N17" s="7">
        <f>D17-H17</f>
        <v>390.53328000000005</v>
      </c>
      <c r="O17" s="7">
        <f>E17-H17</f>
        <v>0</v>
      </c>
      <c r="P17" s="7">
        <f>IF(E17=0,0,(H17/E17)*100)</f>
        <v>0</v>
      </c>
    </row>
    <row r="18" spans="1:16" ht="30">
      <c r="A18" s="8" t="s">
        <v>380</v>
      </c>
      <c r="B18" s="9" t="s">
        <v>379</v>
      </c>
      <c r="C18" s="10">
        <v>0</v>
      </c>
      <c r="D18" s="10">
        <v>390.53328000000005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390.53328000000005</v>
      </c>
      <c r="M18" s="10">
        <f>IF(E18=0,0,(F18/E18)*100)</f>
        <v>0</v>
      </c>
      <c r="N18" s="10">
        <f>D18-H18</f>
        <v>390.53328000000005</v>
      </c>
      <c r="O18" s="10">
        <f>E18-H18</f>
        <v>0</v>
      </c>
      <c r="P18" s="10">
        <f>IF(E18=0,0,(H18/E18)*100)</f>
        <v>0</v>
      </c>
    </row>
    <row r="19" spans="1:16" ht="30">
      <c r="A19" s="5" t="s">
        <v>67</v>
      </c>
      <c r="B19" s="6" t="s">
        <v>68</v>
      </c>
      <c r="C19" s="7">
        <v>0</v>
      </c>
      <c r="D19" s="7">
        <v>182</v>
      </c>
      <c r="E19" s="7">
        <v>182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182</v>
      </c>
      <c r="L19" s="7">
        <f>D19-F19</f>
        <v>182</v>
      </c>
      <c r="M19" s="7">
        <f>IF(E19=0,0,(F19/E19)*100)</f>
        <v>0</v>
      </c>
      <c r="N19" s="7">
        <f>D19-H19</f>
        <v>182</v>
      </c>
      <c r="O19" s="7">
        <f>E19-H19</f>
        <v>182</v>
      </c>
      <c r="P19" s="7">
        <f>IF(E19=0,0,(H19/E19)*100)</f>
        <v>0</v>
      </c>
    </row>
    <row r="20" spans="1:16" ht="30">
      <c r="A20" s="8" t="s">
        <v>380</v>
      </c>
      <c r="B20" s="9" t="s">
        <v>379</v>
      </c>
      <c r="C20" s="10">
        <v>0</v>
      </c>
      <c r="D20" s="10">
        <v>182</v>
      </c>
      <c r="E20" s="10">
        <v>182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182</v>
      </c>
      <c r="L20" s="10">
        <f>D20-F20</f>
        <v>182</v>
      </c>
      <c r="M20" s="10">
        <f>IF(E20=0,0,(F20/E20)*100)</f>
        <v>0</v>
      </c>
      <c r="N20" s="10">
        <f>D20-H20</f>
        <v>182</v>
      </c>
      <c r="O20" s="10">
        <f>E20-H20</f>
        <v>182</v>
      </c>
      <c r="P20" s="10">
        <f>IF(E20=0,0,(H20/E20)*100)</f>
        <v>0</v>
      </c>
    </row>
    <row r="21" spans="1:16" ht="30">
      <c r="A21" s="5" t="s">
        <v>73</v>
      </c>
      <c r="B21" s="6" t="s">
        <v>74</v>
      </c>
      <c r="C21" s="7">
        <v>0</v>
      </c>
      <c r="D21" s="7">
        <v>3971.6829399999997</v>
      </c>
      <c r="E21" s="7">
        <v>865.04</v>
      </c>
      <c r="F21" s="7">
        <v>273.89008999999999</v>
      </c>
      <c r="G21" s="7">
        <v>0</v>
      </c>
      <c r="H21" s="7">
        <v>273.89008999999999</v>
      </c>
      <c r="I21" s="7">
        <v>0</v>
      </c>
      <c r="J21" s="7">
        <v>0</v>
      </c>
      <c r="K21" s="7">
        <f>E21-F21</f>
        <v>591.14990999999998</v>
      </c>
      <c r="L21" s="7">
        <f>D21-F21</f>
        <v>3697.7928499999998</v>
      </c>
      <c r="M21" s="7">
        <f>IF(E21=0,0,(F21/E21)*100)</f>
        <v>31.662130074909829</v>
      </c>
      <c r="N21" s="7">
        <f>D21-H21</f>
        <v>3697.7928499999998</v>
      </c>
      <c r="O21" s="7">
        <f>E21-H21</f>
        <v>591.14990999999998</v>
      </c>
      <c r="P21" s="7">
        <f>IF(E21=0,0,(H21/E21)*100)</f>
        <v>31.662130074909829</v>
      </c>
    </row>
    <row r="22" spans="1:16" ht="30">
      <c r="A22" s="5" t="s">
        <v>75</v>
      </c>
      <c r="B22" s="6" t="s">
        <v>76</v>
      </c>
      <c r="C22" s="7">
        <v>0</v>
      </c>
      <c r="D22" s="7">
        <v>3971.6829399999997</v>
      </c>
      <c r="E22" s="7">
        <v>865.04</v>
      </c>
      <c r="F22" s="7">
        <v>273.89008999999999</v>
      </c>
      <c r="G22" s="7">
        <v>0</v>
      </c>
      <c r="H22" s="7">
        <v>273.89008999999999</v>
      </c>
      <c r="I22" s="7">
        <v>0</v>
      </c>
      <c r="J22" s="7">
        <v>0</v>
      </c>
      <c r="K22" s="7">
        <f>E22-F22</f>
        <v>591.14990999999998</v>
      </c>
      <c r="L22" s="7">
        <f>D22-F22</f>
        <v>3697.7928499999998</v>
      </c>
      <c r="M22" s="7">
        <f>IF(E22=0,0,(F22/E22)*100)</f>
        <v>31.662130074909829</v>
      </c>
      <c r="N22" s="7">
        <f>D22-H22</f>
        <v>3697.7928499999998</v>
      </c>
      <c r="O22" s="7">
        <f>E22-H22</f>
        <v>591.14990999999998</v>
      </c>
      <c r="P22" s="7">
        <f>IF(E22=0,0,(H22/E22)*100)</f>
        <v>31.662130074909829</v>
      </c>
    </row>
    <row r="23" spans="1:16" ht="30">
      <c r="A23" s="8" t="s">
        <v>427</v>
      </c>
      <c r="B23" s="9" t="s">
        <v>426</v>
      </c>
      <c r="C23" s="10">
        <v>0</v>
      </c>
      <c r="D23" s="10">
        <v>987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987</v>
      </c>
      <c r="M23" s="10">
        <f>IF(E23=0,0,(F23/E23)*100)</f>
        <v>0</v>
      </c>
      <c r="N23" s="10">
        <f>D23-H23</f>
        <v>987</v>
      </c>
      <c r="O23" s="10">
        <f>E23-H23</f>
        <v>0</v>
      </c>
      <c r="P23" s="10">
        <f>IF(E23=0,0,(H23/E23)*100)</f>
        <v>0</v>
      </c>
    </row>
    <row r="24" spans="1:16">
      <c r="A24" s="8" t="s">
        <v>386</v>
      </c>
      <c r="B24" s="9" t="s">
        <v>385</v>
      </c>
      <c r="C24" s="10">
        <v>0</v>
      </c>
      <c r="D24" s="10">
        <v>710.14</v>
      </c>
      <c r="E24" s="10">
        <v>628.14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E24-F24</f>
        <v>628.14</v>
      </c>
      <c r="L24" s="10">
        <f>D24-F24</f>
        <v>710.14</v>
      </c>
      <c r="M24" s="10">
        <f>IF(E24=0,0,(F24/E24)*100)</f>
        <v>0</v>
      </c>
      <c r="N24" s="10">
        <f>D24-H24</f>
        <v>710.14</v>
      </c>
      <c r="O24" s="10">
        <f>E24-H24</f>
        <v>628.14</v>
      </c>
      <c r="P24" s="10">
        <f>IF(E24=0,0,(H24/E24)*100)</f>
        <v>0</v>
      </c>
    </row>
    <row r="25" spans="1:16">
      <c r="A25" s="8" t="s">
        <v>391</v>
      </c>
      <c r="B25" s="9" t="s">
        <v>390</v>
      </c>
      <c r="C25" s="10">
        <v>0</v>
      </c>
      <c r="D25" s="10">
        <v>160.64120000000003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160.64120000000003</v>
      </c>
      <c r="M25" s="10">
        <f>IF(E25=0,0,(F25/E25)*100)</f>
        <v>0</v>
      </c>
      <c r="N25" s="10">
        <f>D25-H25</f>
        <v>160.64120000000003</v>
      </c>
      <c r="O25" s="10">
        <f>E25-H25</f>
        <v>0</v>
      </c>
      <c r="P25" s="10">
        <f>IF(E25=0,0,(H25/E25)*100)</f>
        <v>0</v>
      </c>
    </row>
    <row r="26" spans="1:16">
      <c r="A26" s="8" t="s">
        <v>394</v>
      </c>
      <c r="B26" s="9" t="s">
        <v>393</v>
      </c>
      <c r="C26" s="10">
        <v>0</v>
      </c>
      <c r="D26" s="10">
        <v>206.9</v>
      </c>
      <c r="E26" s="10">
        <v>206.9</v>
      </c>
      <c r="F26" s="10">
        <v>58.423000000000002</v>
      </c>
      <c r="G26" s="10">
        <v>0</v>
      </c>
      <c r="H26" s="10">
        <v>58.423000000000002</v>
      </c>
      <c r="I26" s="10">
        <v>0</v>
      </c>
      <c r="J26" s="10">
        <v>0</v>
      </c>
      <c r="K26" s="10">
        <f>E26-F26</f>
        <v>148.477</v>
      </c>
      <c r="L26" s="10">
        <f>D26-F26</f>
        <v>148.477</v>
      </c>
      <c r="M26" s="10">
        <f>IF(E26=0,0,(F26/E26)*100)</f>
        <v>28.237312711454809</v>
      </c>
      <c r="N26" s="10">
        <f>D26-H26</f>
        <v>148.477</v>
      </c>
      <c r="O26" s="10">
        <f>E26-H26</f>
        <v>148.477</v>
      </c>
      <c r="P26" s="10">
        <f>IF(E26=0,0,(H26/E26)*100)</f>
        <v>28.237312711454809</v>
      </c>
    </row>
    <row r="27" spans="1:16" ht="30">
      <c r="A27" s="8" t="s">
        <v>380</v>
      </c>
      <c r="B27" s="9" t="s">
        <v>379</v>
      </c>
      <c r="C27" s="10">
        <v>0</v>
      </c>
      <c r="D27" s="10">
        <v>1907.0017399999999</v>
      </c>
      <c r="E27" s="10">
        <v>30</v>
      </c>
      <c r="F27" s="10">
        <v>215.46709000000001</v>
      </c>
      <c r="G27" s="10">
        <v>0</v>
      </c>
      <c r="H27" s="10">
        <v>215.46709000000001</v>
      </c>
      <c r="I27" s="10">
        <v>0</v>
      </c>
      <c r="J27" s="10">
        <v>0</v>
      </c>
      <c r="K27" s="10">
        <f>E27-F27</f>
        <v>-185.46709000000001</v>
      </c>
      <c r="L27" s="10">
        <f>D27-F27</f>
        <v>1691.5346499999998</v>
      </c>
      <c r="M27" s="10">
        <f>IF(E27=0,0,(F27/E27)*100)</f>
        <v>718.2236333333334</v>
      </c>
      <c r="N27" s="10">
        <f>D27-H27</f>
        <v>1691.5346499999998</v>
      </c>
      <c r="O27" s="10">
        <f>E27-H27</f>
        <v>-185.46709000000001</v>
      </c>
      <c r="P27" s="10">
        <f>IF(E27=0,0,(H27/E27)*100)</f>
        <v>718.2236333333334</v>
      </c>
    </row>
    <row r="28" spans="1:16" ht="30">
      <c r="A28" s="5" t="s">
        <v>466</v>
      </c>
      <c r="B28" s="6" t="s">
        <v>465</v>
      </c>
      <c r="C28" s="7">
        <v>0</v>
      </c>
      <c r="D28" s="7">
        <v>246.35184000000001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>E28-F28</f>
        <v>0</v>
      </c>
      <c r="L28" s="7">
        <f>D28-F28</f>
        <v>246.35184000000001</v>
      </c>
      <c r="M28" s="7">
        <f>IF(E28=0,0,(F28/E28)*100)</f>
        <v>0</v>
      </c>
      <c r="N28" s="7">
        <f>D28-H28</f>
        <v>246.35184000000001</v>
      </c>
      <c r="O28" s="7">
        <f>E28-H28</f>
        <v>0</v>
      </c>
      <c r="P28" s="7">
        <f>IF(E28=0,0,(H28/E28)*100)</f>
        <v>0</v>
      </c>
    </row>
    <row r="29" spans="1:16" ht="30">
      <c r="A29" s="8" t="s">
        <v>349</v>
      </c>
      <c r="B29" s="9" t="s">
        <v>350</v>
      </c>
      <c r="C29" s="10">
        <v>0</v>
      </c>
      <c r="D29" s="10">
        <v>246.35184000000001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E29-F29</f>
        <v>0</v>
      </c>
      <c r="L29" s="10">
        <f>D29-F29</f>
        <v>246.35184000000001</v>
      </c>
      <c r="M29" s="10">
        <f>IF(E29=0,0,(F29/E29)*100)</f>
        <v>0</v>
      </c>
      <c r="N29" s="10">
        <f>D29-H29</f>
        <v>246.35184000000001</v>
      </c>
      <c r="O29" s="10">
        <f>E29-H29</f>
        <v>0</v>
      </c>
      <c r="P29" s="10">
        <f>IF(E29=0,0,(H29/E29)*100)</f>
        <v>0</v>
      </c>
    </row>
    <row r="30" spans="1:16" ht="30">
      <c r="A30" s="5" t="s">
        <v>464</v>
      </c>
      <c r="B30" s="6" t="s">
        <v>381</v>
      </c>
      <c r="C30" s="7">
        <v>68430.2</v>
      </c>
      <c r="D30" s="7">
        <v>57007.083950000007</v>
      </c>
      <c r="E30" s="7">
        <v>8756.4030000000002</v>
      </c>
      <c r="F30" s="7">
        <v>0</v>
      </c>
      <c r="G30" s="7">
        <v>0</v>
      </c>
      <c r="H30" s="7">
        <v>0</v>
      </c>
      <c r="I30" s="7">
        <v>59.53342</v>
      </c>
      <c r="J30" s="7">
        <v>54.633600000000001</v>
      </c>
      <c r="K30" s="7">
        <f>E30-F30</f>
        <v>8756.4030000000002</v>
      </c>
      <c r="L30" s="7">
        <f>D30-F30</f>
        <v>57007.083950000007</v>
      </c>
      <c r="M30" s="7">
        <f>IF(E30=0,0,(F30/E30)*100)</f>
        <v>0</v>
      </c>
      <c r="N30" s="7">
        <f>D30-H30</f>
        <v>57007.083950000007</v>
      </c>
      <c r="O30" s="7">
        <f>E30-H30</f>
        <v>8756.4030000000002</v>
      </c>
      <c r="P30" s="7">
        <f>IF(E30=0,0,(H30/E30)*100)</f>
        <v>0</v>
      </c>
    </row>
    <row r="31" spans="1:16" ht="30">
      <c r="A31" s="8" t="s">
        <v>380</v>
      </c>
      <c r="B31" s="9" t="s">
        <v>379</v>
      </c>
      <c r="C31" s="10">
        <v>68430.2</v>
      </c>
      <c r="D31" s="10">
        <v>57007.083950000007</v>
      </c>
      <c r="E31" s="10">
        <v>8756.4030000000002</v>
      </c>
      <c r="F31" s="10">
        <v>0</v>
      </c>
      <c r="G31" s="10">
        <v>0</v>
      </c>
      <c r="H31" s="10">
        <v>0</v>
      </c>
      <c r="I31" s="10">
        <v>59.53342</v>
      </c>
      <c r="J31" s="10">
        <v>54.633600000000001</v>
      </c>
      <c r="K31" s="10">
        <f>E31-F31</f>
        <v>8756.4030000000002</v>
      </c>
      <c r="L31" s="10">
        <f>D31-F31</f>
        <v>57007.083950000007</v>
      </c>
      <c r="M31" s="10">
        <f>IF(E31=0,0,(F31/E31)*100)</f>
        <v>0</v>
      </c>
      <c r="N31" s="10">
        <f>D31-H31</f>
        <v>57007.083950000007</v>
      </c>
      <c r="O31" s="10">
        <f>E31-H31</f>
        <v>8756.4030000000002</v>
      </c>
      <c r="P31" s="10">
        <f>IF(E31=0,0,(H31/E31)*100)</f>
        <v>0</v>
      </c>
    </row>
    <row r="32" spans="1:16">
      <c r="A32" s="5" t="s">
        <v>85</v>
      </c>
      <c r="B32" s="6" t="s">
        <v>86</v>
      </c>
      <c r="C32" s="7">
        <v>12149.594999999999</v>
      </c>
      <c r="D32" s="7">
        <v>1272.7080000000001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>E32-F32</f>
        <v>0</v>
      </c>
      <c r="L32" s="7">
        <f>D32-F32</f>
        <v>1272.7080000000001</v>
      </c>
      <c r="M32" s="7">
        <f>IF(E32=0,0,(F32/E32)*100)</f>
        <v>0</v>
      </c>
      <c r="N32" s="7">
        <f>D32-H32</f>
        <v>1272.7080000000001</v>
      </c>
      <c r="O32" s="7">
        <f>E32-H32</f>
        <v>0</v>
      </c>
      <c r="P32" s="7">
        <f>IF(E32=0,0,(H32/E32)*100)</f>
        <v>0</v>
      </c>
    </row>
    <row r="33" spans="1:16">
      <c r="A33" s="5" t="s">
        <v>87</v>
      </c>
      <c r="B33" s="6" t="s">
        <v>88</v>
      </c>
      <c r="C33" s="7">
        <v>12149.594999999999</v>
      </c>
      <c r="D33" s="7">
        <v>1272.7080000000001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>E33-F33</f>
        <v>0</v>
      </c>
      <c r="L33" s="7">
        <f>D33-F33</f>
        <v>1272.7080000000001</v>
      </c>
      <c r="M33" s="7">
        <f>IF(E33=0,0,(F33/E33)*100)</f>
        <v>0</v>
      </c>
      <c r="N33" s="7">
        <f>D33-H33</f>
        <v>1272.7080000000001</v>
      </c>
      <c r="O33" s="7">
        <f>E33-H33</f>
        <v>0</v>
      </c>
      <c r="P33" s="7">
        <f>IF(E33=0,0,(H33/E33)*100)</f>
        <v>0</v>
      </c>
    </row>
    <row r="34" spans="1:16">
      <c r="A34" s="8" t="s">
        <v>391</v>
      </c>
      <c r="B34" s="9" t="s">
        <v>390</v>
      </c>
      <c r="C34" s="10">
        <v>12149.594999999999</v>
      </c>
      <c r="D34" s="10">
        <v>1272.7080000000001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E34-F34</f>
        <v>0</v>
      </c>
      <c r="L34" s="10">
        <f>D34-F34</f>
        <v>1272.7080000000001</v>
      </c>
      <c r="M34" s="10">
        <f>IF(E34=0,0,(F34/E34)*100)</f>
        <v>0</v>
      </c>
      <c r="N34" s="10">
        <f>D34-H34</f>
        <v>1272.7080000000001</v>
      </c>
      <c r="O34" s="10">
        <f>E34-H34</f>
        <v>0</v>
      </c>
      <c r="P34" s="10">
        <f>IF(E34=0,0,(H34/E34)*100)</f>
        <v>0</v>
      </c>
    </row>
    <row r="35" spans="1:16">
      <c r="A35" s="5" t="s">
        <v>97</v>
      </c>
      <c r="B35" s="6" t="s">
        <v>98</v>
      </c>
      <c r="C35" s="7">
        <v>27117.169000000002</v>
      </c>
      <c r="D35" s="7">
        <v>40371.669989999995</v>
      </c>
      <c r="E35" s="7">
        <v>2518.097416666667</v>
      </c>
      <c r="F35" s="7">
        <v>62.072000000000003</v>
      </c>
      <c r="G35" s="7">
        <v>0</v>
      </c>
      <c r="H35" s="7">
        <v>555.84416999999996</v>
      </c>
      <c r="I35" s="7">
        <v>37.072000000000003</v>
      </c>
      <c r="J35" s="7">
        <v>172.93979999999999</v>
      </c>
      <c r="K35" s="7">
        <f>E35-F35</f>
        <v>2456.0254166666668</v>
      </c>
      <c r="L35" s="7">
        <f>D35-F35</f>
        <v>40309.597989999995</v>
      </c>
      <c r="M35" s="7">
        <f>IF(E35=0,0,(F35/E35)*100)</f>
        <v>2.4650356888165135</v>
      </c>
      <c r="N35" s="7">
        <f>D35-H35</f>
        <v>39815.825819999998</v>
      </c>
      <c r="O35" s="7">
        <f>E35-H35</f>
        <v>1962.2532466666671</v>
      </c>
      <c r="P35" s="7">
        <f>IF(E35=0,0,(H35/E35)*100)</f>
        <v>22.073974037739934</v>
      </c>
    </row>
    <row r="36" spans="1:16">
      <c r="A36" s="5" t="s">
        <v>101</v>
      </c>
      <c r="B36" s="6" t="s">
        <v>102</v>
      </c>
      <c r="C36" s="7">
        <v>18751.629000000001</v>
      </c>
      <c r="D36" s="7">
        <v>21452.883740000001</v>
      </c>
      <c r="E36" s="7">
        <v>1603.2357500000001</v>
      </c>
      <c r="F36" s="7">
        <v>25</v>
      </c>
      <c r="G36" s="7">
        <v>0</v>
      </c>
      <c r="H36" s="7">
        <v>224.21422000000001</v>
      </c>
      <c r="I36" s="7">
        <v>0</v>
      </c>
      <c r="J36" s="7">
        <v>38.955159999999999</v>
      </c>
      <c r="K36" s="7">
        <f>E36-F36</f>
        <v>1578.2357500000001</v>
      </c>
      <c r="L36" s="7">
        <f>D36-F36</f>
        <v>21427.883740000001</v>
      </c>
      <c r="M36" s="7">
        <f>IF(E36=0,0,(F36/E36)*100)</f>
        <v>1.5593464654215701</v>
      </c>
      <c r="N36" s="7">
        <f>D36-H36</f>
        <v>21228.669519999999</v>
      </c>
      <c r="O36" s="7">
        <f>E36-H36</f>
        <v>1379.02153</v>
      </c>
      <c r="P36" s="7">
        <f>IF(E36=0,0,(H36/E36)*100)</f>
        <v>13.985106058170171</v>
      </c>
    </row>
    <row r="37" spans="1:16">
      <c r="A37" s="8" t="s">
        <v>27</v>
      </c>
      <c r="B37" s="9" t="s">
        <v>28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0.27439999999999998</v>
      </c>
      <c r="I37" s="10">
        <v>0</v>
      </c>
      <c r="J37" s="10">
        <v>2.0678100000000001</v>
      </c>
      <c r="K37" s="10">
        <f>E37-F37</f>
        <v>0</v>
      </c>
      <c r="L37" s="10">
        <f>D37-F37</f>
        <v>0</v>
      </c>
      <c r="M37" s="10">
        <f>IF(E37=0,0,(F37/E37)*100)</f>
        <v>0</v>
      </c>
      <c r="N37" s="10">
        <f>D37-H37</f>
        <v>-0.27439999999999998</v>
      </c>
      <c r="O37" s="10">
        <f>E37-H37</f>
        <v>-0.27439999999999998</v>
      </c>
      <c r="P37" s="10">
        <f>IF(E37=0,0,(H37/E37)*100)</f>
        <v>0</v>
      </c>
    </row>
    <row r="38" spans="1:16">
      <c r="A38" s="8" t="s">
        <v>105</v>
      </c>
      <c r="B38" s="9" t="s">
        <v>106</v>
      </c>
      <c r="C38" s="10">
        <v>18638.829000000002</v>
      </c>
      <c r="D38" s="10">
        <v>18638.829000000002</v>
      </c>
      <c r="E38" s="10">
        <v>1553.2357500000001</v>
      </c>
      <c r="F38" s="10">
        <v>0</v>
      </c>
      <c r="G38" s="10">
        <v>0</v>
      </c>
      <c r="H38" s="10">
        <v>198.93167000000003</v>
      </c>
      <c r="I38" s="10">
        <v>0</v>
      </c>
      <c r="J38" s="10">
        <v>36.887349999999998</v>
      </c>
      <c r="K38" s="10">
        <f>E38-F38</f>
        <v>1553.2357500000001</v>
      </c>
      <c r="L38" s="10">
        <f>D38-F38</f>
        <v>18638.829000000002</v>
      </c>
      <c r="M38" s="10">
        <f>IF(E38=0,0,(F38/E38)*100)</f>
        <v>0</v>
      </c>
      <c r="N38" s="10">
        <f>D38-H38</f>
        <v>18439.89733</v>
      </c>
      <c r="O38" s="10">
        <f>E38-H38</f>
        <v>1354.3040800000001</v>
      </c>
      <c r="P38" s="10">
        <f>IF(E38=0,0,(H38/E38)*100)</f>
        <v>12.807564466630389</v>
      </c>
    </row>
    <row r="39" spans="1:16">
      <c r="A39" s="8" t="s">
        <v>29</v>
      </c>
      <c r="B39" s="9" t="s">
        <v>30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8.150000000000001E-3</v>
      </c>
      <c r="I39" s="10">
        <v>0</v>
      </c>
      <c r="J39" s="10">
        <v>0</v>
      </c>
      <c r="K39" s="10">
        <f>E39-F39</f>
        <v>0</v>
      </c>
      <c r="L39" s="10">
        <f>D39-F39</f>
        <v>0</v>
      </c>
      <c r="M39" s="10">
        <f>IF(E39=0,0,(F39/E39)*100)</f>
        <v>0</v>
      </c>
      <c r="N39" s="10">
        <f>D39-H39</f>
        <v>-8.150000000000001E-3</v>
      </c>
      <c r="O39" s="10">
        <f>E39-H39</f>
        <v>-8.150000000000001E-3</v>
      </c>
      <c r="P39" s="10">
        <f>IF(E39=0,0,(H39/E39)*100)</f>
        <v>0</v>
      </c>
    </row>
    <row r="40" spans="1:16" ht="30">
      <c r="A40" s="8" t="s">
        <v>427</v>
      </c>
      <c r="B40" s="9" t="s">
        <v>426</v>
      </c>
      <c r="C40" s="10">
        <v>0</v>
      </c>
      <c r="D40" s="10">
        <v>1461.412</v>
      </c>
      <c r="E40" s="10">
        <v>50</v>
      </c>
      <c r="F40" s="10">
        <v>25</v>
      </c>
      <c r="G40" s="10">
        <v>0</v>
      </c>
      <c r="H40" s="10">
        <v>25</v>
      </c>
      <c r="I40" s="10">
        <v>0</v>
      </c>
      <c r="J40" s="10">
        <v>0</v>
      </c>
      <c r="K40" s="10">
        <f>E40-F40</f>
        <v>25</v>
      </c>
      <c r="L40" s="10">
        <f>D40-F40</f>
        <v>1436.412</v>
      </c>
      <c r="M40" s="10">
        <f>IF(E40=0,0,(F40/E40)*100)</f>
        <v>50</v>
      </c>
      <c r="N40" s="10">
        <f>D40-H40</f>
        <v>1436.412</v>
      </c>
      <c r="O40" s="10">
        <f>E40-H40</f>
        <v>25</v>
      </c>
      <c r="P40" s="10">
        <f>IF(E40=0,0,(H40/E40)*100)</f>
        <v>50</v>
      </c>
    </row>
    <row r="41" spans="1:16">
      <c r="A41" s="8" t="s">
        <v>391</v>
      </c>
      <c r="B41" s="9" t="s">
        <v>390</v>
      </c>
      <c r="C41" s="10">
        <v>112.8</v>
      </c>
      <c r="D41" s="10">
        <v>1352.6427400000002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0</v>
      </c>
      <c r="L41" s="10">
        <f>D41-F41</f>
        <v>1352.6427400000002</v>
      </c>
      <c r="M41" s="10">
        <f>IF(E41=0,0,(F41/E41)*100)</f>
        <v>0</v>
      </c>
      <c r="N41" s="10">
        <f>D41-H41</f>
        <v>1352.6427400000002</v>
      </c>
      <c r="O41" s="10">
        <f>E41-H41</f>
        <v>0</v>
      </c>
      <c r="P41" s="10">
        <f>IF(E41=0,0,(H41/E41)*100)</f>
        <v>0</v>
      </c>
    </row>
    <row r="42" spans="1:16" ht="75">
      <c r="A42" s="5" t="s">
        <v>109</v>
      </c>
      <c r="B42" s="6" t="s">
        <v>110</v>
      </c>
      <c r="C42" s="7">
        <v>2719.9</v>
      </c>
      <c r="D42" s="7">
        <v>12076.696250000001</v>
      </c>
      <c r="E42" s="7">
        <v>444.39166666666665</v>
      </c>
      <c r="F42" s="7">
        <v>37.072000000000003</v>
      </c>
      <c r="G42" s="7">
        <v>0</v>
      </c>
      <c r="H42" s="7">
        <v>114.27257</v>
      </c>
      <c r="I42" s="7">
        <v>37.072000000000003</v>
      </c>
      <c r="J42" s="7">
        <v>39.408950000000004</v>
      </c>
      <c r="K42" s="7">
        <f>E42-F42</f>
        <v>407.31966666666665</v>
      </c>
      <c r="L42" s="7">
        <f>D42-F42</f>
        <v>12039.624250000001</v>
      </c>
      <c r="M42" s="7">
        <f>IF(E42=0,0,(F42/E42)*100)</f>
        <v>8.3421906351379231</v>
      </c>
      <c r="N42" s="7">
        <f>D42-H42</f>
        <v>11962.423680000002</v>
      </c>
      <c r="O42" s="7">
        <f>E42-H42</f>
        <v>330.11909666666668</v>
      </c>
      <c r="P42" s="7">
        <f>IF(E42=0,0,(H42/E42)*100)</f>
        <v>25.714381832842655</v>
      </c>
    </row>
    <row r="43" spans="1:16">
      <c r="A43" s="8" t="s">
        <v>23</v>
      </c>
      <c r="B43" s="9" t="s">
        <v>24</v>
      </c>
      <c r="C43" s="10">
        <v>800</v>
      </c>
      <c r="D43" s="10">
        <v>800</v>
      </c>
      <c r="E43" s="10">
        <v>66.666666666666671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66.666666666666671</v>
      </c>
      <c r="L43" s="10">
        <f>D43-F43</f>
        <v>800</v>
      </c>
      <c r="M43" s="10">
        <f>IF(E43=0,0,(F43/E43)*100)</f>
        <v>0</v>
      </c>
      <c r="N43" s="10">
        <f>D43-H43</f>
        <v>800</v>
      </c>
      <c r="O43" s="10">
        <f>E43-H43</f>
        <v>66.666666666666671</v>
      </c>
      <c r="P43" s="10">
        <f>IF(E43=0,0,(H43/E43)*100)</f>
        <v>0</v>
      </c>
    </row>
    <row r="44" spans="1:16">
      <c r="A44" s="8" t="s">
        <v>25</v>
      </c>
      <c r="B44" s="9" t="s">
        <v>26</v>
      </c>
      <c r="C44" s="10">
        <v>176</v>
      </c>
      <c r="D44" s="10">
        <v>176</v>
      </c>
      <c r="E44" s="10">
        <v>14.666666666666666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14.666666666666666</v>
      </c>
      <c r="L44" s="10">
        <f>D44-F44</f>
        <v>176</v>
      </c>
      <c r="M44" s="10">
        <f>IF(E44=0,0,(F44/E44)*100)</f>
        <v>0</v>
      </c>
      <c r="N44" s="10">
        <f>D44-H44</f>
        <v>176</v>
      </c>
      <c r="O44" s="10">
        <f>E44-H44</f>
        <v>14.666666666666666</v>
      </c>
      <c r="P44" s="10">
        <f>IF(E44=0,0,(H44/E44)*100)</f>
        <v>0</v>
      </c>
    </row>
    <row r="45" spans="1:16">
      <c r="A45" s="8" t="s">
        <v>27</v>
      </c>
      <c r="B45" s="9" t="s">
        <v>28</v>
      </c>
      <c r="C45" s="10">
        <v>25</v>
      </c>
      <c r="D45" s="10">
        <v>25</v>
      </c>
      <c r="E45" s="10">
        <v>2.0833333333333335</v>
      </c>
      <c r="F45" s="10">
        <v>0</v>
      </c>
      <c r="G45" s="10">
        <v>0</v>
      </c>
      <c r="H45" s="10">
        <v>5.8615000000000004</v>
      </c>
      <c r="I45" s="10">
        <v>0</v>
      </c>
      <c r="J45" s="10">
        <v>0</v>
      </c>
      <c r="K45" s="10">
        <f>E45-F45</f>
        <v>2.0833333333333335</v>
      </c>
      <c r="L45" s="10">
        <f>D45-F45</f>
        <v>25</v>
      </c>
      <c r="M45" s="10">
        <f>IF(E45=0,0,(F45/E45)*100)</f>
        <v>0</v>
      </c>
      <c r="N45" s="10">
        <f>D45-H45</f>
        <v>19.138500000000001</v>
      </c>
      <c r="O45" s="10">
        <f>E45-H45</f>
        <v>-3.7781666666666669</v>
      </c>
      <c r="P45" s="10">
        <f>IF(E45=0,0,(H45/E45)*100)</f>
        <v>281.35199999999998</v>
      </c>
    </row>
    <row r="46" spans="1:16">
      <c r="A46" s="8" t="s">
        <v>105</v>
      </c>
      <c r="B46" s="9" t="s">
        <v>106</v>
      </c>
      <c r="C46" s="10">
        <v>1574.4</v>
      </c>
      <c r="D46" s="10">
        <v>1574.4</v>
      </c>
      <c r="E46" s="10">
        <v>131.19999999999999</v>
      </c>
      <c r="F46" s="10">
        <v>0</v>
      </c>
      <c r="G46" s="10">
        <v>0</v>
      </c>
      <c r="H46" s="10">
        <v>6.5140700000000002</v>
      </c>
      <c r="I46" s="10">
        <v>0</v>
      </c>
      <c r="J46" s="10">
        <v>12.336950000000002</v>
      </c>
      <c r="K46" s="10">
        <f>E46-F46</f>
        <v>131.19999999999999</v>
      </c>
      <c r="L46" s="10">
        <f>D46-F46</f>
        <v>1574.4</v>
      </c>
      <c r="M46" s="10">
        <f>IF(E46=0,0,(F46/E46)*100)</f>
        <v>0</v>
      </c>
      <c r="N46" s="10">
        <f>D46-H46</f>
        <v>1567.8859300000001</v>
      </c>
      <c r="O46" s="10">
        <f>E46-H46</f>
        <v>124.68592999999998</v>
      </c>
      <c r="P46" s="10">
        <f>IF(E46=0,0,(H46/E46)*100)</f>
        <v>4.9649923780487812</v>
      </c>
    </row>
    <row r="47" spans="1:16">
      <c r="A47" s="8" t="s">
        <v>33</v>
      </c>
      <c r="B47" s="9" t="s">
        <v>34</v>
      </c>
      <c r="C47" s="10">
        <v>50</v>
      </c>
      <c r="D47" s="10">
        <v>50</v>
      </c>
      <c r="E47" s="10">
        <v>4.166666666666667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4.166666666666667</v>
      </c>
      <c r="L47" s="10">
        <f>D47-F47</f>
        <v>50</v>
      </c>
      <c r="M47" s="10">
        <f>IF(E47=0,0,(F47/E47)*100)</f>
        <v>0</v>
      </c>
      <c r="N47" s="10">
        <f>D47-H47</f>
        <v>50</v>
      </c>
      <c r="O47" s="10">
        <f>E47-H47</f>
        <v>4.166666666666667</v>
      </c>
      <c r="P47" s="10">
        <f>IF(E47=0,0,(H47/E47)*100)</f>
        <v>0</v>
      </c>
    </row>
    <row r="48" spans="1:16">
      <c r="A48" s="8" t="s">
        <v>35</v>
      </c>
      <c r="B48" s="9" t="s">
        <v>36</v>
      </c>
      <c r="C48" s="10">
        <v>3</v>
      </c>
      <c r="D48" s="10">
        <v>3</v>
      </c>
      <c r="E48" s="10">
        <v>0.25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0.25</v>
      </c>
      <c r="L48" s="10">
        <f>D48-F48</f>
        <v>3</v>
      </c>
      <c r="M48" s="10">
        <f>IF(E48=0,0,(F48/E48)*100)</f>
        <v>0</v>
      </c>
      <c r="N48" s="10">
        <f>D48-H48</f>
        <v>3</v>
      </c>
      <c r="O48" s="10">
        <f>E48-H48</f>
        <v>0.25</v>
      </c>
      <c r="P48" s="10">
        <f>IF(E48=0,0,(H48/E48)*100)</f>
        <v>0</v>
      </c>
    </row>
    <row r="49" spans="1:16">
      <c r="A49" s="8" t="s">
        <v>37</v>
      </c>
      <c r="B49" s="9" t="s">
        <v>38</v>
      </c>
      <c r="C49" s="10">
        <v>4.3</v>
      </c>
      <c r="D49" s="10">
        <v>4.3</v>
      </c>
      <c r="E49" s="10">
        <v>0.35833333333333334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0.35833333333333334</v>
      </c>
      <c r="L49" s="10">
        <f>D49-F49</f>
        <v>4.3</v>
      </c>
      <c r="M49" s="10">
        <f>IF(E49=0,0,(F49/E49)*100)</f>
        <v>0</v>
      </c>
      <c r="N49" s="10">
        <f>D49-H49</f>
        <v>4.3</v>
      </c>
      <c r="O49" s="10">
        <f>E49-H49</f>
        <v>0.35833333333333334</v>
      </c>
      <c r="P49" s="10">
        <f>IF(E49=0,0,(H49/E49)*100)</f>
        <v>0</v>
      </c>
    </row>
    <row r="50" spans="1:16" ht="30">
      <c r="A50" s="8" t="s">
        <v>427</v>
      </c>
      <c r="B50" s="9" t="s">
        <v>426</v>
      </c>
      <c r="C50" s="10">
        <v>0</v>
      </c>
      <c r="D50" s="10">
        <v>5388.7809999999999</v>
      </c>
      <c r="E50" s="10">
        <v>12</v>
      </c>
      <c r="F50" s="10">
        <v>37.072000000000003</v>
      </c>
      <c r="G50" s="10">
        <v>0</v>
      </c>
      <c r="H50" s="10">
        <v>0</v>
      </c>
      <c r="I50" s="10">
        <v>37.072000000000003</v>
      </c>
      <c r="J50" s="10">
        <v>27.071999999999999</v>
      </c>
      <c r="K50" s="10">
        <f>E50-F50</f>
        <v>-25.072000000000003</v>
      </c>
      <c r="L50" s="10">
        <f>D50-F50</f>
        <v>5351.7089999999998</v>
      </c>
      <c r="M50" s="10">
        <f>IF(E50=0,0,(F50/E50)*100)</f>
        <v>308.93333333333339</v>
      </c>
      <c r="N50" s="10">
        <f>D50-H50</f>
        <v>5388.7809999999999</v>
      </c>
      <c r="O50" s="10">
        <f>E50-H50</f>
        <v>12</v>
      </c>
      <c r="P50" s="10">
        <f>IF(E50=0,0,(H50/E50)*100)</f>
        <v>0</v>
      </c>
    </row>
    <row r="51" spans="1:16">
      <c r="A51" s="8" t="s">
        <v>386</v>
      </c>
      <c r="B51" s="9" t="s">
        <v>385</v>
      </c>
      <c r="C51" s="10">
        <v>0</v>
      </c>
      <c r="D51" s="10">
        <v>61.806000000000004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>E51-F51</f>
        <v>0</v>
      </c>
      <c r="L51" s="10">
        <f>D51-F51</f>
        <v>61.806000000000004</v>
      </c>
      <c r="M51" s="10">
        <f>IF(E51=0,0,(F51/E51)*100)</f>
        <v>0</v>
      </c>
      <c r="N51" s="10">
        <f>D51-H51</f>
        <v>61.806000000000004</v>
      </c>
      <c r="O51" s="10">
        <f>E51-H51</f>
        <v>0</v>
      </c>
      <c r="P51" s="10">
        <f>IF(E51=0,0,(H51/E51)*100)</f>
        <v>0</v>
      </c>
    </row>
    <row r="52" spans="1:16">
      <c r="A52" s="8" t="s">
        <v>391</v>
      </c>
      <c r="B52" s="9" t="s">
        <v>390</v>
      </c>
      <c r="C52" s="10">
        <v>87.2</v>
      </c>
      <c r="D52" s="10">
        <v>3993.4092500000006</v>
      </c>
      <c r="E52" s="10">
        <v>213</v>
      </c>
      <c r="F52" s="10">
        <v>0</v>
      </c>
      <c r="G52" s="10">
        <v>0</v>
      </c>
      <c r="H52" s="10">
        <v>101.89700000000001</v>
      </c>
      <c r="I52" s="10">
        <v>0</v>
      </c>
      <c r="J52" s="10">
        <v>0</v>
      </c>
      <c r="K52" s="10">
        <f>E52-F52</f>
        <v>213</v>
      </c>
      <c r="L52" s="10">
        <f>D52-F52</f>
        <v>3993.4092500000006</v>
      </c>
      <c r="M52" s="10">
        <f>IF(E52=0,0,(F52/E52)*100)</f>
        <v>0</v>
      </c>
      <c r="N52" s="10">
        <f>D52-H52</f>
        <v>3891.5122500000007</v>
      </c>
      <c r="O52" s="10">
        <f>E52-H52</f>
        <v>111.10299999999999</v>
      </c>
      <c r="P52" s="10">
        <f>IF(E52=0,0,(H52/E52)*100)</f>
        <v>47.838967136150238</v>
      </c>
    </row>
    <row r="53" spans="1:16" ht="45">
      <c r="A53" s="5" t="s">
        <v>115</v>
      </c>
      <c r="B53" s="6" t="s">
        <v>116</v>
      </c>
      <c r="C53" s="7">
        <v>0</v>
      </c>
      <c r="D53" s="7">
        <v>21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f>E53-F53</f>
        <v>0</v>
      </c>
      <c r="L53" s="7">
        <f>D53-F53</f>
        <v>21</v>
      </c>
      <c r="M53" s="7">
        <f>IF(E53=0,0,(F53/E53)*100)</f>
        <v>0</v>
      </c>
      <c r="N53" s="7">
        <f>D53-H53</f>
        <v>21</v>
      </c>
      <c r="O53" s="7">
        <f>E53-H53</f>
        <v>0</v>
      </c>
      <c r="P53" s="7">
        <f>IF(E53=0,0,(H53/E53)*100)</f>
        <v>0</v>
      </c>
    </row>
    <row r="54" spans="1:16" ht="30">
      <c r="A54" s="8" t="s">
        <v>427</v>
      </c>
      <c r="B54" s="9" t="s">
        <v>426</v>
      </c>
      <c r="C54" s="10">
        <v>0</v>
      </c>
      <c r="D54" s="10">
        <v>21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0</v>
      </c>
      <c r="L54" s="10">
        <f>D54-F54</f>
        <v>21</v>
      </c>
      <c r="M54" s="10">
        <f>IF(E54=0,0,(F54/E54)*100)</f>
        <v>0</v>
      </c>
      <c r="N54" s="10">
        <f>D54-H54</f>
        <v>21</v>
      </c>
      <c r="O54" s="10">
        <f>E54-H54</f>
        <v>0</v>
      </c>
      <c r="P54" s="10">
        <f>IF(E54=0,0,(H54/E54)*100)</f>
        <v>0</v>
      </c>
    </row>
    <row r="55" spans="1:16" ht="30">
      <c r="A55" s="5" t="s">
        <v>117</v>
      </c>
      <c r="B55" s="6" t="s">
        <v>118</v>
      </c>
      <c r="C55" s="7">
        <v>5645.6400000000012</v>
      </c>
      <c r="D55" s="7">
        <v>5645.6400000000012</v>
      </c>
      <c r="E55" s="7">
        <v>470.46999999999997</v>
      </c>
      <c r="F55" s="7">
        <v>0</v>
      </c>
      <c r="G55" s="7">
        <v>0</v>
      </c>
      <c r="H55" s="7">
        <v>217.35737999999998</v>
      </c>
      <c r="I55" s="7">
        <v>0</v>
      </c>
      <c r="J55" s="7">
        <v>94.575690000000009</v>
      </c>
      <c r="K55" s="7">
        <f>E55-F55</f>
        <v>470.46999999999997</v>
      </c>
      <c r="L55" s="7">
        <f>D55-F55</f>
        <v>5645.6400000000012</v>
      </c>
      <c r="M55" s="7">
        <f>IF(E55=0,0,(F55/E55)*100)</f>
        <v>0</v>
      </c>
      <c r="N55" s="7">
        <f>D55-H55</f>
        <v>5428.2826200000009</v>
      </c>
      <c r="O55" s="7">
        <f>E55-H55</f>
        <v>253.11261999999999</v>
      </c>
      <c r="P55" s="7">
        <f>IF(E55=0,0,(H55/E55)*100)</f>
        <v>46.200051012816971</v>
      </c>
    </row>
    <row r="56" spans="1:16">
      <c r="A56" s="8" t="s">
        <v>23</v>
      </c>
      <c r="B56" s="9" t="s">
        <v>24</v>
      </c>
      <c r="C56" s="10">
        <v>2040.723</v>
      </c>
      <c r="D56" s="10">
        <v>2040.723</v>
      </c>
      <c r="E56" s="10">
        <v>170.06025</v>
      </c>
      <c r="F56" s="10">
        <v>0</v>
      </c>
      <c r="G56" s="10">
        <v>0</v>
      </c>
      <c r="H56" s="10">
        <v>0</v>
      </c>
      <c r="I56" s="10">
        <v>0</v>
      </c>
      <c r="J56" s="10">
        <v>10.604000000000001</v>
      </c>
      <c r="K56" s="10">
        <f>E56-F56</f>
        <v>170.06025</v>
      </c>
      <c r="L56" s="10">
        <f>D56-F56</f>
        <v>2040.723</v>
      </c>
      <c r="M56" s="10">
        <f>IF(E56=0,0,(F56/E56)*100)</f>
        <v>0</v>
      </c>
      <c r="N56" s="10">
        <f>D56-H56</f>
        <v>2040.723</v>
      </c>
      <c r="O56" s="10">
        <f>E56-H56</f>
        <v>170.06025</v>
      </c>
      <c r="P56" s="10">
        <f>IF(E56=0,0,(H56/E56)*100)</f>
        <v>0</v>
      </c>
    </row>
    <row r="57" spans="1:16">
      <c r="A57" s="8" t="s">
        <v>25</v>
      </c>
      <c r="B57" s="9" t="s">
        <v>26</v>
      </c>
      <c r="C57" s="10">
        <v>453.75799999999998</v>
      </c>
      <c r="D57" s="10">
        <v>453.75799999999998</v>
      </c>
      <c r="E57" s="10">
        <v>37.813166666666667</v>
      </c>
      <c r="F57" s="10">
        <v>0</v>
      </c>
      <c r="G57" s="10">
        <v>0</v>
      </c>
      <c r="H57" s="10">
        <v>0</v>
      </c>
      <c r="I57" s="10">
        <v>0</v>
      </c>
      <c r="J57" s="10">
        <v>2.3328800000000003</v>
      </c>
      <c r="K57" s="10">
        <f>E57-F57</f>
        <v>37.813166666666667</v>
      </c>
      <c r="L57" s="10">
        <f>D57-F57</f>
        <v>453.75799999999998</v>
      </c>
      <c r="M57" s="10">
        <f>IF(E57=0,0,(F57/E57)*100)</f>
        <v>0</v>
      </c>
      <c r="N57" s="10">
        <f>D57-H57</f>
        <v>453.75799999999998</v>
      </c>
      <c r="O57" s="10">
        <f>E57-H57</f>
        <v>37.813166666666667</v>
      </c>
      <c r="P57" s="10">
        <f>IF(E57=0,0,(H57/E57)*100)</f>
        <v>0</v>
      </c>
    </row>
    <row r="58" spans="1:16">
      <c r="A58" s="8" t="s">
        <v>27</v>
      </c>
      <c r="B58" s="9" t="s">
        <v>28</v>
      </c>
      <c r="C58" s="10">
        <v>1053.1870000000001</v>
      </c>
      <c r="D58" s="10">
        <v>1053.1870000000001</v>
      </c>
      <c r="E58" s="10">
        <v>87.765583333333325</v>
      </c>
      <c r="F58" s="10">
        <v>0</v>
      </c>
      <c r="G58" s="10">
        <v>0</v>
      </c>
      <c r="H58" s="10">
        <v>91.347110000000001</v>
      </c>
      <c r="I58" s="10">
        <v>0</v>
      </c>
      <c r="J58" s="10">
        <v>13.092510000000001</v>
      </c>
      <c r="K58" s="10">
        <f>E58-F58</f>
        <v>87.765583333333325</v>
      </c>
      <c r="L58" s="10">
        <f>D58-F58</f>
        <v>1053.1870000000001</v>
      </c>
      <c r="M58" s="10">
        <f>IF(E58=0,0,(F58/E58)*100)</f>
        <v>0</v>
      </c>
      <c r="N58" s="10">
        <f>D58-H58</f>
        <v>961.83989000000008</v>
      </c>
      <c r="O58" s="10">
        <f>E58-H58</f>
        <v>-3.5815266666666759</v>
      </c>
      <c r="P58" s="10">
        <f>IF(E58=0,0,(H58/E58)*100)</f>
        <v>104.08078717264837</v>
      </c>
    </row>
    <row r="59" spans="1:16">
      <c r="A59" s="8" t="s">
        <v>103</v>
      </c>
      <c r="B59" s="9" t="s">
        <v>104</v>
      </c>
      <c r="C59" s="10">
        <v>21.501000000000001</v>
      </c>
      <c r="D59" s="10">
        <v>21.501000000000001</v>
      </c>
      <c r="E59" s="10">
        <v>1.79175</v>
      </c>
      <c r="F59" s="10">
        <v>0</v>
      </c>
      <c r="G59" s="10">
        <v>0</v>
      </c>
      <c r="H59" s="10">
        <v>0.94800000000000006</v>
      </c>
      <c r="I59" s="10">
        <v>0</v>
      </c>
      <c r="J59" s="10">
        <v>0</v>
      </c>
      <c r="K59" s="10">
        <f>E59-F59</f>
        <v>1.79175</v>
      </c>
      <c r="L59" s="10">
        <f>D59-F59</f>
        <v>21.501000000000001</v>
      </c>
      <c r="M59" s="10">
        <f>IF(E59=0,0,(F59/E59)*100)</f>
        <v>0</v>
      </c>
      <c r="N59" s="10">
        <f>D59-H59</f>
        <v>20.553000000000001</v>
      </c>
      <c r="O59" s="10">
        <f>E59-H59</f>
        <v>0.84374999999999989</v>
      </c>
      <c r="P59" s="10">
        <f>IF(E59=0,0,(H59/E59)*100)</f>
        <v>52.909167015487654</v>
      </c>
    </row>
    <row r="60" spans="1:16">
      <c r="A60" s="8" t="s">
        <v>105</v>
      </c>
      <c r="B60" s="9" t="s">
        <v>106</v>
      </c>
      <c r="C60" s="10">
        <v>47.5</v>
      </c>
      <c r="D60" s="10">
        <v>47.5</v>
      </c>
      <c r="E60" s="10">
        <v>3.9583333333333335</v>
      </c>
      <c r="F60" s="10">
        <v>0</v>
      </c>
      <c r="G60" s="10">
        <v>0</v>
      </c>
      <c r="H60" s="10">
        <v>10.017479999999999</v>
      </c>
      <c r="I60" s="10">
        <v>0</v>
      </c>
      <c r="J60" s="10">
        <v>0</v>
      </c>
      <c r="K60" s="10">
        <f>E60-F60</f>
        <v>3.9583333333333335</v>
      </c>
      <c r="L60" s="10">
        <f>D60-F60</f>
        <v>47.5</v>
      </c>
      <c r="M60" s="10">
        <f>IF(E60=0,0,(F60/E60)*100)</f>
        <v>0</v>
      </c>
      <c r="N60" s="10">
        <f>D60-H60</f>
        <v>37.482520000000001</v>
      </c>
      <c r="O60" s="10">
        <f>E60-H60</f>
        <v>-6.0591466666666651</v>
      </c>
      <c r="P60" s="10">
        <f>IF(E60=0,0,(H60/E60)*100)</f>
        <v>253.0731789473684</v>
      </c>
    </row>
    <row r="61" spans="1:16">
      <c r="A61" s="8" t="s">
        <v>29</v>
      </c>
      <c r="B61" s="9" t="s">
        <v>30</v>
      </c>
      <c r="C61" s="10">
        <v>437.11</v>
      </c>
      <c r="D61" s="10">
        <v>437.11</v>
      </c>
      <c r="E61" s="10">
        <v>36.425833333333337</v>
      </c>
      <c r="F61" s="10">
        <v>0</v>
      </c>
      <c r="G61" s="10">
        <v>0</v>
      </c>
      <c r="H61" s="10">
        <v>41.97175</v>
      </c>
      <c r="I61" s="10">
        <v>0</v>
      </c>
      <c r="J61" s="10">
        <v>45.683930000000004</v>
      </c>
      <c r="K61" s="10">
        <f>E61-F61</f>
        <v>36.425833333333337</v>
      </c>
      <c r="L61" s="10">
        <f>D61-F61</f>
        <v>437.11</v>
      </c>
      <c r="M61" s="10">
        <f>IF(E61=0,0,(F61/E61)*100)</f>
        <v>0</v>
      </c>
      <c r="N61" s="10">
        <f>D61-H61</f>
        <v>395.13825000000003</v>
      </c>
      <c r="O61" s="10">
        <f>E61-H61</f>
        <v>-5.5459166666666633</v>
      </c>
      <c r="P61" s="10">
        <f>IF(E61=0,0,(H61/E61)*100)</f>
        <v>115.22522934730388</v>
      </c>
    </row>
    <row r="62" spans="1:16">
      <c r="A62" s="8" t="s">
        <v>31</v>
      </c>
      <c r="B62" s="9" t="s">
        <v>32</v>
      </c>
      <c r="C62" s="10">
        <v>57</v>
      </c>
      <c r="D62" s="10">
        <v>57</v>
      </c>
      <c r="E62" s="10">
        <v>4.75</v>
      </c>
      <c r="F62" s="10">
        <v>0</v>
      </c>
      <c r="G62" s="10">
        <v>0</v>
      </c>
      <c r="H62" s="10">
        <v>2.0474399999999999</v>
      </c>
      <c r="I62" s="10">
        <v>0</v>
      </c>
      <c r="J62" s="10">
        <v>0.26</v>
      </c>
      <c r="K62" s="10">
        <f>E62-F62</f>
        <v>4.75</v>
      </c>
      <c r="L62" s="10">
        <f>D62-F62</f>
        <v>57</v>
      </c>
      <c r="M62" s="10">
        <f>IF(E62=0,0,(F62/E62)*100)</f>
        <v>0</v>
      </c>
      <c r="N62" s="10">
        <f>D62-H62</f>
        <v>54.952559999999998</v>
      </c>
      <c r="O62" s="10">
        <f>E62-H62</f>
        <v>2.7025600000000001</v>
      </c>
      <c r="P62" s="10">
        <f>IF(E62=0,0,(H62/E62)*100)</f>
        <v>43.103999999999999</v>
      </c>
    </row>
    <row r="63" spans="1:16">
      <c r="A63" s="8" t="s">
        <v>33</v>
      </c>
      <c r="B63" s="9" t="s">
        <v>34</v>
      </c>
      <c r="C63" s="10">
        <v>569.92399999999998</v>
      </c>
      <c r="D63" s="10">
        <v>569.92399999999998</v>
      </c>
      <c r="E63" s="10">
        <v>47.493666666666662</v>
      </c>
      <c r="F63" s="10">
        <v>0</v>
      </c>
      <c r="G63" s="10">
        <v>0</v>
      </c>
      <c r="H63" s="10">
        <v>36.920999999999999</v>
      </c>
      <c r="I63" s="10">
        <v>0</v>
      </c>
      <c r="J63" s="10">
        <v>0</v>
      </c>
      <c r="K63" s="10">
        <f>E63-F63</f>
        <v>47.493666666666662</v>
      </c>
      <c r="L63" s="10">
        <f>D63-F63</f>
        <v>569.92399999999998</v>
      </c>
      <c r="M63" s="10">
        <f>IF(E63=0,0,(F63/E63)*100)</f>
        <v>0</v>
      </c>
      <c r="N63" s="10">
        <f>D63-H63</f>
        <v>533.00299999999993</v>
      </c>
      <c r="O63" s="10">
        <f>E63-H63</f>
        <v>10.572666666666663</v>
      </c>
      <c r="P63" s="10">
        <f>IF(E63=0,0,(H63/E63)*100)</f>
        <v>77.738786224128134</v>
      </c>
    </row>
    <row r="64" spans="1:16">
      <c r="A64" s="8" t="s">
        <v>35</v>
      </c>
      <c r="B64" s="9" t="s">
        <v>36</v>
      </c>
      <c r="C64" s="10">
        <v>231.929</v>
      </c>
      <c r="D64" s="10">
        <v>231.929</v>
      </c>
      <c r="E64" s="10">
        <v>19.327416666666668</v>
      </c>
      <c r="F64" s="10">
        <v>0</v>
      </c>
      <c r="G64" s="10">
        <v>0</v>
      </c>
      <c r="H64" s="10">
        <v>0</v>
      </c>
      <c r="I64" s="10">
        <v>0</v>
      </c>
      <c r="J64" s="10">
        <v>12.302370000000002</v>
      </c>
      <c r="K64" s="10">
        <f>E64-F64</f>
        <v>19.327416666666668</v>
      </c>
      <c r="L64" s="10">
        <f>D64-F64</f>
        <v>231.929</v>
      </c>
      <c r="M64" s="10">
        <f>IF(E64=0,0,(F64/E64)*100)</f>
        <v>0</v>
      </c>
      <c r="N64" s="10">
        <f>D64-H64</f>
        <v>231.929</v>
      </c>
      <c r="O64" s="10">
        <f>E64-H64</f>
        <v>19.327416666666668</v>
      </c>
      <c r="P64" s="10">
        <f>IF(E64=0,0,(H64/E64)*100)</f>
        <v>0</v>
      </c>
    </row>
    <row r="65" spans="1:16">
      <c r="A65" s="8" t="s">
        <v>37</v>
      </c>
      <c r="B65" s="9" t="s">
        <v>38</v>
      </c>
      <c r="C65" s="10">
        <v>533.50800000000004</v>
      </c>
      <c r="D65" s="10">
        <v>533.50800000000004</v>
      </c>
      <c r="E65" s="10">
        <v>44.459000000000003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44.459000000000003</v>
      </c>
      <c r="L65" s="10">
        <f>D65-F65</f>
        <v>533.50800000000004</v>
      </c>
      <c r="M65" s="10">
        <f>IF(E65=0,0,(F65/E65)*100)</f>
        <v>0</v>
      </c>
      <c r="N65" s="10">
        <f>D65-H65</f>
        <v>533.50800000000004</v>
      </c>
      <c r="O65" s="10">
        <f>E65-H65</f>
        <v>44.459000000000003</v>
      </c>
      <c r="P65" s="10">
        <f>IF(E65=0,0,(H65/E65)*100)</f>
        <v>0</v>
      </c>
    </row>
    <row r="66" spans="1:16">
      <c r="A66" s="8" t="s">
        <v>39</v>
      </c>
      <c r="B66" s="9" t="s">
        <v>40</v>
      </c>
      <c r="C66" s="10">
        <v>1</v>
      </c>
      <c r="D66" s="10">
        <v>1</v>
      </c>
      <c r="E66" s="10">
        <v>8.3333333333333329E-2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8.3333333333333329E-2</v>
      </c>
      <c r="L66" s="10">
        <f>D66-F66</f>
        <v>1</v>
      </c>
      <c r="M66" s="10">
        <f>IF(E66=0,0,(F66/E66)*100)</f>
        <v>0</v>
      </c>
      <c r="N66" s="10">
        <f>D66-H66</f>
        <v>1</v>
      </c>
      <c r="O66" s="10">
        <f>E66-H66</f>
        <v>8.3333333333333329E-2</v>
      </c>
      <c r="P66" s="10">
        <f>IF(E66=0,0,(H66/E66)*100)</f>
        <v>0</v>
      </c>
    </row>
    <row r="67" spans="1:16" ht="45">
      <c r="A67" s="8" t="s">
        <v>41</v>
      </c>
      <c r="B67" s="9" t="s">
        <v>42</v>
      </c>
      <c r="C67" s="10">
        <v>16.5</v>
      </c>
      <c r="D67" s="10">
        <v>16.5</v>
      </c>
      <c r="E67" s="10">
        <v>1.375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>E67-F67</f>
        <v>1.375</v>
      </c>
      <c r="L67" s="10">
        <f>D67-F67</f>
        <v>16.5</v>
      </c>
      <c r="M67" s="10">
        <f>IF(E67=0,0,(F67/E67)*100)</f>
        <v>0</v>
      </c>
      <c r="N67" s="10">
        <f>D67-H67</f>
        <v>16.5</v>
      </c>
      <c r="O67" s="10">
        <f>E67-H67</f>
        <v>1.375</v>
      </c>
      <c r="P67" s="10">
        <f>IF(E67=0,0,(H67/E67)*100)</f>
        <v>0</v>
      </c>
    </row>
    <row r="68" spans="1:16">
      <c r="A68" s="8" t="s">
        <v>119</v>
      </c>
      <c r="B68" s="9" t="s">
        <v>120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3.1055999999999999</v>
      </c>
      <c r="I68" s="10">
        <v>0</v>
      </c>
      <c r="J68" s="10">
        <v>0</v>
      </c>
      <c r="K68" s="10">
        <f>E68-F68</f>
        <v>0</v>
      </c>
      <c r="L68" s="10">
        <f>D68-F68</f>
        <v>0</v>
      </c>
      <c r="M68" s="10">
        <f>IF(E68=0,0,(F68/E68)*100)</f>
        <v>0</v>
      </c>
      <c r="N68" s="10">
        <f>D68-H68</f>
        <v>-3.1055999999999999</v>
      </c>
      <c r="O68" s="10">
        <f>E68-H68</f>
        <v>-3.1055999999999999</v>
      </c>
      <c r="P68" s="10">
        <f>IF(E68=0,0,(H68/E68)*100)</f>
        <v>0</v>
      </c>
    </row>
    <row r="69" spans="1:16">
      <c r="A69" s="8" t="s">
        <v>111</v>
      </c>
      <c r="B69" s="9" t="s">
        <v>112</v>
      </c>
      <c r="C69" s="10">
        <v>13.6</v>
      </c>
      <c r="D69" s="10">
        <v>13.6</v>
      </c>
      <c r="E69" s="10">
        <v>1.1333333333333333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>E69-F69</f>
        <v>1.1333333333333333</v>
      </c>
      <c r="L69" s="10">
        <f>D69-F69</f>
        <v>13.6</v>
      </c>
      <c r="M69" s="10">
        <f>IF(E69=0,0,(F69/E69)*100)</f>
        <v>0</v>
      </c>
      <c r="N69" s="10">
        <f>D69-H69</f>
        <v>13.6</v>
      </c>
      <c r="O69" s="10">
        <f>E69-H69</f>
        <v>1.1333333333333333</v>
      </c>
      <c r="P69" s="10">
        <f>IF(E69=0,0,(H69/E69)*100)</f>
        <v>0</v>
      </c>
    </row>
    <row r="70" spans="1:16">
      <c r="A70" s="8" t="s">
        <v>43</v>
      </c>
      <c r="B70" s="9" t="s">
        <v>44</v>
      </c>
      <c r="C70" s="10">
        <v>24.6</v>
      </c>
      <c r="D70" s="10">
        <v>24.6</v>
      </c>
      <c r="E70" s="10">
        <v>2.0499999999999998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>E70-F70</f>
        <v>2.0499999999999998</v>
      </c>
      <c r="L70" s="10">
        <f>D70-F70</f>
        <v>24.6</v>
      </c>
      <c r="M70" s="10">
        <f>IF(E70=0,0,(F70/E70)*100)</f>
        <v>0</v>
      </c>
      <c r="N70" s="10">
        <f>D70-H70</f>
        <v>24.6</v>
      </c>
      <c r="O70" s="10">
        <f>E70-H70</f>
        <v>2.0499999999999998</v>
      </c>
      <c r="P70" s="10">
        <f>IF(E70=0,0,(H70/E70)*100)</f>
        <v>0</v>
      </c>
    </row>
    <row r="71" spans="1:16" ht="30">
      <c r="A71" s="8" t="s">
        <v>427</v>
      </c>
      <c r="B71" s="9" t="s">
        <v>426</v>
      </c>
      <c r="C71" s="10">
        <v>103.8</v>
      </c>
      <c r="D71" s="10">
        <v>103.8</v>
      </c>
      <c r="E71" s="10">
        <v>8.65</v>
      </c>
      <c r="F71" s="10">
        <v>0</v>
      </c>
      <c r="G71" s="10">
        <v>0</v>
      </c>
      <c r="H71" s="10">
        <v>30.999000000000002</v>
      </c>
      <c r="I71" s="10">
        <v>0</v>
      </c>
      <c r="J71" s="10">
        <v>10.3</v>
      </c>
      <c r="K71" s="10">
        <f>E71-F71</f>
        <v>8.65</v>
      </c>
      <c r="L71" s="10">
        <f>D71-F71</f>
        <v>103.8</v>
      </c>
      <c r="M71" s="10">
        <f>IF(E71=0,0,(F71/E71)*100)</f>
        <v>0</v>
      </c>
      <c r="N71" s="10">
        <f>D71-H71</f>
        <v>72.800999999999988</v>
      </c>
      <c r="O71" s="10">
        <f>E71-H71</f>
        <v>-22.349000000000004</v>
      </c>
      <c r="P71" s="10">
        <f>IF(E71=0,0,(H71/E71)*100)</f>
        <v>358.36994219653178</v>
      </c>
    </row>
    <row r="72" spans="1:16">
      <c r="A72" s="8" t="s">
        <v>391</v>
      </c>
      <c r="B72" s="9" t="s">
        <v>390</v>
      </c>
      <c r="C72" s="10">
        <v>40</v>
      </c>
      <c r="D72" s="10">
        <v>40</v>
      </c>
      <c r="E72" s="10">
        <v>3.3333333333333335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>E72-F72</f>
        <v>3.3333333333333335</v>
      </c>
      <c r="L72" s="10">
        <f>D72-F72</f>
        <v>40</v>
      </c>
      <c r="M72" s="10">
        <f>IF(E72=0,0,(F72/E72)*100)</f>
        <v>0</v>
      </c>
      <c r="N72" s="10">
        <f>D72-H72</f>
        <v>40</v>
      </c>
      <c r="O72" s="10">
        <f>E72-H72</f>
        <v>3.3333333333333335</v>
      </c>
      <c r="P72" s="10">
        <f>IF(E72=0,0,(H72/E72)*100)</f>
        <v>0</v>
      </c>
    </row>
    <row r="73" spans="1:16">
      <c r="A73" s="5" t="s">
        <v>123</v>
      </c>
      <c r="B73" s="6" t="s">
        <v>124</v>
      </c>
      <c r="C73" s="7">
        <v>0</v>
      </c>
      <c r="D73" s="7">
        <v>496.05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>E73-F73</f>
        <v>0</v>
      </c>
      <c r="L73" s="7">
        <f>D73-F73</f>
        <v>496.05</v>
      </c>
      <c r="M73" s="7">
        <f>IF(E73=0,0,(F73/E73)*100)</f>
        <v>0</v>
      </c>
      <c r="N73" s="7">
        <f>D73-H73</f>
        <v>496.05</v>
      </c>
      <c r="O73" s="7">
        <f>E73-H73</f>
        <v>0</v>
      </c>
      <c r="P73" s="7">
        <f>IF(E73=0,0,(H73/E73)*100)</f>
        <v>0</v>
      </c>
    </row>
    <row r="74" spans="1:16" ht="30">
      <c r="A74" s="5" t="s">
        <v>125</v>
      </c>
      <c r="B74" s="6" t="s">
        <v>126</v>
      </c>
      <c r="C74" s="7">
        <v>0</v>
      </c>
      <c r="D74" s="7">
        <v>496.05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>E74-F74</f>
        <v>0</v>
      </c>
      <c r="L74" s="7">
        <f>D74-F74</f>
        <v>496.05</v>
      </c>
      <c r="M74" s="7">
        <f>IF(E74=0,0,(F74/E74)*100)</f>
        <v>0</v>
      </c>
      <c r="N74" s="7">
        <f>D74-H74</f>
        <v>496.05</v>
      </c>
      <c r="O74" s="7">
        <f>E74-H74</f>
        <v>0</v>
      </c>
      <c r="P74" s="7">
        <f>IF(E74=0,0,(H74/E74)*100)</f>
        <v>0</v>
      </c>
    </row>
    <row r="75" spans="1:16" ht="30">
      <c r="A75" s="8" t="s">
        <v>427</v>
      </c>
      <c r="B75" s="9" t="s">
        <v>426</v>
      </c>
      <c r="C75" s="10">
        <v>0</v>
      </c>
      <c r="D75" s="10">
        <v>496.05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>E75-F75</f>
        <v>0</v>
      </c>
      <c r="L75" s="10">
        <f>D75-F75</f>
        <v>496.05</v>
      </c>
      <c r="M75" s="10">
        <f>IF(E75=0,0,(F75/E75)*100)</f>
        <v>0</v>
      </c>
      <c r="N75" s="10">
        <f>D75-H75</f>
        <v>496.05</v>
      </c>
      <c r="O75" s="10">
        <f>E75-H75</f>
        <v>0</v>
      </c>
      <c r="P75" s="10">
        <f>IF(E75=0,0,(H75/E75)*100)</f>
        <v>0</v>
      </c>
    </row>
    <row r="76" spans="1:16">
      <c r="A76" s="5" t="s">
        <v>463</v>
      </c>
      <c r="B76" s="6" t="s">
        <v>371</v>
      </c>
      <c r="C76" s="7">
        <v>0</v>
      </c>
      <c r="D76" s="7">
        <v>679.4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>E76-F76</f>
        <v>0</v>
      </c>
      <c r="L76" s="7">
        <f>D76-F76</f>
        <v>679.4</v>
      </c>
      <c r="M76" s="7">
        <f>IF(E76=0,0,(F76/E76)*100)</f>
        <v>0</v>
      </c>
      <c r="N76" s="7">
        <f>D76-H76</f>
        <v>679.4</v>
      </c>
      <c r="O76" s="7">
        <f>E76-H76</f>
        <v>0</v>
      </c>
      <c r="P76" s="7">
        <f>IF(E76=0,0,(H76/E76)*100)</f>
        <v>0</v>
      </c>
    </row>
    <row r="77" spans="1:16" ht="30">
      <c r="A77" s="8" t="s">
        <v>378</v>
      </c>
      <c r="B77" s="9" t="s">
        <v>377</v>
      </c>
      <c r="C77" s="10">
        <v>0</v>
      </c>
      <c r="D77" s="10">
        <v>679.4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0</v>
      </c>
      <c r="L77" s="10">
        <f>D77-F77</f>
        <v>679.4</v>
      </c>
      <c r="M77" s="10">
        <f>IF(E77=0,0,(F77/E77)*100)</f>
        <v>0</v>
      </c>
      <c r="N77" s="10">
        <f>D77-H77</f>
        <v>679.4</v>
      </c>
      <c r="O77" s="10">
        <f>E77-H77</f>
        <v>0</v>
      </c>
      <c r="P77" s="10">
        <f>IF(E77=0,0,(H77/E77)*100)</f>
        <v>0</v>
      </c>
    </row>
    <row r="78" spans="1:16" ht="30">
      <c r="A78" s="5" t="s">
        <v>133</v>
      </c>
      <c r="B78" s="6" t="s">
        <v>134</v>
      </c>
      <c r="C78" s="7">
        <v>15514.34</v>
      </c>
      <c r="D78" s="7">
        <v>14835.388330000002</v>
      </c>
      <c r="E78" s="7">
        <v>422.875</v>
      </c>
      <c r="F78" s="7">
        <v>0</v>
      </c>
      <c r="G78" s="7">
        <v>0</v>
      </c>
      <c r="H78" s="7">
        <v>666.06691000000001</v>
      </c>
      <c r="I78" s="7">
        <v>106</v>
      </c>
      <c r="J78" s="7">
        <v>12.784930000000001</v>
      </c>
      <c r="K78" s="7">
        <f>E78-F78</f>
        <v>422.875</v>
      </c>
      <c r="L78" s="7">
        <f>D78-F78</f>
        <v>14835.388330000002</v>
      </c>
      <c r="M78" s="7">
        <f>IF(E78=0,0,(F78/E78)*100)</f>
        <v>0</v>
      </c>
      <c r="N78" s="7">
        <f>D78-H78</f>
        <v>14169.321420000002</v>
      </c>
      <c r="O78" s="7">
        <f>E78-H78</f>
        <v>-243.19191000000001</v>
      </c>
      <c r="P78" s="7">
        <f>IF(E78=0,0,(H78/E78)*100)</f>
        <v>157.50917174105822</v>
      </c>
    </row>
    <row r="79" spans="1:16" ht="30">
      <c r="A79" s="5" t="s">
        <v>136</v>
      </c>
      <c r="B79" s="6" t="s">
        <v>137</v>
      </c>
      <c r="C79" s="7">
        <v>1846</v>
      </c>
      <c r="D79" s="7">
        <v>7044.9083200000005</v>
      </c>
      <c r="E79" s="7">
        <v>153.83333333333334</v>
      </c>
      <c r="F79" s="7">
        <v>0</v>
      </c>
      <c r="G79" s="7">
        <v>0</v>
      </c>
      <c r="H79" s="7">
        <v>406.99464999999998</v>
      </c>
      <c r="I79" s="7">
        <v>100</v>
      </c>
      <c r="J79" s="7">
        <v>0</v>
      </c>
      <c r="K79" s="7">
        <f>E79-F79</f>
        <v>153.83333333333334</v>
      </c>
      <c r="L79" s="7">
        <f>D79-F79</f>
        <v>7044.9083200000005</v>
      </c>
      <c r="M79" s="7">
        <f>IF(E79=0,0,(F79/E79)*100)</f>
        <v>0</v>
      </c>
      <c r="N79" s="7">
        <f>D79-H79</f>
        <v>6637.9136700000008</v>
      </c>
      <c r="O79" s="7">
        <f>E79-H79</f>
        <v>-253.16131666666664</v>
      </c>
      <c r="P79" s="7">
        <f>IF(E79=0,0,(H79/E79)*100)</f>
        <v>264.56856988082336</v>
      </c>
    </row>
    <row r="80" spans="1:16" ht="45">
      <c r="A80" s="8" t="s">
        <v>41</v>
      </c>
      <c r="B80" s="9" t="s">
        <v>42</v>
      </c>
      <c r="C80" s="10">
        <v>1846</v>
      </c>
      <c r="D80" s="10">
        <v>1846</v>
      </c>
      <c r="E80" s="10">
        <v>153.83333333333334</v>
      </c>
      <c r="F80" s="10">
        <v>0</v>
      </c>
      <c r="G80" s="10">
        <v>0</v>
      </c>
      <c r="H80" s="10">
        <v>406.99464999999998</v>
      </c>
      <c r="I80" s="10">
        <v>0</v>
      </c>
      <c r="J80" s="10">
        <v>0</v>
      </c>
      <c r="K80" s="10">
        <f>E80-F80</f>
        <v>153.83333333333334</v>
      </c>
      <c r="L80" s="10">
        <f>D80-F80</f>
        <v>1846</v>
      </c>
      <c r="M80" s="10">
        <f>IF(E80=0,0,(F80/E80)*100)</f>
        <v>0</v>
      </c>
      <c r="N80" s="10">
        <f>D80-H80</f>
        <v>1439.0053499999999</v>
      </c>
      <c r="O80" s="10">
        <f>E80-H80</f>
        <v>-253.16131666666664</v>
      </c>
      <c r="P80" s="10">
        <f>IF(E80=0,0,(H80/E80)*100)</f>
        <v>264.56856988082336</v>
      </c>
    </row>
    <row r="81" spans="1:16" ht="30">
      <c r="A81" s="8" t="s">
        <v>380</v>
      </c>
      <c r="B81" s="9" t="s">
        <v>379</v>
      </c>
      <c r="C81" s="10">
        <v>0</v>
      </c>
      <c r="D81" s="10">
        <v>5198.9083200000005</v>
      </c>
      <c r="E81" s="10">
        <v>0</v>
      </c>
      <c r="F81" s="10">
        <v>0</v>
      </c>
      <c r="G81" s="10">
        <v>0</v>
      </c>
      <c r="H81" s="10">
        <v>0</v>
      </c>
      <c r="I81" s="10">
        <v>100</v>
      </c>
      <c r="J81" s="10">
        <v>0</v>
      </c>
      <c r="K81" s="10">
        <f>E81-F81</f>
        <v>0</v>
      </c>
      <c r="L81" s="10">
        <f>D81-F81</f>
        <v>5198.9083200000005</v>
      </c>
      <c r="M81" s="10">
        <f>IF(E81=0,0,(F81/E81)*100)</f>
        <v>0</v>
      </c>
      <c r="N81" s="10">
        <f>D81-H81</f>
        <v>5198.9083200000005</v>
      </c>
      <c r="O81" s="10">
        <f>E81-H81</f>
        <v>0</v>
      </c>
      <c r="P81" s="10">
        <f>IF(E81=0,0,(H81/E81)*100)</f>
        <v>0</v>
      </c>
    </row>
    <row r="82" spans="1:16">
      <c r="A82" s="5" t="s">
        <v>138</v>
      </c>
      <c r="B82" s="6" t="s">
        <v>139</v>
      </c>
      <c r="C82" s="7">
        <v>3228.5</v>
      </c>
      <c r="D82" s="7">
        <v>3228.5</v>
      </c>
      <c r="E82" s="7">
        <v>269.04166666666669</v>
      </c>
      <c r="F82" s="7">
        <v>0</v>
      </c>
      <c r="G82" s="7">
        <v>0</v>
      </c>
      <c r="H82" s="7">
        <v>259.07226000000003</v>
      </c>
      <c r="I82" s="7">
        <v>0</v>
      </c>
      <c r="J82" s="7">
        <v>12.784930000000001</v>
      </c>
      <c r="K82" s="7">
        <f>E82-F82</f>
        <v>269.04166666666669</v>
      </c>
      <c r="L82" s="7">
        <f>D82-F82</f>
        <v>3228.5</v>
      </c>
      <c r="M82" s="7">
        <f>IF(E82=0,0,(F82/E82)*100)</f>
        <v>0</v>
      </c>
      <c r="N82" s="7">
        <f>D82-H82</f>
        <v>2969.4277400000001</v>
      </c>
      <c r="O82" s="7">
        <f>E82-H82</f>
        <v>9.9694066666666572</v>
      </c>
      <c r="P82" s="7">
        <f>IF(E82=0,0,(H82/E82)*100)</f>
        <v>96.294474833514016</v>
      </c>
    </row>
    <row r="83" spans="1:16" ht="45">
      <c r="A83" s="8" t="s">
        <v>41</v>
      </c>
      <c r="B83" s="9" t="s">
        <v>42</v>
      </c>
      <c r="C83" s="10">
        <v>3228.5</v>
      </c>
      <c r="D83" s="10">
        <v>3228.5</v>
      </c>
      <c r="E83" s="10">
        <v>269.04166666666669</v>
      </c>
      <c r="F83" s="10">
        <v>0</v>
      </c>
      <c r="G83" s="10">
        <v>0</v>
      </c>
      <c r="H83" s="10">
        <v>259.07226000000003</v>
      </c>
      <c r="I83" s="10">
        <v>0</v>
      </c>
      <c r="J83" s="10">
        <v>12.784930000000001</v>
      </c>
      <c r="K83" s="10">
        <f>E83-F83</f>
        <v>269.04166666666669</v>
      </c>
      <c r="L83" s="10">
        <f>D83-F83</f>
        <v>3228.5</v>
      </c>
      <c r="M83" s="10">
        <f>IF(E83=0,0,(F83/E83)*100)</f>
        <v>0</v>
      </c>
      <c r="N83" s="10">
        <f>D83-H83</f>
        <v>2969.4277400000001</v>
      </c>
      <c r="O83" s="10">
        <f>E83-H83</f>
        <v>9.9694066666666572</v>
      </c>
      <c r="P83" s="10">
        <f>IF(E83=0,0,(H83/E83)*100)</f>
        <v>96.294474833514016</v>
      </c>
    </row>
    <row r="84" spans="1:16">
      <c r="A84" s="5" t="s">
        <v>140</v>
      </c>
      <c r="B84" s="6" t="s">
        <v>141</v>
      </c>
      <c r="C84" s="7">
        <v>0</v>
      </c>
      <c r="D84" s="7">
        <v>99.942000000000007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0</v>
      </c>
      <c r="L84" s="7">
        <f>D84-F84</f>
        <v>99.942000000000007</v>
      </c>
      <c r="M84" s="7">
        <f>IF(E84=0,0,(F84/E84)*100)</f>
        <v>0</v>
      </c>
      <c r="N84" s="7">
        <f>D84-H84</f>
        <v>99.942000000000007</v>
      </c>
      <c r="O84" s="7">
        <f>E84-H84</f>
        <v>0</v>
      </c>
      <c r="P84" s="7">
        <f>IF(E84=0,0,(H84/E84)*100)</f>
        <v>0</v>
      </c>
    </row>
    <row r="85" spans="1:16" ht="45">
      <c r="A85" s="5" t="s">
        <v>142</v>
      </c>
      <c r="B85" s="6" t="s">
        <v>143</v>
      </c>
      <c r="C85" s="7">
        <v>0</v>
      </c>
      <c r="D85" s="7">
        <v>99.942000000000007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>E85-F85</f>
        <v>0</v>
      </c>
      <c r="L85" s="7">
        <f>D85-F85</f>
        <v>99.942000000000007</v>
      </c>
      <c r="M85" s="7">
        <f>IF(E85=0,0,(F85/E85)*100)</f>
        <v>0</v>
      </c>
      <c r="N85" s="7">
        <f>D85-H85</f>
        <v>99.942000000000007</v>
      </c>
      <c r="O85" s="7">
        <f>E85-H85</f>
        <v>0</v>
      </c>
      <c r="P85" s="7">
        <f>IF(E85=0,0,(H85/E85)*100)</f>
        <v>0</v>
      </c>
    </row>
    <row r="86" spans="1:16" ht="30">
      <c r="A86" s="8" t="s">
        <v>380</v>
      </c>
      <c r="B86" s="9" t="s">
        <v>379</v>
      </c>
      <c r="C86" s="10">
        <v>0</v>
      </c>
      <c r="D86" s="10">
        <v>99.942000000000007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>E86-F86</f>
        <v>0</v>
      </c>
      <c r="L86" s="10">
        <f>D86-F86</f>
        <v>99.942000000000007</v>
      </c>
      <c r="M86" s="10">
        <f>IF(E86=0,0,(F86/E86)*100)</f>
        <v>0</v>
      </c>
      <c r="N86" s="10">
        <f>D86-H86</f>
        <v>99.942000000000007</v>
      </c>
      <c r="O86" s="10">
        <f>E86-H86</f>
        <v>0</v>
      </c>
      <c r="P86" s="10">
        <f>IF(E86=0,0,(H86/E86)*100)</f>
        <v>0</v>
      </c>
    </row>
    <row r="87" spans="1:16" ht="30">
      <c r="A87" s="5" t="s">
        <v>152</v>
      </c>
      <c r="B87" s="6" t="s">
        <v>153</v>
      </c>
      <c r="C87" s="7">
        <v>1365.3</v>
      </c>
      <c r="D87" s="7">
        <v>1698.06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1698.06</v>
      </c>
      <c r="M87" s="7">
        <f>IF(E87=0,0,(F87/E87)*100)</f>
        <v>0</v>
      </c>
      <c r="N87" s="7">
        <f>D87-H87</f>
        <v>1698.06</v>
      </c>
      <c r="O87" s="7">
        <f>E87-H87</f>
        <v>0</v>
      </c>
      <c r="P87" s="7">
        <f>IF(E87=0,0,(H87/E87)*100)</f>
        <v>0</v>
      </c>
    </row>
    <row r="88" spans="1:16">
      <c r="A88" s="5" t="s">
        <v>154</v>
      </c>
      <c r="B88" s="6" t="s">
        <v>155</v>
      </c>
      <c r="C88" s="7">
        <v>1365.3</v>
      </c>
      <c r="D88" s="7">
        <v>1698.06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0</v>
      </c>
      <c r="L88" s="7">
        <f>D88-F88</f>
        <v>1698.06</v>
      </c>
      <c r="M88" s="7">
        <f>IF(E88=0,0,(F88/E88)*100)</f>
        <v>0</v>
      </c>
      <c r="N88" s="7">
        <f>D88-H88</f>
        <v>1698.06</v>
      </c>
      <c r="O88" s="7">
        <f>E88-H88</f>
        <v>0</v>
      </c>
      <c r="P88" s="7">
        <f>IF(E88=0,0,(H88/E88)*100)</f>
        <v>0</v>
      </c>
    </row>
    <row r="89" spans="1:16" ht="30">
      <c r="A89" s="8" t="s">
        <v>380</v>
      </c>
      <c r="B89" s="9" t="s">
        <v>379</v>
      </c>
      <c r="C89" s="10">
        <v>1365.3</v>
      </c>
      <c r="D89" s="10">
        <v>1698.06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</v>
      </c>
      <c r="L89" s="10">
        <f>D89-F89</f>
        <v>1698.06</v>
      </c>
      <c r="M89" s="10">
        <f>IF(E89=0,0,(F89/E89)*100)</f>
        <v>0</v>
      </c>
      <c r="N89" s="10">
        <f>D89-H89</f>
        <v>1698.06</v>
      </c>
      <c r="O89" s="10">
        <f>E89-H89</f>
        <v>0</v>
      </c>
      <c r="P89" s="10">
        <f>IF(E89=0,0,(H89/E89)*100)</f>
        <v>0</v>
      </c>
    </row>
    <row r="90" spans="1:16" ht="30">
      <c r="A90" s="5" t="s">
        <v>462</v>
      </c>
      <c r="B90" s="6" t="s">
        <v>411</v>
      </c>
      <c r="C90" s="7">
        <v>8074.54</v>
      </c>
      <c r="D90" s="7">
        <v>179.05</v>
      </c>
      <c r="E90" s="7">
        <v>0</v>
      </c>
      <c r="F90" s="7">
        <v>0</v>
      </c>
      <c r="G90" s="7">
        <v>0</v>
      </c>
      <c r="H90" s="7">
        <v>0</v>
      </c>
      <c r="I90" s="7">
        <v>6</v>
      </c>
      <c r="J90" s="7">
        <v>0</v>
      </c>
      <c r="K90" s="7">
        <f>E90-F90</f>
        <v>0</v>
      </c>
      <c r="L90" s="7">
        <f>D90-F90</f>
        <v>179.05</v>
      </c>
      <c r="M90" s="7">
        <f>IF(E90=0,0,(F90/E90)*100)</f>
        <v>0</v>
      </c>
      <c r="N90" s="7">
        <f>D90-H90</f>
        <v>179.05</v>
      </c>
      <c r="O90" s="7">
        <f>E90-H90</f>
        <v>0</v>
      </c>
      <c r="P90" s="7">
        <f>IF(E90=0,0,(H90/E90)*100)</f>
        <v>0</v>
      </c>
    </row>
    <row r="91" spans="1:16">
      <c r="A91" s="5" t="s">
        <v>461</v>
      </c>
      <c r="B91" s="6" t="s">
        <v>407</v>
      </c>
      <c r="C91" s="7">
        <v>8074.54</v>
      </c>
      <c r="D91" s="7">
        <v>179.05</v>
      </c>
      <c r="E91" s="7">
        <v>0</v>
      </c>
      <c r="F91" s="7">
        <v>0</v>
      </c>
      <c r="G91" s="7">
        <v>0</v>
      </c>
      <c r="H91" s="7">
        <v>0</v>
      </c>
      <c r="I91" s="7">
        <v>6</v>
      </c>
      <c r="J91" s="7">
        <v>0</v>
      </c>
      <c r="K91" s="7">
        <f>E91-F91</f>
        <v>0</v>
      </c>
      <c r="L91" s="7">
        <f>D91-F91</f>
        <v>179.05</v>
      </c>
      <c r="M91" s="7">
        <f>IF(E91=0,0,(F91/E91)*100)</f>
        <v>0</v>
      </c>
      <c r="N91" s="7">
        <f>D91-H91</f>
        <v>179.05</v>
      </c>
      <c r="O91" s="7">
        <f>E91-H91</f>
        <v>0</v>
      </c>
      <c r="P91" s="7">
        <f>IF(E91=0,0,(H91/E91)*100)</f>
        <v>0</v>
      </c>
    </row>
    <row r="92" spans="1:16" ht="30">
      <c r="A92" s="8" t="s">
        <v>380</v>
      </c>
      <c r="B92" s="9" t="s">
        <v>379</v>
      </c>
      <c r="C92" s="10">
        <v>8074.54</v>
      </c>
      <c r="D92" s="10">
        <v>179.05</v>
      </c>
      <c r="E92" s="10">
        <v>0</v>
      </c>
      <c r="F92" s="10">
        <v>0</v>
      </c>
      <c r="G92" s="10">
        <v>0</v>
      </c>
      <c r="H92" s="10">
        <v>0</v>
      </c>
      <c r="I92" s="10">
        <v>6</v>
      </c>
      <c r="J92" s="10">
        <v>0</v>
      </c>
      <c r="K92" s="10">
        <f>E92-F92</f>
        <v>0</v>
      </c>
      <c r="L92" s="10">
        <f>D92-F92</f>
        <v>179.05</v>
      </c>
      <c r="M92" s="10">
        <f>IF(E92=0,0,(F92/E92)*100)</f>
        <v>0</v>
      </c>
      <c r="N92" s="10">
        <f>D92-H92</f>
        <v>179.05</v>
      </c>
      <c r="O92" s="10">
        <f>E92-H92</f>
        <v>0</v>
      </c>
      <c r="P92" s="10">
        <f>IF(E92=0,0,(H92/E92)*100)</f>
        <v>0</v>
      </c>
    </row>
    <row r="93" spans="1:16" ht="30">
      <c r="A93" s="5" t="s">
        <v>460</v>
      </c>
      <c r="B93" s="6" t="s">
        <v>403</v>
      </c>
      <c r="C93" s="7">
        <v>0</v>
      </c>
      <c r="D93" s="7">
        <v>20.102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>E93-F93</f>
        <v>0</v>
      </c>
      <c r="L93" s="7">
        <f>D93-F93</f>
        <v>20.102</v>
      </c>
      <c r="M93" s="7">
        <f>IF(E93=0,0,(F93/E93)*100)</f>
        <v>0</v>
      </c>
      <c r="N93" s="7">
        <f>D93-H93</f>
        <v>20.102</v>
      </c>
      <c r="O93" s="7">
        <f>E93-H93</f>
        <v>0</v>
      </c>
      <c r="P93" s="7">
        <f>IF(E93=0,0,(H93/E93)*100)</f>
        <v>0</v>
      </c>
    </row>
    <row r="94" spans="1:16" ht="30">
      <c r="A94" s="8" t="s">
        <v>380</v>
      </c>
      <c r="B94" s="9" t="s">
        <v>379</v>
      </c>
      <c r="C94" s="10">
        <v>0</v>
      </c>
      <c r="D94" s="10">
        <v>20.102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</v>
      </c>
      <c r="L94" s="10">
        <f>D94-F94</f>
        <v>20.102</v>
      </c>
      <c r="M94" s="10">
        <f>IF(E94=0,0,(F94/E94)*100)</f>
        <v>0</v>
      </c>
      <c r="N94" s="10">
        <f>D94-H94</f>
        <v>20.102</v>
      </c>
      <c r="O94" s="10">
        <f>E94-H94</f>
        <v>0</v>
      </c>
      <c r="P94" s="10">
        <f>IF(E94=0,0,(H94/E94)*100)</f>
        <v>0</v>
      </c>
    </row>
    <row r="95" spans="1:16" ht="30">
      <c r="A95" s="5" t="s">
        <v>459</v>
      </c>
      <c r="B95" s="6" t="s">
        <v>381</v>
      </c>
      <c r="C95" s="7">
        <v>0</v>
      </c>
      <c r="D95" s="7">
        <v>164.82601000000003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>E95-F95</f>
        <v>0</v>
      </c>
      <c r="L95" s="7">
        <f>D95-F95</f>
        <v>164.82601000000003</v>
      </c>
      <c r="M95" s="7">
        <f>IF(E95=0,0,(F95/E95)*100)</f>
        <v>0</v>
      </c>
      <c r="N95" s="7">
        <f>D95-H95</f>
        <v>164.82601000000003</v>
      </c>
      <c r="O95" s="7">
        <f>E95-H95</f>
        <v>0</v>
      </c>
      <c r="P95" s="7">
        <f>IF(E95=0,0,(H95/E95)*100)</f>
        <v>0</v>
      </c>
    </row>
    <row r="96" spans="1:16" ht="30">
      <c r="A96" s="8" t="s">
        <v>380</v>
      </c>
      <c r="B96" s="9" t="s">
        <v>379</v>
      </c>
      <c r="C96" s="10">
        <v>0</v>
      </c>
      <c r="D96" s="10">
        <v>164.82601000000003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>E96-F96</f>
        <v>0</v>
      </c>
      <c r="L96" s="10">
        <f>D96-F96</f>
        <v>164.82601000000003</v>
      </c>
      <c r="M96" s="10">
        <f>IF(E96=0,0,(F96/E96)*100)</f>
        <v>0</v>
      </c>
      <c r="N96" s="10">
        <f>D96-H96</f>
        <v>164.82601000000003</v>
      </c>
      <c r="O96" s="10">
        <f>E96-H96</f>
        <v>0</v>
      </c>
      <c r="P96" s="10">
        <f>IF(E96=0,0,(H96/E96)*100)</f>
        <v>0</v>
      </c>
    </row>
    <row r="97" spans="1:16">
      <c r="A97" s="5" t="s">
        <v>458</v>
      </c>
      <c r="B97" s="6" t="s">
        <v>371</v>
      </c>
      <c r="C97" s="7">
        <v>1000</v>
      </c>
      <c r="D97" s="7">
        <v>2400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>E97-F97</f>
        <v>0</v>
      </c>
      <c r="L97" s="7">
        <f>D97-F97</f>
        <v>2400</v>
      </c>
      <c r="M97" s="7">
        <f>IF(E97=0,0,(F97/E97)*100)</f>
        <v>0</v>
      </c>
      <c r="N97" s="7">
        <f>D97-H97</f>
        <v>2400</v>
      </c>
      <c r="O97" s="7">
        <f>E97-H97</f>
        <v>0</v>
      </c>
      <c r="P97" s="7">
        <f>IF(E97=0,0,(H97/E97)*100)</f>
        <v>0</v>
      </c>
    </row>
    <row r="98" spans="1:16" ht="30">
      <c r="A98" s="8" t="s">
        <v>378</v>
      </c>
      <c r="B98" s="9" t="s">
        <v>377</v>
      </c>
      <c r="C98" s="10">
        <v>1000</v>
      </c>
      <c r="D98" s="10">
        <v>2400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>E98-F98</f>
        <v>0</v>
      </c>
      <c r="L98" s="10">
        <f>D98-F98</f>
        <v>2400</v>
      </c>
      <c r="M98" s="10">
        <f>IF(E98=0,0,(F98/E98)*100)</f>
        <v>0</v>
      </c>
      <c r="N98" s="10">
        <f>D98-H98</f>
        <v>2400</v>
      </c>
      <c r="O98" s="10">
        <f>E98-H98</f>
        <v>0</v>
      </c>
      <c r="P98" s="10">
        <f>IF(E98=0,0,(H98/E98)*100)</f>
        <v>0</v>
      </c>
    </row>
    <row r="99" spans="1:16" ht="30">
      <c r="A99" s="5" t="s">
        <v>160</v>
      </c>
      <c r="B99" s="6" t="s">
        <v>161</v>
      </c>
      <c r="C99" s="7">
        <v>25.300000000000004</v>
      </c>
      <c r="D99" s="7">
        <v>32214.710250000004</v>
      </c>
      <c r="E99" s="7">
        <v>2.1083333333333334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2.1083333333333334</v>
      </c>
      <c r="L99" s="7">
        <f>D99-F99</f>
        <v>32214.710250000004</v>
      </c>
      <c r="M99" s="7">
        <f>IF(E99=0,0,(F99/E99)*100)</f>
        <v>0</v>
      </c>
      <c r="N99" s="7">
        <f>D99-H99</f>
        <v>32214.710250000004</v>
      </c>
      <c r="O99" s="7">
        <f>E99-H99</f>
        <v>2.1083333333333334</v>
      </c>
      <c r="P99" s="7">
        <f>IF(E99=0,0,(H99/E99)*100)</f>
        <v>0</v>
      </c>
    </row>
    <row r="100" spans="1:16" ht="75">
      <c r="A100" s="5" t="s">
        <v>164</v>
      </c>
      <c r="B100" s="6" t="s">
        <v>165</v>
      </c>
      <c r="C100" s="7">
        <v>0</v>
      </c>
      <c r="D100" s="7">
        <v>60.875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>E100-F100</f>
        <v>0</v>
      </c>
      <c r="L100" s="7">
        <f>D100-F100</f>
        <v>60.875</v>
      </c>
      <c r="M100" s="7">
        <f>IF(E100=0,0,(F100/E100)*100)</f>
        <v>0</v>
      </c>
      <c r="N100" s="7">
        <f>D100-H100</f>
        <v>60.875</v>
      </c>
      <c r="O100" s="7">
        <f>E100-H100</f>
        <v>0</v>
      </c>
      <c r="P100" s="7">
        <f>IF(E100=0,0,(H100/E100)*100)</f>
        <v>0</v>
      </c>
    </row>
    <row r="101" spans="1:16" ht="30">
      <c r="A101" s="8" t="s">
        <v>427</v>
      </c>
      <c r="B101" s="9" t="s">
        <v>426</v>
      </c>
      <c r="C101" s="10">
        <v>0</v>
      </c>
      <c r="D101" s="10">
        <v>60.875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0</v>
      </c>
      <c r="L101" s="10">
        <f>D101-F101</f>
        <v>60.875</v>
      </c>
      <c r="M101" s="10">
        <f>IF(E101=0,0,(F101/E101)*100)</f>
        <v>0</v>
      </c>
      <c r="N101" s="10">
        <f>D101-H101</f>
        <v>60.875</v>
      </c>
      <c r="O101" s="10">
        <f>E101-H101</f>
        <v>0</v>
      </c>
      <c r="P101" s="10">
        <f>IF(E101=0,0,(H101/E101)*100)</f>
        <v>0</v>
      </c>
    </row>
    <row r="102" spans="1:16" ht="60">
      <c r="A102" s="5" t="s">
        <v>215</v>
      </c>
      <c r="B102" s="6" t="s">
        <v>216</v>
      </c>
      <c r="C102" s="7">
        <v>25.300000000000004</v>
      </c>
      <c r="D102" s="7">
        <v>129.56</v>
      </c>
      <c r="E102" s="7">
        <v>2.1083333333333334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>E102-F102</f>
        <v>2.1083333333333334</v>
      </c>
      <c r="L102" s="7">
        <f>D102-F102</f>
        <v>129.56</v>
      </c>
      <c r="M102" s="7">
        <f>IF(E102=0,0,(F102/E102)*100)</f>
        <v>0</v>
      </c>
      <c r="N102" s="7">
        <f>D102-H102</f>
        <v>129.56</v>
      </c>
      <c r="O102" s="7">
        <f>E102-H102</f>
        <v>2.1083333333333334</v>
      </c>
      <c r="P102" s="7">
        <f>IF(E102=0,0,(H102/E102)*100)</f>
        <v>0</v>
      </c>
    </row>
    <row r="103" spans="1:16" ht="60">
      <c r="A103" s="5" t="s">
        <v>217</v>
      </c>
      <c r="B103" s="6" t="s">
        <v>218</v>
      </c>
      <c r="C103" s="7">
        <v>25.300000000000004</v>
      </c>
      <c r="D103" s="7">
        <v>129.56</v>
      </c>
      <c r="E103" s="7">
        <v>2.1083333333333334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>E103-F103</f>
        <v>2.1083333333333334</v>
      </c>
      <c r="L103" s="7">
        <f>D103-F103</f>
        <v>129.56</v>
      </c>
      <c r="M103" s="7">
        <f>IF(E103=0,0,(F103/E103)*100)</f>
        <v>0</v>
      </c>
      <c r="N103" s="7">
        <f>D103-H103</f>
        <v>129.56</v>
      </c>
      <c r="O103" s="7">
        <f>E103-H103</f>
        <v>2.1083333333333334</v>
      </c>
      <c r="P103" s="7">
        <f>IF(E103=0,0,(H103/E103)*100)</f>
        <v>0</v>
      </c>
    </row>
    <row r="104" spans="1:16">
      <c r="A104" s="8" t="s">
        <v>27</v>
      </c>
      <c r="B104" s="9" t="s">
        <v>28</v>
      </c>
      <c r="C104" s="10">
        <v>9.4</v>
      </c>
      <c r="D104" s="10">
        <v>9.4</v>
      </c>
      <c r="E104" s="10">
        <v>0.78333333333333344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0.78333333333333344</v>
      </c>
      <c r="L104" s="10">
        <f>D104-F104</f>
        <v>9.4</v>
      </c>
      <c r="M104" s="10">
        <f>IF(E104=0,0,(F104/E104)*100)</f>
        <v>0</v>
      </c>
      <c r="N104" s="10">
        <f>D104-H104</f>
        <v>9.4</v>
      </c>
      <c r="O104" s="10">
        <f>E104-H104</f>
        <v>0.78333333333333344</v>
      </c>
      <c r="P104" s="10">
        <f>IF(E104=0,0,(H104/E104)*100)</f>
        <v>0</v>
      </c>
    </row>
    <row r="105" spans="1:16">
      <c r="A105" s="8" t="s">
        <v>29</v>
      </c>
      <c r="B105" s="9" t="s">
        <v>30</v>
      </c>
      <c r="C105" s="10">
        <v>6.7</v>
      </c>
      <c r="D105" s="10">
        <v>6.7</v>
      </c>
      <c r="E105" s="10">
        <v>0.55833333333333335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0.55833333333333335</v>
      </c>
      <c r="L105" s="10">
        <f>D105-F105</f>
        <v>6.7</v>
      </c>
      <c r="M105" s="10">
        <f>IF(E105=0,0,(F105/E105)*100)</f>
        <v>0</v>
      </c>
      <c r="N105" s="10">
        <f>D105-H105</f>
        <v>6.7</v>
      </c>
      <c r="O105" s="10">
        <f>E105-H105</f>
        <v>0.55833333333333335</v>
      </c>
      <c r="P105" s="10">
        <f>IF(E105=0,0,(H105/E105)*100)</f>
        <v>0</v>
      </c>
    </row>
    <row r="106" spans="1:16">
      <c r="A106" s="8" t="s">
        <v>31</v>
      </c>
      <c r="B106" s="9" t="s">
        <v>32</v>
      </c>
      <c r="C106" s="10">
        <v>9.2000000000000011</v>
      </c>
      <c r="D106" s="10">
        <v>9.2000000000000011</v>
      </c>
      <c r="E106" s="10">
        <v>0.76666666666666661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0.76666666666666661</v>
      </c>
      <c r="L106" s="10">
        <f>D106-F106</f>
        <v>9.2000000000000011</v>
      </c>
      <c r="M106" s="10">
        <f>IF(E106=0,0,(F106/E106)*100)</f>
        <v>0</v>
      </c>
      <c r="N106" s="10">
        <f>D106-H106</f>
        <v>9.2000000000000011</v>
      </c>
      <c r="O106" s="10">
        <f>E106-H106</f>
        <v>0.76666666666666661</v>
      </c>
      <c r="P106" s="10">
        <f>IF(E106=0,0,(H106/E106)*100)</f>
        <v>0</v>
      </c>
    </row>
    <row r="107" spans="1:16" ht="30">
      <c r="A107" s="8" t="s">
        <v>427</v>
      </c>
      <c r="B107" s="9" t="s">
        <v>426</v>
      </c>
      <c r="C107" s="10">
        <v>0</v>
      </c>
      <c r="D107" s="10">
        <v>80.600000000000009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>E107-F107</f>
        <v>0</v>
      </c>
      <c r="L107" s="10">
        <f>D107-F107</f>
        <v>80.600000000000009</v>
      </c>
      <c r="M107" s="10">
        <f>IF(E107=0,0,(F107/E107)*100)</f>
        <v>0</v>
      </c>
      <c r="N107" s="10">
        <f>D107-H107</f>
        <v>80.600000000000009</v>
      </c>
      <c r="O107" s="10">
        <f>E107-H107</f>
        <v>0</v>
      </c>
      <c r="P107" s="10">
        <f>IF(E107=0,0,(H107/E107)*100)</f>
        <v>0</v>
      </c>
    </row>
    <row r="108" spans="1:16">
      <c r="A108" s="8" t="s">
        <v>391</v>
      </c>
      <c r="B108" s="9" t="s">
        <v>390</v>
      </c>
      <c r="C108" s="10">
        <v>0</v>
      </c>
      <c r="D108" s="10">
        <v>23.66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</v>
      </c>
      <c r="L108" s="10">
        <f>D108-F108</f>
        <v>23.66</v>
      </c>
      <c r="M108" s="10">
        <f>IF(E108=0,0,(F108/E108)*100)</f>
        <v>0</v>
      </c>
      <c r="N108" s="10">
        <f>D108-H108</f>
        <v>23.66</v>
      </c>
      <c r="O108" s="10">
        <f>E108-H108</f>
        <v>0</v>
      </c>
      <c r="P108" s="10">
        <f>IF(E108=0,0,(H108/E108)*100)</f>
        <v>0</v>
      </c>
    </row>
    <row r="109" spans="1:16" ht="45">
      <c r="A109" s="5" t="s">
        <v>457</v>
      </c>
      <c r="B109" s="6" t="s">
        <v>456</v>
      </c>
      <c r="C109" s="7">
        <v>0</v>
      </c>
      <c r="D109" s="7">
        <v>32024.275250000002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>E109-F109</f>
        <v>0</v>
      </c>
      <c r="L109" s="7">
        <f>D109-F109</f>
        <v>32024.275250000002</v>
      </c>
      <c r="M109" s="7">
        <f>IF(E109=0,0,(F109/E109)*100)</f>
        <v>0</v>
      </c>
      <c r="N109" s="7">
        <f>D109-H109</f>
        <v>32024.275250000002</v>
      </c>
      <c r="O109" s="7">
        <f>E109-H109</f>
        <v>0</v>
      </c>
      <c r="P109" s="7">
        <f>IF(E109=0,0,(H109/E109)*100)</f>
        <v>0</v>
      </c>
    </row>
    <row r="110" spans="1:16" ht="90">
      <c r="A110" s="5" t="s">
        <v>455</v>
      </c>
      <c r="B110" s="6" t="s">
        <v>454</v>
      </c>
      <c r="C110" s="7">
        <v>0</v>
      </c>
      <c r="D110" s="7">
        <v>12463.876250000001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>E110-F110</f>
        <v>0</v>
      </c>
      <c r="L110" s="7">
        <f>D110-F110</f>
        <v>12463.876250000001</v>
      </c>
      <c r="M110" s="7">
        <f>IF(E110=0,0,(F110/E110)*100)</f>
        <v>0</v>
      </c>
      <c r="N110" s="7">
        <f>D110-H110</f>
        <v>12463.876250000001</v>
      </c>
      <c r="O110" s="7">
        <f>E110-H110</f>
        <v>0</v>
      </c>
      <c r="P110" s="7">
        <f>IF(E110=0,0,(H110/E110)*100)</f>
        <v>0</v>
      </c>
    </row>
    <row r="111" spans="1:16">
      <c r="A111" s="8" t="s">
        <v>451</v>
      </c>
      <c r="B111" s="9" t="s">
        <v>450</v>
      </c>
      <c r="C111" s="10">
        <v>0</v>
      </c>
      <c r="D111" s="10">
        <v>12463.876250000001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</v>
      </c>
      <c r="L111" s="10">
        <f>D111-F111</f>
        <v>12463.876250000001</v>
      </c>
      <c r="M111" s="10">
        <f>IF(E111=0,0,(F111/E111)*100)</f>
        <v>0</v>
      </c>
      <c r="N111" s="10">
        <f>D111-H111</f>
        <v>12463.876250000001</v>
      </c>
      <c r="O111" s="10">
        <f>E111-H111</f>
        <v>0</v>
      </c>
      <c r="P111" s="10">
        <f>IF(E111=0,0,(H111/E111)*100)</f>
        <v>0</v>
      </c>
    </row>
    <row r="112" spans="1:16" ht="90">
      <c r="A112" s="5" t="s">
        <v>453</v>
      </c>
      <c r="B112" s="6" t="s">
        <v>452</v>
      </c>
      <c r="C112" s="7">
        <v>0</v>
      </c>
      <c r="D112" s="7">
        <v>19560.399000000001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>E112-F112</f>
        <v>0</v>
      </c>
      <c r="L112" s="7">
        <f>D112-F112</f>
        <v>19560.399000000001</v>
      </c>
      <c r="M112" s="7">
        <f>IF(E112=0,0,(F112/E112)*100)</f>
        <v>0</v>
      </c>
      <c r="N112" s="7">
        <f>D112-H112</f>
        <v>19560.399000000001</v>
      </c>
      <c r="O112" s="7">
        <f>E112-H112</f>
        <v>0</v>
      </c>
      <c r="P112" s="7">
        <f>IF(E112=0,0,(H112/E112)*100)</f>
        <v>0</v>
      </c>
    </row>
    <row r="113" spans="1:16">
      <c r="A113" s="8" t="s">
        <v>451</v>
      </c>
      <c r="B113" s="9" t="s">
        <v>450</v>
      </c>
      <c r="C113" s="10">
        <v>0</v>
      </c>
      <c r="D113" s="10">
        <v>19560.399000000001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>E113-F113</f>
        <v>0</v>
      </c>
      <c r="L113" s="10">
        <f>D113-F113</f>
        <v>19560.399000000001</v>
      </c>
      <c r="M113" s="10">
        <f>IF(E113=0,0,(F113/E113)*100)</f>
        <v>0</v>
      </c>
      <c r="N113" s="10">
        <f>D113-H113</f>
        <v>19560.399000000001</v>
      </c>
      <c r="O113" s="10">
        <f>E113-H113</f>
        <v>0</v>
      </c>
      <c r="P113" s="10">
        <f>IF(E113=0,0,(H113/E113)*100)</f>
        <v>0</v>
      </c>
    </row>
    <row r="114" spans="1:16">
      <c r="A114" s="5" t="s">
        <v>237</v>
      </c>
      <c r="B114" s="6" t="s">
        <v>238</v>
      </c>
      <c r="C114" s="7">
        <v>2518.8000000000002</v>
      </c>
      <c r="D114" s="7">
        <v>3652.1220300000004</v>
      </c>
      <c r="E114" s="7">
        <v>209.90000000000009</v>
      </c>
      <c r="F114" s="7">
        <v>0</v>
      </c>
      <c r="G114" s="7">
        <v>0</v>
      </c>
      <c r="H114" s="7">
        <v>53.21018999999999</v>
      </c>
      <c r="I114" s="7">
        <v>0</v>
      </c>
      <c r="J114" s="7">
        <v>0</v>
      </c>
      <c r="K114" s="7">
        <f>E114-F114</f>
        <v>209.90000000000009</v>
      </c>
      <c r="L114" s="7">
        <f>D114-F114</f>
        <v>3652.1220300000004</v>
      </c>
      <c r="M114" s="7">
        <f>IF(E114=0,0,(F114/E114)*100)</f>
        <v>0</v>
      </c>
      <c r="N114" s="7">
        <f>D114-H114</f>
        <v>3598.9118400000007</v>
      </c>
      <c r="O114" s="7">
        <f>E114-H114</f>
        <v>156.68981000000011</v>
      </c>
      <c r="P114" s="7">
        <f>IF(E114=0,0,(H114/E114)*100)</f>
        <v>25.350257265364444</v>
      </c>
    </row>
    <row r="115" spans="1:16" ht="60">
      <c r="A115" s="5" t="s">
        <v>240</v>
      </c>
      <c r="B115" s="6" t="s">
        <v>241</v>
      </c>
      <c r="C115" s="7">
        <v>2256.8000000000002</v>
      </c>
      <c r="D115" s="7">
        <v>2316.8000000000002</v>
      </c>
      <c r="E115" s="7">
        <v>188.06666666666672</v>
      </c>
      <c r="F115" s="7">
        <v>0</v>
      </c>
      <c r="G115" s="7">
        <v>0</v>
      </c>
      <c r="H115" s="7">
        <v>12.357000000000001</v>
      </c>
      <c r="I115" s="7">
        <v>0</v>
      </c>
      <c r="J115" s="7">
        <v>0</v>
      </c>
      <c r="K115" s="7">
        <f>E115-F115</f>
        <v>188.06666666666672</v>
      </c>
      <c r="L115" s="7">
        <f>D115-F115</f>
        <v>2316.8000000000002</v>
      </c>
      <c r="M115" s="7">
        <f>IF(E115=0,0,(F115/E115)*100)</f>
        <v>0</v>
      </c>
      <c r="N115" s="7">
        <f>D115-H115</f>
        <v>2304.4430000000002</v>
      </c>
      <c r="O115" s="7">
        <f>E115-H115</f>
        <v>175.70966666666672</v>
      </c>
      <c r="P115" s="7">
        <f>IF(E115=0,0,(H115/E115)*100)</f>
        <v>6.5705423608649411</v>
      </c>
    </row>
    <row r="116" spans="1:16">
      <c r="A116" s="8" t="s">
        <v>23</v>
      </c>
      <c r="B116" s="9" t="s">
        <v>24</v>
      </c>
      <c r="C116" s="10">
        <v>1834.3</v>
      </c>
      <c r="D116" s="10">
        <v>1834.3</v>
      </c>
      <c r="E116" s="10">
        <v>152.85833333333335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>E116-F116</f>
        <v>152.85833333333335</v>
      </c>
      <c r="L116" s="10">
        <f>D116-F116</f>
        <v>1834.3</v>
      </c>
      <c r="M116" s="10">
        <f>IF(E116=0,0,(F116/E116)*100)</f>
        <v>0</v>
      </c>
      <c r="N116" s="10">
        <f>D116-H116</f>
        <v>1834.3</v>
      </c>
      <c r="O116" s="10">
        <f>E116-H116</f>
        <v>152.85833333333335</v>
      </c>
      <c r="P116" s="10">
        <f>IF(E116=0,0,(H116/E116)*100)</f>
        <v>0</v>
      </c>
    </row>
    <row r="117" spans="1:16">
      <c r="A117" s="8" t="s">
        <v>25</v>
      </c>
      <c r="B117" s="9" t="s">
        <v>26</v>
      </c>
      <c r="C117" s="10">
        <v>390.6</v>
      </c>
      <c r="D117" s="10">
        <v>390.6</v>
      </c>
      <c r="E117" s="10">
        <v>32.549999999999997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32.549999999999997</v>
      </c>
      <c r="L117" s="10">
        <f>D117-F117</f>
        <v>390.6</v>
      </c>
      <c r="M117" s="10">
        <f>IF(E117=0,0,(F117/E117)*100)</f>
        <v>0</v>
      </c>
      <c r="N117" s="10">
        <f>D117-H117</f>
        <v>390.6</v>
      </c>
      <c r="O117" s="10">
        <f>E117-H117</f>
        <v>32.549999999999997</v>
      </c>
      <c r="P117" s="10">
        <f>IF(E117=0,0,(H117/E117)*100)</f>
        <v>0</v>
      </c>
    </row>
    <row r="118" spans="1:16">
      <c r="A118" s="8" t="s">
        <v>27</v>
      </c>
      <c r="B118" s="9" t="s">
        <v>28</v>
      </c>
      <c r="C118" s="10">
        <v>16.5</v>
      </c>
      <c r="D118" s="10">
        <v>16.5</v>
      </c>
      <c r="E118" s="10">
        <v>1.375</v>
      </c>
      <c r="F118" s="10">
        <v>0</v>
      </c>
      <c r="G118" s="10">
        <v>0</v>
      </c>
      <c r="H118" s="10">
        <v>11.857000000000001</v>
      </c>
      <c r="I118" s="10">
        <v>0</v>
      </c>
      <c r="J118" s="10">
        <v>0</v>
      </c>
      <c r="K118" s="10">
        <f>E118-F118</f>
        <v>1.375</v>
      </c>
      <c r="L118" s="10">
        <f>D118-F118</f>
        <v>16.5</v>
      </c>
      <c r="M118" s="10">
        <f>IF(E118=0,0,(F118/E118)*100)</f>
        <v>0</v>
      </c>
      <c r="N118" s="10">
        <f>D118-H118</f>
        <v>4.6429999999999989</v>
      </c>
      <c r="O118" s="10">
        <f>E118-H118</f>
        <v>-10.482000000000001</v>
      </c>
      <c r="P118" s="10">
        <f>IF(E118=0,0,(H118/E118)*100)</f>
        <v>862.32727272727277</v>
      </c>
    </row>
    <row r="119" spans="1:16">
      <c r="A119" s="8" t="s">
        <v>29</v>
      </c>
      <c r="B119" s="9" t="s">
        <v>30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0.5</v>
      </c>
      <c r="I119" s="10">
        <v>0</v>
      </c>
      <c r="J119" s="10">
        <v>0</v>
      </c>
      <c r="K119" s="10">
        <f>E119-F119</f>
        <v>0</v>
      </c>
      <c r="L119" s="10">
        <f>D119-F119</f>
        <v>0</v>
      </c>
      <c r="M119" s="10">
        <f>IF(E119=0,0,(F119/E119)*100)</f>
        <v>0</v>
      </c>
      <c r="N119" s="10">
        <f>D119-H119</f>
        <v>-0.5</v>
      </c>
      <c r="O119" s="10">
        <f>E119-H119</f>
        <v>-0.5</v>
      </c>
      <c r="P119" s="10">
        <f>IF(E119=0,0,(H119/E119)*100)</f>
        <v>0</v>
      </c>
    </row>
    <row r="120" spans="1:16">
      <c r="A120" s="8" t="s">
        <v>33</v>
      </c>
      <c r="B120" s="9" t="s">
        <v>34</v>
      </c>
      <c r="C120" s="10">
        <v>11.9</v>
      </c>
      <c r="D120" s="10">
        <v>11.9</v>
      </c>
      <c r="E120" s="10">
        <v>0.9916666666666667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0.9916666666666667</v>
      </c>
      <c r="L120" s="10">
        <f>D120-F120</f>
        <v>11.9</v>
      </c>
      <c r="M120" s="10">
        <f>IF(E120=0,0,(F120/E120)*100)</f>
        <v>0</v>
      </c>
      <c r="N120" s="10">
        <f>D120-H120</f>
        <v>11.9</v>
      </c>
      <c r="O120" s="10">
        <f>E120-H120</f>
        <v>0.9916666666666667</v>
      </c>
      <c r="P120" s="10">
        <f>IF(E120=0,0,(H120/E120)*100)</f>
        <v>0</v>
      </c>
    </row>
    <row r="121" spans="1:16">
      <c r="A121" s="8" t="s">
        <v>35</v>
      </c>
      <c r="B121" s="9" t="s">
        <v>36</v>
      </c>
      <c r="C121" s="10">
        <v>0.2</v>
      </c>
      <c r="D121" s="10">
        <v>0.2</v>
      </c>
      <c r="E121" s="10">
        <v>1.666666666666667E-2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1.666666666666667E-2</v>
      </c>
      <c r="L121" s="10">
        <f>D121-F121</f>
        <v>0.2</v>
      </c>
      <c r="M121" s="10">
        <f>IF(E121=0,0,(F121/E121)*100)</f>
        <v>0</v>
      </c>
      <c r="N121" s="10">
        <f>D121-H121</f>
        <v>0.2</v>
      </c>
      <c r="O121" s="10">
        <f>E121-H121</f>
        <v>1.666666666666667E-2</v>
      </c>
      <c r="P121" s="10">
        <f>IF(E121=0,0,(H121/E121)*100)</f>
        <v>0</v>
      </c>
    </row>
    <row r="122" spans="1:16">
      <c r="A122" s="8" t="s">
        <v>37</v>
      </c>
      <c r="B122" s="9" t="s">
        <v>38</v>
      </c>
      <c r="C122" s="10">
        <v>3.3000000000000003</v>
      </c>
      <c r="D122" s="10">
        <v>3.3000000000000003</v>
      </c>
      <c r="E122" s="10">
        <v>0.27500000000000002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0.27500000000000002</v>
      </c>
      <c r="L122" s="10">
        <f>D122-F122</f>
        <v>3.3000000000000003</v>
      </c>
      <c r="M122" s="10">
        <f>IF(E122=0,0,(F122/E122)*100)</f>
        <v>0</v>
      </c>
      <c r="N122" s="10">
        <f>D122-H122</f>
        <v>3.3000000000000003</v>
      </c>
      <c r="O122" s="10">
        <f>E122-H122</f>
        <v>0.27500000000000002</v>
      </c>
      <c r="P122" s="10">
        <f>IF(E122=0,0,(H122/E122)*100)</f>
        <v>0</v>
      </c>
    </row>
    <row r="123" spans="1:16" ht="30">
      <c r="A123" s="8" t="s">
        <v>427</v>
      </c>
      <c r="B123" s="9" t="s">
        <v>426</v>
      </c>
      <c r="C123" s="10">
        <v>0</v>
      </c>
      <c r="D123" s="10">
        <v>60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</v>
      </c>
      <c r="L123" s="10">
        <f>D123-F123</f>
        <v>60</v>
      </c>
      <c r="M123" s="10">
        <f>IF(E123=0,0,(F123/E123)*100)</f>
        <v>0</v>
      </c>
      <c r="N123" s="10">
        <f>D123-H123</f>
        <v>60</v>
      </c>
      <c r="O123" s="10">
        <f>E123-H123</f>
        <v>0</v>
      </c>
      <c r="P123" s="10">
        <f>IF(E123=0,0,(H123/E123)*100)</f>
        <v>0</v>
      </c>
    </row>
    <row r="124" spans="1:16">
      <c r="A124" s="5" t="s">
        <v>245</v>
      </c>
      <c r="B124" s="6" t="s">
        <v>246</v>
      </c>
      <c r="C124" s="7">
        <v>12</v>
      </c>
      <c r="D124" s="7">
        <v>623</v>
      </c>
      <c r="E124" s="7">
        <v>1</v>
      </c>
      <c r="F124" s="7">
        <v>0</v>
      </c>
      <c r="G124" s="7">
        <v>0</v>
      </c>
      <c r="H124" s="7">
        <v>40.373839999999994</v>
      </c>
      <c r="I124" s="7">
        <v>0</v>
      </c>
      <c r="J124" s="7">
        <v>0</v>
      </c>
      <c r="K124" s="7">
        <f>E124-F124</f>
        <v>1</v>
      </c>
      <c r="L124" s="7">
        <f>D124-F124</f>
        <v>623</v>
      </c>
      <c r="M124" s="7">
        <f>IF(E124=0,0,(F124/E124)*100)</f>
        <v>0</v>
      </c>
      <c r="N124" s="7">
        <f>D124-H124</f>
        <v>582.62616000000003</v>
      </c>
      <c r="O124" s="7">
        <f>E124-H124</f>
        <v>-39.373839999999994</v>
      </c>
      <c r="P124" s="7">
        <f>IF(E124=0,0,(H124/E124)*100)</f>
        <v>4037.3839999999996</v>
      </c>
    </row>
    <row r="125" spans="1:16">
      <c r="A125" s="8" t="s">
        <v>27</v>
      </c>
      <c r="B125" s="9" t="s">
        <v>28</v>
      </c>
      <c r="C125" s="10">
        <v>4.6000000000000005</v>
      </c>
      <c r="D125" s="10">
        <v>4.6000000000000005</v>
      </c>
      <c r="E125" s="10">
        <v>0.3833333333333333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0.3833333333333333</v>
      </c>
      <c r="L125" s="10">
        <f>D125-F125</f>
        <v>4.6000000000000005</v>
      </c>
      <c r="M125" s="10">
        <f>IF(E125=0,0,(F125/E125)*100)</f>
        <v>0</v>
      </c>
      <c r="N125" s="10">
        <f>D125-H125</f>
        <v>4.6000000000000005</v>
      </c>
      <c r="O125" s="10">
        <f>E125-H125</f>
        <v>0.3833333333333333</v>
      </c>
      <c r="P125" s="10">
        <f>IF(E125=0,0,(H125/E125)*100)</f>
        <v>0</v>
      </c>
    </row>
    <row r="126" spans="1:16">
      <c r="A126" s="8" t="s">
        <v>29</v>
      </c>
      <c r="B126" s="9" t="s">
        <v>30</v>
      </c>
      <c r="C126" s="10">
        <v>3.4</v>
      </c>
      <c r="D126" s="10">
        <v>3.4</v>
      </c>
      <c r="E126" s="10">
        <v>0.28333333333333333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>E126-F126</f>
        <v>0.28333333333333333</v>
      </c>
      <c r="L126" s="10">
        <f>D126-F126</f>
        <v>3.4</v>
      </c>
      <c r="M126" s="10">
        <f>IF(E126=0,0,(F126/E126)*100)</f>
        <v>0</v>
      </c>
      <c r="N126" s="10">
        <f>D126-H126</f>
        <v>3.4</v>
      </c>
      <c r="O126" s="10">
        <f>E126-H126</f>
        <v>0.28333333333333333</v>
      </c>
      <c r="P126" s="10">
        <f>IF(E126=0,0,(H126/E126)*100)</f>
        <v>0</v>
      </c>
    </row>
    <row r="127" spans="1:16">
      <c r="A127" s="8" t="s">
        <v>31</v>
      </c>
      <c r="B127" s="9" t="s">
        <v>32</v>
      </c>
      <c r="C127" s="10">
        <v>3</v>
      </c>
      <c r="D127" s="10">
        <v>3</v>
      </c>
      <c r="E127" s="10">
        <v>0.25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0.25</v>
      </c>
      <c r="L127" s="10">
        <f>D127-F127</f>
        <v>3</v>
      </c>
      <c r="M127" s="10">
        <f>IF(E127=0,0,(F127/E127)*100)</f>
        <v>0</v>
      </c>
      <c r="N127" s="10">
        <f>D127-H127</f>
        <v>3</v>
      </c>
      <c r="O127" s="10">
        <f>E127-H127</f>
        <v>0.25</v>
      </c>
      <c r="P127" s="10">
        <f>IF(E127=0,0,(H127/E127)*100)</f>
        <v>0</v>
      </c>
    </row>
    <row r="128" spans="1:16">
      <c r="A128" s="8" t="s">
        <v>37</v>
      </c>
      <c r="B128" s="9" t="s">
        <v>38</v>
      </c>
      <c r="C128" s="10">
        <v>1</v>
      </c>
      <c r="D128" s="10">
        <v>1</v>
      </c>
      <c r="E128" s="10">
        <v>8.3333333333333329E-2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>E128-F128</f>
        <v>8.3333333333333329E-2</v>
      </c>
      <c r="L128" s="10">
        <f>D128-F128</f>
        <v>1</v>
      </c>
      <c r="M128" s="10">
        <f>IF(E128=0,0,(F128/E128)*100)</f>
        <v>0</v>
      </c>
      <c r="N128" s="10">
        <f>D128-H128</f>
        <v>1</v>
      </c>
      <c r="O128" s="10">
        <f>E128-H128</f>
        <v>8.3333333333333329E-2</v>
      </c>
      <c r="P128" s="10">
        <f>IF(E128=0,0,(H128/E128)*100)</f>
        <v>0</v>
      </c>
    </row>
    <row r="129" spans="1:16" ht="30">
      <c r="A129" s="8" t="s">
        <v>427</v>
      </c>
      <c r="B129" s="9" t="s">
        <v>426</v>
      </c>
      <c r="C129" s="10">
        <v>0</v>
      </c>
      <c r="D129" s="10">
        <v>304</v>
      </c>
      <c r="E129" s="10">
        <v>0</v>
      </c>
      <c r="F129" s="10">
        <v>0</v>
      </c>
      <c r="G129" s="10">
        <v>0</v>
      </c>
      <c r="H129" s="10">
        <v>40.373839999999994</v>
      </c>
      <c r="I129" s="10">
        <v>0</v>
      </c>
      <c r="J129" s="10">
        <v>0</v>
      </c>
      <c r="K129" s="10">
        <f>E129-F129</f>
        <v>0</v>
      </c>
      <c r="L129" s="10">
        <f>D129-F129</f>
        <v>304</v>
      </c>
      <c r="M129" s="10">
        <f>IF(E129=0,0,(F129/E129)*100)</f>
        <v>0</v>
      </c>
      <c r="N129" s="10">
        <f>D129-H129</f>
        <v>263.62616000000003</v>
      </c>
      <c r="O129" s="10">
        <f>E129-H129</f>
        <v>-40.373839999999994</v>
      </c>
      <c r="P129" s="10">
        <f>IF(E129=0,0,(H129/E129)*100)</f>
        <v>0</v>
      </c>
    </row>
    <row r="130" spans="1:16">
      <c r="A130" s="8" t="s">
        <v>391</v>
      </c>
      <c r="B130" s="9" t="s">
        <v>390</v>
      </c>
      <c r="C130" s="10">
        <v>0</v>
      </c>
      <c r="D130" s="10">
        <v>307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>E130-F130</f>
        <v>0</v>
      </c>
      <c r="L130" s="10">
        <f>D130-F130</f>
        <v>307</v>
      </c>
      <c r="M130" s="10">
        <f>IF(E130=0,0,(F130/E130)*100)</f>
        <v>0</v>
      </c>
      <c r="N130" s="10">
        <f>D130-H130</f>
        <v>307</v>
      </c>
      <c r="O130" s="10">
        <f>E130-H130</f>
        <v>0</v>
      </c>
      <c r="P130" s="10">
        <f>IF(E130=0,0,(H130/E130)*100)</f>
        <v>0</v>
      </c>
    </row>
    <row r="131" spans="1:16" ht="45">
      <c r="A131" s="5" t="s">
        <v>247</v>
      </c>
      <c r="B131" s="6" t="s">
        <v>248</v>
      </c>
      <c r="C131" s="7">
        <v>250</v>
      </c>
      <c r="D131" s="7">
        <v>250</v>
      </c>
      <c r="E131" s="7">
        <v>20.833333333333332</v>
      </c>
      <c r="F131" s="7">
        <v>0</v>
      </c>
      <c r="G131" s="7">
        <v>0</v>
      </c>
      <c r="H131" s="7">
        <v>0.47935000000000005</v>
      </c>
      <c r="I131" s="7">
        <v>0</v>
      </c>
      <c r="J131" s="7">
        <v>0</v>
      </c>
      <c r="K131" s="7">
        <f>E131-F131</f>
        <v>20.833333333333332</v>
      </c>
      <c r="L131" s="7">
        <f>D131-F131</f>
        <v>250</v>
      </c>
      <c r="M131" s="7">
        <f>IF(E131=0,0,(F131/E131)*100)</f>
        <v>0</v>
      </c>
      <c r="N131" s="7">
        <f>D131-H131</f>
        <v>249.52064999999999</v>
      </c>
      <c r="O131" s="7">
        <f>E131-H131</f>
        <v>20.353983333333332</v>
      </c>
      <c r="P131" s="7">
        <f>IF(E131=0,0,(H131/E131)*100)</f>
        <v>2.3008800000000003</v>
      </c>
    </row>
    <row r="132" spans="1:16">
      <c r="A132" s="8" t="s">
        <v>23</v>
      </c>
      <c r="B132" s="9" t="s">
        <v>24</v>
      </c>
      <c r="C132" s="10">
        <v>145</v>
      </c>
      <c r="D132" s="10">
        <v>145</v>
      </c>
      <c r="E132" s="10">
        <v>12.083333333333334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12.083333333333334</v>
      </c>
      <c r="L132" s="10">
        <f>D132-F132</f>
        <v>145</v>
      </c>
      <c r="M132" s="10">
        <f>IF(E132=0,0,(F132/E132)*100)</f>
        <v>0</v>
      </c>
      <c r="N132" s="10">
        <f>D132-H132</f>
        <v>145</v>
      </c>
      <c r="O132" s="10">
        <f>E132-H132</f>
        <v>12.083333333333334</v>
      </c>
      <c r="P132" s="10">
        <f>IF(E132=0,0,(H132/E132)*100)</f>
        <v>0</v>
      </c>
    </row>
    <row r="133" spans="1:16">
      <c r="A133" s="8" t="s">
        <v>25</v>
      </c>
      <c r="B133" s="9" t="s">
        <v>26</v>
      </c>
      <c r="C133" s="10">
        <v>31.900000000000002</v>
      </c>
      <c r="D133" s="10">
        <v>31.900000000000002</v>
      </c>
      <c r="E133" s="10">
        <v>2.6583333333333337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>E133-F133</f>
        <v>2.6583333333333337</v>
      </c>
      <c r="L133" s="10">
        <f>D133-F133</f>
        <v>31.900000000000002</v>
      </c>
      <c r="M133" s="10">
        <f>IF(E133=0,0,(F133/E133)*100)</f>
        <v>0</v>
      </c>
      <c r="N133" s="10">
        <f>D133-H133</f>
        <v>31.900000000000002</v>
      </c>
      <c r="O133" s="10">
        <f>E133-H133</f>
        <v>2.6583333333333337</v>
      </c>
      <c r="P133" s="10">
        <f>IF(E133=0,0,(H133/E133)*100)</f>
        <v>0</v>
      </c>
    </row>
    <row r="134" spans="1:16">
      <c r="A134" s="8" t="s">
        <v>27</v>
      </c>
      <c r="B134" s="9" t="s">
        <v>28</v>
      </c>
      <c r="C134" s="10">
        <v>40</v>
      </c>
      <c r="D134" s="10">
        <v>40</v>
      </c>
      <c r="E134" s="10">
        <v>3.3333333333333335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3.3333333333333335</v>
      </c>
      <c r="L134" s="10">
        <f>D134-F134</f>
        <v>40</v>
      </c>
      <c r="M134" s="10">
        <f>IF(E134=0,0,(F134/E134)*100)</f>
        <v>0</v>
      </c>
      <c r="N134" s="10">
        <f>D134-H134</f>
        <v>40</v>
      </c>
      <c r="O134" s="10">
        <f>E134-H134</f>
        <v>3.3333333333333335</v>
      </c>
      <c r="P134" s="10">
        <f>IF(E134=0,0,(H134/E134)*100)</f>
        <v>0</v>
      </c>
    </row>
    <row r="135" spans="1:16">
      <c r="A135" s="8" t="s">
        <v>29</v>
      </c>
      <c r="B135" s="9" t="s">
        <v>30</v>
      </c>
      <c r="C135" s="10">
        <v>14.5</v>
      </c>
      <c r="D135" s="10">
        <v>14.5</v>
      </c>
      <c r="E135" s="10">
        <v>1.2083333333333333</v>
      </c>
      <c r="F135" s="10">
        <v>0</v>
      </c>
      <c r="G135" s="10">
        <v>0</v>
      </c>
      <c r="H135" s="10">
        <v>0.05</v>
      </c>
      <c r="I135" s="10">
        <v>0</v>
      </c>
      <c r="J135" s="10">
        <v>0</v>
      </c>
      <c r="K135" s="10">
        <f>E135-F135</f>
        <v>1.2083333333333333</v>
      </c>
      <c r="L135" s="10">
        <f>D135-F135</f>
        <v>14.5</v>
      </c>
      <c r="M135" s="10">
        <f>IF(E135=0,0,(F135/E135)*100)</f>
        <v>0</v>
      </c>
      <c r="N135" s="10">
        <f>D135-H135</f>
        <v>14.45</v>
      </c>
      <c r="O135" s="10">
        <f>E135-H135</f>
        <v>1.1583333333333332</v>
      </c>
      <c r="P135" s="10">
        <f>IF(E135=0,0,(H135/E135)*100)</f>
        <v>4.1379310344827589</v>
      </c>
    </row>
    <row r="136" spans="1:16">
      <c r="A136" s="8" t="s">
        <v>31</v>
      </c>
      <c r="B136" s="9" t="s">
        <v>32</v>
      </c>
      <c r="C136" s="10">
        <v>3.6</v>
      </c>
      <c r="D136" s="10">
        <v>3.6</v>
      </c>
      <c r="E136" s="10">
        <v>0.3</v>
      </c>
      <c r="F136" s="10">
        <v>0</v>
      </c>
      <c r="G136" s="10">
        <v>0</v>
      </c>
      <c r="H136" s="10">
        <v>0.14000000000000001</v>
      </c>
      <c r="I136" s="10">
        <v>0</v>
      </c>
      <c r="J136" s="10">
        <v>0</v>
      </c>
      <c r="K136" s="10">
        <f>E136-F136</f>
        <v>0.3</v>
      </c>
      <c r="L136" s="10">
        <f>D136-F136</f>
        <v>3.6</v>
      </c>
      <c r="M136" s="10">
        <f>IF(E136=0,0,(F136/E136)*100)</f>
        <v>0</v>
      </c>
      <c r="N136" s="10">
        <f>D136-H136</f>
        <v>3.46</v>
      </c>
      <c r="O136" s="10">
        <f>E136-H136</f>
        <v>0.15999999999999998</v>
      </c>
      <c r="P136" s="10">
        <f>IF(E136=0,0,(H136/E136)*100)</f>
        <v>46.666666666666671</v>
      </c>
    </row>
    <row r="137" spans="1:16">
      <c r="A137" s="8" t="s">
        <v>33</v>
      </c>
      <c r="B137" s="9" t="s">
        <v>34</v>
      </c>
      <c r="C137" s="10">
        <v>10.5</v>
      </c>
      <c r="D137" s="10">
        <v>10.5</v>
      </c>
      <c r="E137" s="10">
        <v>0.875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>E137-F137</f>
        <v>0.875</v>
      </c>
      <c r="L137" s="10">
        <f>D137-F137</f>
        <v>10.5</v>
      </c>
      <c r="M137" s="10">
        <f>IF(E137=0,0,(F137/E137)*100)</f>
        <v>0</v>
      </c>
      <c r="N137" s="10">
        <f>D137-H137</f>
        <v>10.5</v>
      </c>
      <c r="O137" s="10">
        <f>E137-H137</f>
        <v>0.875</v>
      </c>
      <c r="P137" s="10">
        <f>IF(E137=0,0,(H137/E137)*100)</f>
        <v>0</v>
      </c>
    </row>
    <row r="138" spans="1:16">
      <c r="A138" s="8" t="s">
        <v>35</v>
      </c>
      <c r="B138" s="9" t="s">
        <v>36</v>
      </c>
      <c r="C138" s="10">
        <v>1.1000000000000001</v>
      </c>
      <c r="D138" s="10">
        <v>1.1000000000000001</v>
      </c>
      <c r="E138" s="10">
        <v>9.1666666666666674E-2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9.1666666666666674E-2</v>
      </c>
      <c r="L138" s="10">
        <f>D138-F138</f>
        <v>1.1000000000000001</v>
      </c>
      <c r="M138" s="10">
        <f>IF(E138=0,0,(F138/E138)*100)</f>
        <v>0</v>
      </c>
      <c r="N138" s="10">
        <f>D138-H138</f>
        <v>1.1000000000000001</v>
      </c>
      <c r="O138" s="10">
        <f>E138-H138</f>
        <v>9.1666666666666674E-2</v>
      </c>
      <c r="P138" s="10">
        <f>IF(E138=0,0,(H138/E138)*100)</f>
        <v>0</v>
      </c>
    </row>
    <row r="139" spans="1:16">
      <c r="A139" s="8" t="s">
        <v>37</v>
      </c>
      <c r="B139" s="9" t="s">
        <v>38</v>
      </c>
      <c r="C139" s="10">
        <v>3.4</v>
      </c>
      <c r="D139" s="10">
        <v>3.4</v>
      </c>
      <c r="E139" s="10">
        <v>0.28333333333333333</v>
      </c>
      <c r="F139" s="10">
        <v>0</v>
      </c>
      <c r="G139" s="10">
        <v>0</v>
      </c>
      <c r="H139" s="10">
        <v>0.28935000000000005</v>
      </c>
      <c r="I139" s="10">
        <v>0</v>
      </c>
      <c r="J139" s="10">
        <v>0</v>
      </c>
      <c r="K139" s="10">
        <f>E139-F139</f>
        <v>0.28333333333333333</v>
      </c>
      <c r="L139" s="10">
        <f>D139-F139</f>
        <v>3.4</v>
      </c>
      <c r="M139" s="10">
        <f>IF(E139=0,0,(F139/E139)*100)</f>
        <v>0</v>
      </c>
      <c r="N139" s="10">
        <f>D139-H139</f>
        <v>3.1106499999999997</v>
      </c>
      <c r="O139" s="10">
        <f>E139-H139</f>
        <v>-6.0166666666667257E-3</v>
      </c>
      <c r="P139" s="10">
        <f>IF(E139=0,0,(H139/E139)*100)</f>
        <v>102.12352941176472</v>
      </c>
    </row>
    <row r="140" spans="1:16">
      <c r="A140" s="5" t="s">
        <v>257</v>
      </c>
      <c r="B140" s="6" t="s">
        <v>60</v>
      </c>
      <c r="C140" s="7">
        <v>0</v>
      </c>
      <c r="D140" s="7">
        <v>94.4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>E140-F140</f>
        <v>0</v>
      </c>
      <c r="L140" s="7">
        <f>D140-F140</f>
        <v>94.4</v>
      </c>
      <c r="M140" s="7">
        <f>IF(E140=0,0,(F140/E140)*100)</f>
        <v>0</v>
      </c>
      <c r="N140" s="7">
        <f>D140-H140</f>
        <v>94.4</v>
      </c>
      <c r="O140" s="7">
        <f>E140-H140</f>
        <v>0</v>
      </c>
      <c r="P140" s="7">
        <f>IF(E140=0,0,(H140/E140)*100)</f>
        <v>0</v>
      </c>
    </row>
    <row r="141" spans="1:16" ht="30">
      <c r="A141" s="8" t="s">
        <v>380</v>
      </c>
      <c r="B141" s="9" t="s">
        <v>379</v>
      </c>
      <c r="C141" s="10">
        <v>0</v>
      </c>
      <c r="D141" s="10">
        <v>94.4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>E141-F141</f>
        <v>0</v>
      </c>
      <c r="L141" s="10">
        <f>D141-F141</f>
        <v>94.4</v>
      </c>
      <c r="M141" s="10">
        <f>IF(E141=0,0,(F141/E141)*100)</f>
        <v>0</v>
      </c>
      <c r="N141" s="10">
        <f>D141-H141</f>
        <v>94.4</v>
      </c>
      <c r="O141" s="10">
        <f>E141-H141</f>
        <v>0</v>
      </c>
      <c r="P141" s="10">
        <f>IF(E141=0,0,(H141/E141)*100)</f>
        <v>0</v>
      </c>
    </row>
    <row r="142" spans="1:16" ht="30">
      <c r="A142" s="5" t="s">
        <v>449</v>
      </c>
      <c r="B142" s="6" t="s">
        <v>403</v>
      </c>
      <c r="C142" s="7">
        <v>0</v>
      </c>
      <c r="D142" s="7">
        <v>68.922030000000007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>E142-F142</f>
        <v>0</v>
      </c>
      <c r="L142" s="7">
        <f>D142-F142</f>
        <v>68.922030000000007</v>
      </c>
      <c r="M142" s="7">
        <f>IF(E142=0,0,(F142/E142)*100)</f>
        <v>0</v>
      </c>
      <c r="N142" s="7">
        <f>D142-H142</f>
        <v>68.922030000000007</v>
      </c>
      <c r="O142" s="7">
        <f>E142-H142</f>
        <v>0</v>
      </c>
      <c r="P142" s="7">
        <f>IF(E142=0,0,(H142/E142)*100)</f>
        <v>0</v>
      </c>
    </row>
    <row r="143" spans="1:16" ht="30">
      <c r="A143" s="8" t="s">
        <v>380</v>
      </c>
      <c r="B143" s="9" t="s">
        <v>379</v>
      </c>
      <c r="C143" s="10">
        <v>0</v>
      </c>
      <c r="D143" s="10">
        <v>68.922030000000007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>E143-F143</f>
        <v>0</v>
      </c>
      <c r="L143" s="10">
        <f>D143-F143</f>
        <v>68.922030000000007</v>
      </c>
      <c r="M143" s="10">
        <f>IF(E143=0,0,(F143/E143)*100)</f>
        <v>0</v>
      </c>
      <c r="N143" s="10">
        <f>D143-H143</f>
        <v>68.922030000000007</v>
      </c>
      <c r="O143" s="10">
        <f>E143-H143</f>
        <v>0</v>
      </c>
      <c r="P143" s="10">
        <f>IF(E143=0,0,(H143/E143)*100)</f>
        <v>0</v>
      </c>
    </row>
    <row r="144" spans="1:16" ht="30">
      <c r="A144" s="5" t="s">
        <v>448</v>
      </c>
      <c r="B144" s="6" t="s">
        <v>381</v>
      </c>
      <c r="C144" s="7">
        <v>0</v>
      </c>
      <c r="D144" s="7">
        <v>299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f>E144-F144</f>
        <v>0</v>
      </c>
      <c r="L144" s="7">
        <f>D144-F144</f>
        <v>299</v>
      </c>
      <c r="M144" s="7">
        <f>IF(E144=0,0,(F144/E144)*100)</f>
        <v>0</v>
      </c>
      <c r="N144" s="7">
        <f>D144-H144</f>
        <v>299</v>
      </c>
      <c r="O144" s="7">
        <f>E144-H144</f>
        <v>0</v>
      </c>
      <c r="P144" s="7">
        <f>IF(E144=0,0,(H144/E144)*100)</f>
        <v>0</v>
      </c>
    </row>
    <row r="145" spans="1:16" ht="30">
      <c r="A145" s="8" t="s">
        <v>380</v>
      </c>
      <c r="B145" s="9" t="s">
        <v>379</v>
      </c>
      <c r="C145" s="10">
        <v>0</v>
      </c>
      <c r="D145" s="10">
        <v>299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>E145-F145</f>
        <v>0</v>
      </c>
      <c r="L145" s="10">
        <f>D145-F145</f>
        <v>299</v>
      </c>
      <c r="M145" s="10">
        <f>IF(E145=0,0,(F145/E145)*100)</f>
        <v>0</v>
      </c>
      <c r="N145" s="10">
        <f>D145-H145</f>
        <v>299</v>
      </c>
      <c r="O145" s="10">
        <f>E145-H145</f>
        <v>0</v>
      </c>
      <c r="P145" s="10">
        <f>IF(E145=0,0,(H145/E145)*100)</f>
        <v>0</v>
      </c>
    </row>
    <row r="146" spans="1:16" ht="30">
      <c r="A146" s="5" t="s">
        <v>260</v>
      </c>
      <c r="B146" s="6" t="s">
        <v>261</v>
      </c>
      <c r="C146" s="7">
        <v>3000</v>
      </c>
      <c r="D146" s="7">
        <v>5535.1103000000003</v>
      </c>
      <c r="E146" s="7">
        <v>20.6</v>
      </c>
      <c r="F146" s="7">
        <v>241.50586999999999</v>
      </c>
      <c r="G146" s="7">
        <v>0</v>
      </c>
      <c r="H146" s="7">
        <v>264.20587</v>
      </c>
      <c r="I146" s="7">
        <v>0</v>
      </c>
      <c r="J146" s="7">
        <v>0</v>
      </c>
      <c r="K146" s="7">
        <f>E146-F146</f>
        <v>-220.90586999999999</v>
      </c>
      <c r="L146" s="7">
        <f>D146-F146</f>
        <v>5293.6044300000003</v>
      </c>
      <c r="M146" s="7">
        <f>IF(E146=0,0,(F146/E146)*100)</f>
        <v>1172.3585922330094</v>
      </c>
      <c r="N146" s="7">
        <f>D146-H146</f>
        <v>5270.9044300000005</v>
      </c>
      <c r="O146" s="7">
        <f>E146-H146</f>
        <v>-243.60587000000001</v>
      </c>
      <c r="P146" s="7">
        <f>IF(E146=0,0,(H146/E146)*100)</f>
        <v>1282.5527669902913</v>
      </c>
    </row>
    <row r="147" spans="1:16" ht="30">
      <c r="A147" s="5" t="s">
        <v>262</v>
      </c>
      <c r="B147" s="6" t="s">
        <v>263</v>
      </c>
      <c r="C147" s="7">
        <v>0</v>
      </c>
      <c r="D147" s="7">
        <v>20.6</v>
      </c>
      <c r="E147" s="7">
        <v>20.6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>E147-F147</f>
        <v>20.6</v>
      </c>
      <c r="L147" s="7">
        <f>D147-F147</f>
        <v>20.6</v>
      </c>
      <c r="M147" s="7">
        <f>IF(E147=0,0,(F147/E147)*100)</f>
        <v>0</v>
      </c>
      <c r="N147" s="7">
        <f>D147-H147</f>
        <v>20.6</v>
      </c>
      <c r="O147" s="7">
        <f>E147-H147</f>
        <v>20.6</v>
      </c>
      <c r="P147" s="7">
        <f>IF(E147=0,0,(H147/E147)*100)</f>
        <v>0</v>
      </c>
    </row>
    <row r="148" spans="1:16" ht="30">
      <c r="A148" s="5" t="s">
        <v>264</v>
      </c>
      <c r="B148" s="6" t="s">
        <v>265</v>
      </c>
      <c r="C148" s="7">
        <v>0</v>
      </c>
      <c r="D148" s="7">
        <v>20.6</v>
      </c>
      <c r="E148" s="7">
        <v>20.6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>E148-F148</f>
        <v>20.6</v>
      </c>
      <c r="L148" s="7">
        <f>D148-F148</f>
        <v>20.6</v>
      </c>
      <c r="M148" s="7">
        <f>IF(E148=0,0,(F148/E148)*100)</f>
        <v>0</v>
      </c>
      <c r="N148" s="7">
        <f>D148-H148</f>
        <v>20.6</v>
      </c>
      <c r="O148" s="7">
        <f>E148-H148</f>
        <v>20.6</v>
      </c>
      <c r="P148" s="7">
        <f>IF(E148=0,0,(H148/E148)*100)</f>
        <v>0</v>
      </c>
    </row>
    <row r="149" spans="1:16" ht="30">
      <c r="A149" s="8" t="s">
        <v>427</v>
      </c>
      <c r="B149" s="9" t="s">
        <v>426</v>
      </c>
      <c r="C149" s="10">
        <v>0</v>
      </c>
      <c r="D149" s="10">
        <v>20.6</v>
      </c>
      <c r="E149" s="10">
        <v>20.6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>E149-F149</f>
        <v>20.6</v>
      </c>
      <c r="L149" s="10">
        <f>D149-F149</f>
        <v>20.6</v>
      </c>
      <c r="M149" s="10">
        <f>IF(E149=0,0,(F149/E149)*100)</f>
        <v>0</v>
      </c>
      <c r="N149" s="10">
        <f>D149-H149</f>
        <v>20.6</v>
      </c>
      <c r="O149" s="10">
        <f>E149-H149</f>
        <v>20.6</v>
      </c>
      <c r="P149" s="10">
        <f>IF(E149=0,0,(H149/E149)*100)</f>
        <v>0</v>
      </c>
    </row>
    <row r="150" spans="1:16">
      <c r="A150" s="5" t="s">
        <v>268</v>
      </c>
      <c r="B150" s="6" t="s">
        <v>269</v>
      </c>
      <c r="C150" s="7">
        <v>0</v>
      </c>
      <c r="D150" s="7">
        <v>36</v>
      </c>
      <c r="E150" s="7">
        <v>0</v>
      </c>
      <c r="F150" s="7">
        <v>0</v>
      </c>
      <c r="G150" s="7">
        <v>0</v>
      </c>
      <c r="H150" s="7">
        <v>0.28000000000000003</v>
      </c>
      <c r="I150" s="7">
        <v>0</v>
      </c>
      <c r="J150" s="7">
        <v>0</v>
      </c>
      <c r="K150" s="7">
        <f>E150-F150</f>
        <v>0</v>
      </c>
      <c r="L150" s="7">
        <f>D150-F150</f>
        <v>36</v>
      </c>
      <c r="M150" s="7">
        <f>IF(E150=0,0,(F150/E150)*100)</f>
        <v>0</v>
      </c>
      <c r="N150" s="7">
        <f>D150-H150</f>
        <v>35.72</v>
      </c>
      <c r="O150" s="7">
        <f>E150-H150</f>
        <v>-0.28000000000000003</v>
      </c>
      <c r="P150" s="7">
        <f>IF(E150=0,0,(H150/E150)*100)</f>
        <v>0</v>
      </c>
    </row>
    <row r="151" spans="1:16" ht="30">
      <c r="A151" s="5" t="s">
        <v>272</v>
      </c>
      <c r="B151" s="6" t="s">
        <v>273</v>
      </c>
      <c r="C151" s="7">
        <v>0</v>
      </c>
      <c r="D151" s="7">
        <v>36</v>
      </c>
      <c r="E151" s="7">
        <v>0</v>
      </c>
      <c r="F151" s="7">
        <v>0</v>
      </c>
      <c r="G151" s="7">
        <v>0</v>
      </c>
      <c r="H151" s="7">
        <v>0.28000000000000003</v>
      </c>
      <c r="I151" s="7">
        <v>0</v>
      </c>
      <c r="J151" s="7">
        <v>0</v>
      </c>
      <c r="K151" s="7">
        <f>E151-F151</f>
        <v>0</v>
      </c>
      <c r="L151" s="7">
        <f>D151-F151</f>
        <v>36</v>
      </c>
      <c r="M151" s="7">
        <f>IF(E151=0,0,(F151/E151)*100)</f>
        <v>0</v>
      </c>
      <c r="N151" s="7">
        <f>D151-H151</f>
        <v>35.72</v>
      </c>
      <c r="O151" s="7">
        <f>E151-H151</f>
        <v>-0.28000000000000003</v>
      </c>
      <c r="P151" s="7">
        <f>IF(E151=0,0,(H151/E151)*100)</f>
        <v>0</v>
      </c>
    </row>
    <row r="152" spans="1:16">
      <c r="A152" s="8" t="s">
        <v>31</v>
      </c>
      <c r="B152" s="9" t="s">
        <v>32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v>0.28000000000000003</v>
      </c>
      <c r="I152" s="10">
        <v>0</v>
      </c>
      <c r="J152" s="10">
        <v>0</v>
      </c>
      <c r="K152" s="10">
        <f>E152-F152</f>
        <v>0</v>
      </c>
      <c r="L152" s="10">
        <f>D152-F152</f>
        <v>0</v>
      </c>
      <c r="M152" s="10">
        <f>IF(E152=0,0,(F152/E152)*100)</f>
        <v>0</v>
      </c>
      <c r="N152" s="10">
        <f>D152-H152</f>
        <v>-0.28000000000000003</v>
      </c>
      <c r="O152" s="10">
        <f>E152-H152</f>
        <v>-0.28000000000000003</v>
      </c>
      <c r="P152" s="10">
        <f>IF(E152=0,0,(H152/E152)*100)</f>
        <v>0</v>
      </c>
    </row>
    <row r="153" spans="1:16" ht="30">
      <c r="A153" s="8" t="s">
        <v>427</v>
      </c>
      <c r="B153" s="9" t="s">
        <v>426</v>
      </c>
      <c r="C153" s="10">
        <v>0</v>
      </c>
      <c r="D153" s="10">
        <v>36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36</v>
      </c>
      <c r="M153" s="10">
        <f>IF(E153=0,0,(F153/E153)*100)</f>
        <v>0</v>
      </c>
      <c r="N153" s="10">
        <f>D153-H153</f>
        <v>36</v>
      </c>
      <c r="O153" s="10">
        <f>E153-H153</f>
        <v>0</v>
      </c>
      <c r="P153" s="10">
        <f>IF(E153=0,0,(H153/E153)*100)</f>
        <v>0</v>
      </c>
    </row>
    <row r="154" spans="1:16" ht="60">
      <c r="A154" s="5" t="s">
        <v>276</v>
      </c>
      <c r="B154" s="6" t="s">
        <v>277</v>
      </c>
      <c r="C154" s="7">
        <v>0</v>
      </c>
      <c r="D154" s="7">
        <v>892.5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>E154-F154</f>
        <v>0</v>
      </c>
      <c r="L154" s="7">
        <f>D154-F154</f>
        <v>892.5</v>
      </c>
      <c r="M154" s="7">
        <f>IF(E154=0,0,(F154/E154)*100)</f>
        <v>0</v>
      </c>
      <c r="N154" s="7">
        <f>D154-H154</f>
        <v>892.5</v>
      </c>
      <c r="O154" s="7">
        <f>E154-H154</f>
        <v>0</v>
      </c>
      <c r="P154" s="7">
        <f>IF(E154=0,0,(H154/E154)*100)</f>
        <v>0</v>
      </c>
    </row>
    <row r="155" spans="1:16" ht="30">
      <c r="A155" s="8" t="s">
        <v>380</v>
      </c>
      <c r="B155" s="9" t="s">
        <v>379</v>
      </c>
      <c r="C155" s="10">
        <v>0</v>
      </c>
      <c r="D155" s="10">
        <v>892.5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892.5</v>
      </c>
      <c r="M155" s="10">
        <f>IF(E155=0,0,(F155/E155)*100)</f>
        <v>0</v>
      </c>
      <c r="N155" s="10">
        <f>D155-H155</f>
        <v>892.5</v>
      </c>
      <c r="O155" s="10">
        <f>E155-H155</f>
        <v>0</v>
      </c>
      <c r="P155" s="10">
        <f>IF(E155=0,0,(H155/E155)*100)</f>
        <v>0</v>
      </c>
    </row>
    <row r="156" spans="1:16">
      <c r="A156" s="5" t="s">
        <v>288</v>
      </c>
      <c r="B156" s="6" t="s">
        <v>130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22.42</v>
      </c>
      <c r="I156" s="7">
        <v>0</v>
      </c>
      <c r="J156" s="7">
        <v>0</v>
      </c>
      <c r="K156" s="7">
        <f>E156-F156</f>
        <v>0</v>
      </c>
      <c r="L156" s="7">
        <f>D156-F156</f>
        <v>0</v>
      </c>
      <c r="M156" s="7">
        <f>IF(E156=0,0,(F156/E156)*100)</f>
        <v>0</v>
      </c>
      <c r="N156" s="7">
        <f>D156-H156</f>
        <v>-22.42</v>
      </c>
      <c r="O156" s="7">
        <f>E156-H156</f>
        <v>-22.42</v>
      </c>
      <c r="P156" s="7">
        <f>IF(E156=0,0,(H156/E156)*100)</f>
        <v>0</v>
      </c>
    </row>
    <row r="157" spans="1:16" ht="30">
      <c r="A157" s="5" t="s">
        <v>289</v>
      </c>
      <c r="B157" s="6" t="s">
        <v>132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22.42</v>
      </c>
      <c r="I157" s="7">
        <v>0</v>
      </c>
      <c r="J157" s="7">
        <v>0</v>
      </c>
      <c r="K157" s="7">
        <f>E157-F157</f>
        <v>0</v>
      </c>
      <c r="L157" s="7">
        <f>D157-F157</f>
        <v>0</v>
      </c>
      <c r="M157" s="7">
        <f>IF(E157=0,0,(F157/E157)*100)</f>
        <v>0</v>
      </c>
      <c r="N157" s="7">
        <f>D157-H157</f>
        <v>-22.42</v>
      </c>
      <c r="O157" s="7">
        <f>E157-H157</f>
        <v>-22.42</v>
      </c>
      <c r="P157" s="7">
        <f>IF(E157=0,0,(H157/E157)*100)</f>
        <v>0</v>
      </c>
    </row>
    <row r="158" spans="1:16" ht="45">
      <c r="A158" s="8" t="s">
        <v>41</v>
      </c>
      <c r="B158" s="9" t="s">
        <v>42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7.4</v>
      </c>
      <c r="I158" s="10">
        <v>0</v>
      </c>
      <c r="J158" s="10">
        <v>0</v>
      </c>
      <c r="K158" s="10">
        <f>E158-F158</f>
        <v>0</v>
      </c>
      <c r="L158" s="10">
        <f>D158-F158</f>
        <v>0</v>
      </c>
      <c r="M158" s="10">
        <f>IF(E158=0,0,(F158/E158)*100)</f>
        <v>0</v>
      </c>
      <c r="N158" s="10">
        <f>D158-H158</f>
        <v>-7.4</v>
      </c>
      <c r="O158" s="10">
        <f>E158-H158</f>
        <v>-7.4</v>
      </c>
      <c r="P158" s="10">
        <f>IF(E158=0,0,(H158/E158)*100)</f>
        <v>0</v>
      </c>
    </row>
    <row r="159" spans="1:16" ht="30">
      <c r="A159" s="8" t="s">
        <v>427</v>
      </c>
      <c r="B159" s="9" t="s">
        <v>426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15.02</v>
      </c>
      <c r="I159" s="10">
        <v>0</v>
      </c>
      <c r="J159" s="10">
        <v>0</v>
      </c>
      <c r="K159" s="10">
        <f>E159-F159</f>
        <v>0</v>
      </c>
      <c r="L159" s="10">
        <f>D159-F159</f>
        <v>0</v>
      </c>
      <c r="M159" s="10">
        <f>IF(E159=0,0,(F159/E159)*100)</f>
        <v>0</v>
      </c>
      <c r="N159" s="10">
        <f>D159-H159</f>
        <v>-15.02</v>
      </c>
      <c r="O159" s="10">
        <f>E159-H159</f>
        <v>-15.02</v>
      </c>
      <c r="P159" s="10">
        <f>IF(E159=0,0,(H159/E159)*100)</f>
        <v>0</v>
      </c>
    </row>
    <row r="160" spans="1:16" ht="30">
      <c r="A160" s="5" t="s">
        <v>447</v>
      </c>
      <c r="B160" s="6" t="s">
        <v>411</v>
      </c>
      <c r="C160" s="7">
        <v>0</v>
      </c>
      <c r="D160" s="7">
        <v>4.2930000000000001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4.2930000000000001</v>
      </c>
      <c r="M160" s="7">
        <f>IF(E160=0,0,(F160/E160)*100)</f>
        <v>0</v>
      </c>
      <c r="N160" s="7">
        <f>D160-H160</f>
        <v>4.2930000000000001</v>
      </c>
      <c r="O160" s="7">
        <f>E160-H160</f>
        <v>0</v>
      </c>
      <c r="P160" s="7">
        <f>IF(E160=0,0,(H160/E160)*100)</f>
        <v>0</v>
      </c>
    </row>
    <row r="161" spans="1:16" ht="30">
      <c r="A161" s="5" t="s">
        <v>446</v>
      </c>
      <c r="B161" s="6" t="s">
        <v>405</v>
      </c>
      <c r="C161" s="7">
        <v>0</v>
      </c>
      <c r="D161" s="7">
        <v>4.2930000000000001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>E161-F161</f>
        <v>0</v>
      </c>
      <c r="L161" s="7">
        <f>D161-F161</f>
        <v>4.2930000000000001</v>
      </c>
      <c r="M161" s="7">
        <f>IF(E161=0,0,(F161/E161)*100)</f>
        <v>0</v>
      </c>
      <c r="N161" s="7">
        <f>D161-H161</f>
        <v>4.2930000000000001</v>
      </c>
      <c r="O161" s="7">
        <f>E161-H161</f>
        <v>0</v>
      </c>
      <c r="P161" s="7">
        <f>IF(E161=0,0,(H161/E161)*100)</f>
        <v>0</v>
      </c>
    </row>
    <row r="162" spans="1:16" ht="30">
      <c r="A162" s="8" t="s">
        <v>380</v>
      </c>
      <c r="B162" s="9" t="s">
        <v>379</v>
      </c>
      <c r="C162" s="10">
        <v>0</v>
      </c>
      <c r="D162" s="10">
        <v>4.2930000000000001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>E162-F162</f>
        <v>0</v>
      </c>
      <c r="L162" s="10">
        <f>D162-F162</f>
        <v>4.2930000000000001</v>
      </c>
      <c r="M162" s="10">
        <f>IF(E162=0,0,(F162/E162)*100)</f>
        <v>0</v>
      </c>
      <c r="N162" s="10">
        <f>D162-H162</f>
        <v>4.2930000000000001</v>
      </c>
      <c r="O162" s="10">
        <f>E162-H162</f>
        <v>0</v>
      </c>
      <c r="P162" s="10">
        <f>IF(E162=0,0,(H162/E162)*100)</f>
        <v>0</v>
      </c>
    </row>
    <row r="163" spans="1:16" ht="30">
      <c r="A163" s="5" t="s">
        <v>445</v>
      </c>
      <c r="B163" s="6" t="s">
        <v>403</v>
      </c>
      <c r="C163" s="7">
        <v>0</v>
      </c>
      <c r="D163" s="7">
        <v>292.1173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0</v>
      </c>
      <c r="L163" s="7">
        <f>D163-F163</f>
        <v>292.1173</v>
      </c>
      <c r="M163" s="7">
        <f>IF(E163=0,0,(F163/E163)*100)</f>
        <v>0</v>
      </c>
      <c r="N163" s="7">
        <f>D163-H163</f>
        <v>292.1173</v>
      </c>
      <c r="O163" s="7">
        <f>E163-H163</f>
        <v>0</v>
      </c>
      <c r="P163" s="7">
        <f>IF(E163=0,0,(H163/E163)*100)</f>
        <v>0</v>
      </c>
    </row>
    <row r="164" spans="1:16" ht="30">
      <c r="A164" s="8" t="s">
        <v>380</v>
      </c>
      <c r="B164" s="9" t="s">
        <v>379</v>
      </c>
      <c r="C164" s="10">
        <v>0</v>
      </c>
      <c r="D164" s="10">
        <v>292.1173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0</v>
      </c>
      <c r="L164" s="10">
        <f>D164-F164</f>
        <v>292.1173</v>
      </c>
      <c r="M164" s="10">
        <f>IF(E164=0,0,(F164/E164)*100)</f>
        <v>0</v>
      </c>
      <c r="N164" s="10">
        <f>D164-H164</f>
        <v>292.1173</v>
      </c>
      <c r="O164" s="10">
        <f>E164-H164</f>
        <v>0</v>
      </c>
      <c r="P164" s="10">
        <f>IF(E164=0,0,(H164/E164)*100)</f>
        <v>0</v>
      </c>
    </row>
    <row r="165" spans="1:16" ht="30">
      <c r="A165" s="5" t="s">
        <v>444</v>
      </c>
      <c r="B165" s="6" t="s">
        <v>381</v>
      </c>
      <c r="C165" s="7">
        <v>3000</v>
      </c>
      <c r="D165" s="7">
        <v>4289.6000000000004</v>
      </c>
      <c r="E165" s="7">
        <v>0</v>
      </c>
      <c r="F165" s="7">
        <v>241.50586999999999</v>
      </c>
      <c r="G165" s="7">
        <v>0</v>
      </c>
      <c r="H165" s="7">
        <v>241.50586999999999</v>
      </c>
      <c r="I165" s="7">
        <v>0</v>
      </c>
      <c r="J165" s="7">
        <v>0</v>
      </c>
      <c r="K165" s="7">
        <f>E165-F165</f>
        <v>-241.50586999999999</v>
      </c>
      <c r="L165" s="7">
        <f>D165-F165</f>
        <v>4048.0941300000004</v>
      </c>
      <c r="M165" s="7">
        <f>IF(E165=0,0,(F165/E165)*100)</f>
        <v>0</v>
      </c>
      <c r="N165" s="7">
        <f>D165-H165</f>
        <v>4048.0941300000004</v>
      </c>
      <c r="O165" s="7">
        <f>E165-H165</f>
        <v>-241.50586999999999</v>
      </c>
      <c r="P165" s="7">
        <f>IF(E165=0,0,(H165/E165)*100)</f>
        <v>0</v>
      </c>
    </row>
    <row r="166" spans="1:16" ht="30">
      <c r="A166" s="8" t="s">
        <v>380</v>
      </c>
      <c r="B166" s="9" t="s">
        <v>379</v>
      </c>
      <c r="C166" s="10">
        <v>3000</v>
      </c>
      <c r="D166" s="10">
        <v>4289.6000000000004</v>
      </c>
      <c r="E166" s="10">
        <v>0</v>
      </c>
      <c r="F166" s="10">
        <v>241.50586999999999</v>
      </c>
      <c r="G166" s="10">
        <v>0</v>
      </c>
      <c r="H166" s="10">
        <v>241.50586999999999</v>
      </c>
      <c r="I166" s="10">
        <v>0</v>
      </c>
      <c r="J166" s="10">
        <v>0</v>
      </c>
      <c r="K166" s="10">
        <f>E166-F166</f>
        <v>-241.50586999999999</v>
      </c>
      <c r="L166" s="10">
        <f>D166-F166</f>
        <v>4048.0941300000004</v>
      </c>
      <c r="M166" s="10">
        <f>IF(E166=0,0,(F166/E166)*100)</f>
        <v>0</v>
      </c>
      <c r="N166" s="10">
        <f>D166-H166</f>
        <v>4048.0941300000004</v>
      </c>
      <c r="O166" s="10">
        <f>E166-H166</f>
        <v>-241.50586999999999</v>
      </c>
      <c r="P166" s="10">
        <f>IF(E166=0,0,(H166/E166)*100)</f>
        <v>0</v>
      </c>
    </row>
    <row r="167" spans="1:16" ht="30">
      <c r="A167" s="5" t="s">
        <v>300</v>
      </c>
      <c r="B167" s="6" t="s">
        <v>301</v>
      </c>
      <c r="C167" s="7">
        <v>801.9</v>
      </c>
      <c r="D167" s="7">
        <v>39736.166939999996</v>
      </c>
      <c r="E167" s="7">
        <v>1893.8890000000001</v>
      </c>
      <c r="F167" s="7">
        <v>128.0454</v>
      </c>
      <c r="G167" s="7">
        <v>0.12825</v>
      </c>
      <c r="H167" s="7">
        <v>165.9</v>
      </c>
      <c r="I167" s="7">
        <v>2.0454000000000003</v>
      </c>
      <c r="J167" s="7">
        <v>0</v>
      </c>
      <c r="K167" s="7">
        <f>E167-F167</f>
        <v>1765.8436000000002</v>
      </c>
      <c r="L167" s="7">
        <f>D167-F167</f>
        <v>39608.121539999993</v>
      </c>
      <c r="M167" s="7">
        <f>IF(E167=0,0,(F167/E167)*100)</f>
        <v>6.7609770160764429</v>
      </c>
      <c r="N167" s="7">
        <f>D167-H167</f>
        <v>39570.266939999994</v>
      </c>
      <c r="O167" s="7">
        <f>E167-H167</f>
        <v>1727.989</v>
      </c>
      <c r="P167" s="7">
        <f>IF(E167=0,0,(H167/E167)*100)</f>
        <v>8.7597530795099399</v>
      </c>
    </row>
    <row r="168" spans="1:16" ht="30">
      <c r="A168" s="5" t="s">
        <v>303</v>
      </c>
      <c r="B168" s="6" t="s">
        <v>56</v>
      </c>
      <c r="C168" s="7">
        <v>0</v>
      </c>
      <c r="D168" s="7">
        <v>34274.386339999997</v>
      </c>
      <c r="E168" s="7">
        <v>750</v>
      </c>
      <c r="F168" s="7">
        <v>62.045400000000001</v>
      </c>
      <c r="G168" s="7">
        <v>0.12825</v>
      </c>
      <c r="H168" s="7">
        <v>99.9</v>
      </c>
      <c r="I168" s="7">
        <v>2.0454000000000003</v>
      </c>
      <c r="J168" s="7">
        <v>0</v>
      </c>
      <c r="K168" s="7">
        <f>E168-F168</f>
        <v>687.95460000000003</v>
      </c>
      <c r="L168" s="7">
        <f>D168-F168</f>
        <v>34212.340939999995</v>
      </c>
      <c r="M168" s="7">
        <f>IF(E168=0,0,(F168/E168)*100)</f>
        <v>8.2727199999999996</v>
      </c>
      <c r="N168" s="7">
        <f>D168-H168</f>
        <v>34174.486339999996</v>
      </c>
      <c r="O168" s="7">
        <f>E168-H168</f>
        <v>650.1</v>
      </c>
      <c r="P168" s="7">
        <f>IF(E168=0,0,(H168/E168)*100)</f>
        <v>13.320000000000002</v>
      </c>
    </row>
    <row r="169" spans="1:16" ht="30">
      <c r="A169" s="5" t="s">
        <v>304</v>
      </c>
      <c r="B169" s="6" t="s">
        <v>305</v>
      </c>
      <c r="C169" s="7">
        <v>0</v>
      </c>
      <c r="D169" s="7">
        <v>21293.155859999999</v>
      </c>
      <c r="E169" s="7">
        <v>750</v>
      </c>
      <c r="F169" s="7">
        <v>2.0454000000000003</v>
      </c>
      <c r="G169" s="7">
        <v>0.12825</v>
      </c>
      <c r="H169" s="7">
        <v>0</v>
      </c>
      <c r="I169" s="7">
        <v>2.0454000000000003</v>
      </c>
      <c r="J169" s="7">
        <v>0</v>
      </c>
      <c r="K169" s="7">
        <f>E169-F169</f>
        <v>747.95460000000003</v>
      </c>
      <c r="L169" s="7">
        <f>D169-F169</f>
        <v>21291.11046</v>
      </c>
      <c r="M169" s="7">
        <f>IF(E169=0,0,(F169/E169)*100)</f>
        <v>0.27272000000000002</v>
      </c>
      <c r="N169" s="7">
        <f>D169-H169</f>
        <v>21293.155859999999</v>
      </c>
      <c r="O169" s="7">
        <f>E169-H169</f>
        <v>750</v>
      </c>
      <c r="P169" s="7">
        <f>IF(E169=0,0,(H169/E169)*100)</f>
        <v>0</v>
      </c>
    </row>
    <row r="170" spans="1:16">
      <c r="A170" s="8" t="s">
        <v>443</v>
      </c>
      <c r="B170" s="9" t="s">
        <v>442</v>
      </c>
      <c r="C170" s="10">
        <v>0</v>
      </c>
      <c r="D170" s="10">
        <v>7126.2108799999996</v>
      </c>
      <c r="E170" s="10">
        <v>350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350</v>
      </c>
      <c r="L170" s="10">
        <f>D170-F170</f>
        <v>7126.2108799999996</v>
      </c>
      <c r="M170" s="10">
        <f>IF(E170=0,0,(F170/E170)*100)</f>
        <v>0</v>
      </c>
      <c r="N170" s="10">
        <f>D170-H170</f>
        <v>7126.2108799999996</v>
      </c>
      <c r="O170" s="10">
        <f>E170-H170</f>
        <v>350</v>
      </c>
      <c r="P170" s="10">
        <f>IF(E170=0,0,(H170/E170)*100)</f>
        <v>0</v>
      </c>
    </row>
    <row r="171" spans="1:16" ht="30">
      <c r="A171" s="8" t="s">
        <v>380</v>
      </c>
      <c r="B171" s="9" t="s">
        <v>379</v>
      </c>
      <c r="C171" s="10">
        <v>0</v>
      </c>
      <c r="D171" s="10">
        <v>14166.94498</v>
      </c>
      <c r="E171" s="10">
        <v>400</v>
      </c>
      <c r="F171" s="10">
        <v>2.0454000000000003</v>
      </c>
      <c r="G171" s="10">
        <v>0.12825</v>
      </c>
      <c r="H171" s="10">
        <v>0</v>
      </c>
      <c r="I171" s="10">
        <v>2.0454000000000003</v>
      </c>
      <c r="J171" s="10">
        <v>0</v>
      </c>
      <c r="K171" s="10">
        <f>E171-F171</f>
        <v>397.95460000000003</v>
      </c>
      <c r="L171" s="10">
        <f>D171-F171</f>
        <v>14164.899579999999</v>
      </c>
      <c r="M171" s="10">
        <f>IF(E171=0,0,(F171/E171)*100)</f>
        <v>0.51135000000000008</v>
      </c>
      <c r="N171" s="10">
        <f>D171-H171</f>
        <v>14166.94498</v>
      </c>
      <c r="O171" s="10">
        <f>E171-H171</f>
        <v>400</v>
      </c>
      <c r="P171" s="10">
        <f>IF(E171=0,0,(H171/E171)*100)</f>
        <v>0</v>
      </c>
    </row>
    <row r="172" spans="1:16" ht="30">
      <c r="A172" s="5" t="s">
        <v>306</v>
      </c>
      <c r="B172" s="6" t="s">
        <v>307</v>
      </c>
      <c r="C172" s="7">
        <v>0</v>
      </c>
      <c r="D172" s="7">
        <v>2779.5165900000002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0</v>
      </c>
      <c r="L172" s="7">
        <f>D172-F172</f>
        <v>2779.5165900000002</v>
      </c>
      <c r="M172" s="7">
        <f>IF(E172=0,0,(F172/E172)*100)</f>
        <v>0</v>
      </c>
      <c r="N172" s="7">
        <f>D172-H172</f>
        <v>2779.5165900000002</v>
      </c>
      <c r="O172" s="7">
        <f>E172-H172</f>
        <v>0</v>
      </c>
      <c r="P172" s="7">
        <f>IF(E172=0,0,(H172/E172)*100)</f>
        <v>0</v>
      </c>
    </row>
    <row r="173" spans="1:16">
      <c r="A173" s="8" t="s">
        <v>443</v>
      </c>
      <c r="B173" s="9" t="s">
        <v>442</v>
      </c>
      <c r="C173" s="10">
        <v>0</v>
      </c>
      <c r="D173" s="10">
        <v>1734.6365899999998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0</v>
      </c>
      <c r="L173" s="10">
        <f>D173-F173</f>
        <v>1734.6365899999998</v>
      </c>
      <c r="M173" s="10">
        <f>IF(E173=0,0,(F173/E173)*100)</f>
        <v>0</v>
      </c>
      <c r="N173" s="10">
        <f>D173-H173</f>
        <v>1734.6365899999998</v>
      </c>
      <c r="O173" s="10">
        <f>E173-H173</f>
        <v>0</v>
      </c>
      <c r="P173" s="10">
        <f>IF(E173=0,0,(H173/E173)*100)</f>
        <v>0</v>
      </c>
    </row>
    <row r="174" spans="1:16" ht="30">
      <c r="A174" s="8" t="s">
        <v>380</v>
      </c>
      <c r="B174" s="9" t="s">
        <v>379</v>
      </c>
      <c r="C174" s="10">
        <v>0</v>
      </c>
      <c r="D174" s="10">
        <v>1044.8800000000001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1044.8800000000001</v>
      </c>
      <c r="M174" s="10">
        <f>IF(E174=0,0,(F174/E174)*100)</f>
        <v>0</v>
      </c>
      <c r="N174" s="10">
        <f>D174-H174</f>
        <v>1044.8800000000001</v>
      </c>
      <c r="O174" s="10">
        <f>E174-H174</f>
        <v>0</v>
      </c>
      <c r="P174" s="10">
        <f>IF(E174=0,0,(H174/E174)*100)</f>
        <v>0</v>
      </c>
    </row>
    <row r="175" spans="1:16" ht="30">
      <c r="A175" s="5" t="s">
        <v>308</v>
      </c>
      <c r="B175" s="6" t="s">
        <v>58</v>
      </c>
      <c r="C175" s="7">
        <v>0</v>
      </c>
      <c r="D175" s="7">
        <v>10201.713890000001</v>
      </c>
      <c r="E175" s="7">
        <v>0</v>
      </c>
      <c r="F175" s="7">
        <v>60</v>
      </c>
      <c r="G175" s="7">
        <v>0</v>
      </c>
      <c r="H175" s="7">
        <v>99.9</v>
      </c>
      <c r="I175" s="7">
        <v>0</v>
      </c>
      <c r="J175" s="7">
        <v>0</v>
      </c>
      <c r="K175" s="7">
        <f>E175-F175</f>
        <v>-60</v>
      </c>
      <c r="L175" s="7">
        <f>D175-F175</f>
        <v>10141.713890000001</v>
      </c>
      <c r="M175" s="7">
        <f>IF(E175=0,0,(F175/E175)*100)</f>
        <v>0</v>
      </c>
      <c r="N175" s="7">
        <f>D175-H175</f>
        <v>10101.813890000001</v>
      </c>
      <c r="O175" s="7">
        <f>E175-H175</f>
        <v>-99.9</v>
      </c>
      <c r="P175" s="7">
        <f>IF(E175=0,0,(H175/E175)*100)</f>
        <v>0</v>
      </c>
    </row>
    <row r="176" spans="1:16">
      <c r="A176" s="8" t="s">
        <v>391</v>
      </c>
      <c r="B176" s="9" t="s">
        <v>390</v>
      </c>
      <c r="C176" s="10">
        <v>0</v>
      </c>
      <c r="D176" s="10">
        <v>7457.4525800000001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0</v>
      </c>
      <c r="L176" s="10">
        <f>D176-F176</f>
        <v>7457.4525800000001</v>
      </c>
      <c r="M176" s="10">
        <f>IF(E176=0,0,(F176/E176)*100)</f>
        <v>0</v>
      </c>
      <c r="N176" s="10">
        <f>D176-H176</f>
        <v>7457.4525800000001</v>
      </c>
      <c r="O176" s="10">
        <f>E176-H176</f>
        <v>0</v>
      </c>
      <c r="P176" s="10">
        <f>IF(E176=0,0,(H176/E176)*100)</f>
        <v>0</v>
      </c>
    </row>
    <row r="177" spans="1:16" ht="30">
      <c r="A177" s="8" t="s">
        <v>380</v>
      </c>
      <c r="B177" s="9" t="s">
        <v>379</v>
      </c>
      <c r="C177" s="10">
        <v>0</v>
      </c>
      <c r="D177" s="10">
        <v>2744.2613100000003</v>
      </c>
      <c r="E177" s="10">
        <v>0</v>
      </c>
      <c r="F177" s="10">
        <v>60</v>
      </c>
      <c r="G177" s="10">
        <v>0</v>
      </c>
      <c r="H177" s="10">
        <v>99.9</v>
      </c>
      <c r="I177" s="10">
        <v>0</v>
      </c>
      <c r="J177" s="10">
        <v>0</v>
      </c>
      <c r="K177" s="10">
        <f>E177-F177</f>
        <v>-60</v>
      </c>
      <c r="L177" s="10">
        <f>D177-F177</f>
        <v>2684.2613100000003</v>
      </c>
      <c r="M177" s="10">
        <f>IF(E177=0,0,(F177/E177)*100)</f>
        <v>0</v>
      </c>
      <c r="N177" s="10">
        <f>D177-H177</f>
        <v>2644.3613100000002</v>
      </c>
      <c r="O177" s="10">
        <f>E177-H177</f>
        <v>-99.9</v>
      </c>
      <c r="P177" s="10">
        <f>IF(E177=0,0,(H177/E177)*100)</f>
        <v>0</v>
      </c>
    </row>
    <row r="178" spans="1:16" ht="30">
      <c r="A178" s="5" t="s">
        <v>312</v>
      </c>
      <c r="B178" s="6" t="s">
        <v>157</v>
      </c>
      <c r="C178" s="7">
        <v>0</v>
      </c>
      <c r="D178" s="7">
        <v>998.1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>E178-F178</f>
        <v>0</v>
      </c>
      <c r="L178" s="7">
        <f>D178-F178</f>
        <v>998.1</v>
      </c>
      <c r="M178" s="7">
        <f>IF(E178=0,0,(F178/E178)*100)</f>
        <v>0</v>
      </c>
      <c r="N178" s="7">
        <f>D178-H178</f>
        <v>998.1</v>
      </c>
      <c r="O178" s="7">
        <f>E178-H178</f>
        <v>0</v>
      </c>
      <c r="P178" s="7">
        <f>IF(E178=0,0,(H178/E178)*100)</f>
        <v>0</v>
      </c>
    </row>
    <row r="179" spans="1:16">
      <c r="A179" s="8" t="s">
        <v>391</v>
      </c>
      <c r="B179" s="9" t="s">
        <v>390</v>
      </c>
      <c r="C179" s="10">
        <v>0</v>
      </c>
      <c r="D179" s="10">
        <v>998.1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998.1</v>
      </c>
      <c r="M179" s="10">
        <f>IF(E179=0,0,(F179/E179)*100)</f>
        <v>0</v>
      </c>
      <c r="N179" s="10">
        <f>D179-H179</f>
        <v>998.1</v>
      </c>
      <c r="O179" s="10">
        <f>E179-H179</f>
        <v>0</v>
      </c>
      <c r="P179" s="10">
        <f>IF(E179=0,0,(H179/E179)*100)</f>
        <v>0</v>
      </c>
    </row>
    <row r="180" spans="1:16" ht="30">
      <c r="A180" s="5" t="s">
        <v>441</v>
      </c>
      <c r="B180" s="6" t="s">
        <v>415</v>
      </c>
      <c r="C180" s="7">
        <v>0</v>
      </c>
      <c r="D180" s="7">
        <v>925</v>
      </c>
      <c r="E180" s="7">
        <v>50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50</v>
      </c>
      <c r="L180" s="7">
        <f>D180-F180</f>
        <v>925</v>
      </c>
      <c r="M180" s="7">
        <f>IF(E180=0,0,(F180/E180)*100)</f>
        <v>0</v>
      </c>
      <c r="N180" s="7">
        <f>D180-H180</f>
        <v>925</v>
      </c>
      <c r="O180" s="7">
        <f>E180-H180</f>
        <v>50</v>
      </c>
      <c r="P180" s="7">
        <f>IF(E180=0,0,(H180/E180)*100)</f>
        <v>0</v>
      </c>
    </row>
    <row r="181" spans="1:16">
      <c r="A181" s="8" t="s">
        <v>394</v>
      </c>
      <c r="B181" s="9" t="s">
        <v>393</v>
      </c>
      <c r="C181" s="10">
        <v>0</v>
      </c>
      <c r="D181" s="10">
        <v>875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0</v>
      </c>
      <c r="L181" s="10">
        <f>D181-F181</f>
        <v>875</v>
      </c>
      <c r="M181" s="10">
        <f>IF(E181=0,0,(F181/E181)*100)</f>
        <v>0</v>
      </c>
      <c r="N181" s="10">
        <f>D181-H181</f>
        <v>875</v>
      </c>
      <c r="O181" s="10">
        <f>E181-H181</f>
        <v>0</v>
      </c>
      <c r="P181" s="10">
        <f>IF(E181=0,0,(H181/E181)*100)</f>
        <v>0</v>
      </c>
    </row>
    <row r="182" spans="1:16" ht="30">
      <c r="A182" s="8" t="s">
        <v>380</v>
      </c>
      <c r="B182" s="9" t="s">
        <v>379</v>
      </c>
      <c r="C182" s="10">
        <v>0</v>
      </c>
      <c r="D182" s="10">
        <v>50</v>
      </c>
      <c r="E182" s="10">
        <v>50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50</v>
      </c>
      <c r="L182" s="10">
        <f>D182-F182</f>
        <v>50</v>
      </c>
      <c r="M182" s="10">
        <f>IF(E182=0,0,(F182/E182)*100)</f>
        <v>0</v>
      </c>
      <c r="N182" s="10">
        <f>D182-H182</f>
        <v>50</v>
      </c>
      <c r="O182" s="10">
        <f>E182-H182</f>
        <v>50</v>
      </c>
      <c r="P182" s="10">
        <f>IF(E182=0,0,(H182/E182)*100)</f>
        <v>0</v>
      </c>
    </row>
    <row r="183" spans="1:16" ht="30">
      <c r="A183" s="5" t="s">
        <v>440</v>
      </c>
      <c r="B183" s="6" t="s">
        <v>403</v>
      </c>
      <c r="C183" s="7">
        <v>0</v>
      </c>
      <c r="D183" s="7">
        <v>704.78059999999994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704.78059999999994</v>
      </c>
      <c r="M183" s="7">
        <f>IF(E183=0,0,(F183/E183)*100)</f>
        <v>0</v>
      </c>
      <c r="N183" s="7">
        <f>D183-H183</f>
        <v>704.78059999999994</v>
      </c>
      <c r="O183" s="7">
        <f>E183-H183</f>
        <v>0</v>
      </c>
      <c r="P183" s="7">
        <f>IF(E183=0,0,(H183/E183)*100)</f>
        <v>0</v>
      </c>
    </row>
    <row r="184" spans="1:16" ht="30">
      <c r="A184" s="8" t="s">
        <v>380</v>
      </c>
      <c r="B184" s="9" t="s">
        <v>379</v>
      </c>
      <c r="C184" s="10">
        <v>0</v>
      </c>
      <c r="D184" s="10">
        <v>704.78059999999994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704.78059999999994</v>
      </c>
      <c r="M184" s="10">
        <f>IF(E184=0,0,(F184/E184)*100)</f>
        <v>0</v>
      </c>
      <c r="N184" s="10">
        <f>D184-H184</f>
        <v>704.78059999999994</v>
      </c>
      <c r="O184" s="10">
        <f>E184-H184</f>
        <v>0</v>
      </c>
      <c r="P184" s="10">
        <f>IF(E184=0,0,(H184/E184)*100)</f>
        <v>0</v>
      </c>
    </row>
    <row r="185" spans="1:16" ht="30">
      <c r="A185" s="5" t="s">
        <v>313</v>
      </c>
      <c r="B185" s="6" t="s">
        <v>259</v>
      </c>
      <c r="C185" s="7">
        <v>0</v>
      </c>
      <c r="D185" s="7">
        <v>2032</v>
      </c>
      <c r="E185" s="7">
        <v>1078.7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>E185-F185</f>
        <v>1078.7</v>
      </c>
      <c r="L185" s="7">
        <f>D185-F185</f>
        <v>2032</v>
      </c>
      <c r="M185" s="7">
        <f>IF(E185=0,0,(F185/E185)*100)</f>
        <v>0</v>
      </c>
      <c r="N185" s="7">
        <f>D185-H185</f>
        <v>2032</v>
      </c>
      <c r="O185" s="7">
        <f>E185-H185</f>
        <v>1078.7</v>
      </c>
      <c r="P185" s="7">
        <f>IF(E185=0,0,(H185/E185)*100)</f>
        <v>0</v>
      </c>
    </row>
    <row r="186" spans="1:16" ht="30">
      <c r="A186" s="8" t="s">
        <v>380</v>
      </c>
      <c r="B186" s="9" t="s">
        <v>379</v>
      </c>
      <c r="C186" s="10">
        <v>0</v>
      </c>
      <c r="D186" s="10">
        <v>2032</v>
      </c>
      <c r="E186" s="10">
        <v>1078.7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1078.7</v>
      </c>
      <c r="L186" s="10">
        <f>D186-F186</f>
        <v>2032</v>
      </c>
      <c r="M186" s="10">
        <f>IF(E186=0,0,(F186/E186)*100)</f>
        <v>0</v>
      </c>
      <c r="N186" s="10">
        <f>D186-H186</f>
        <v>2032</v>
      </c>
      <c r="O186" s="10">
        <f>E186-H186</f>
        <v>1078.7</v>
      </c>
      <c r="P186" s="10">
        <f>IF(E186=0,0,(H186/E186)*100)</f>
        <v>0</v>
      </c>
    </row>
    <row r="187" spans="1:16" ht="30">
      <c r="A187" s="5" t="s">
        <v>439</v>
      </c>
      <c r="B187" s="6" t="s">
        <v>424</v>
      </c>
      <c r="C187" s="7">
        <v>801.9</v>
      </c>
      <c r="D187" s="7">
        <v>801.9</v>
      </c>
      <c r="E187" s="7">
        <v>15.189</v>
      </c>
      <c r="F187" s="7">
        <v>66</v>
      </c>
      <c r="G187" s="7">
        <v>0</v>
      </c>
      <c r="H187" s="7">
        <v>66</v>
      </c>
      <c r="I187" s="7">
        <v>0</v>
      </c>
      <c r="J187" s="7">
        <v>0</v>
      </c>
      <c r="K187" s="7">
        <f>E187-F187</f>
        <v>-50.811</v>
      </c>
      <c r="L187" s="7">
        <f>D187-F187</f>
        <v>735.9</v>
      </c>
      <c r="M187" s="7">
        <f>IF(E187=0,0,(F187/E187)*100)</f>
        <v>434.52498518664822</v>
      </c>
      <c r="N187" s="7">
        <f>D187-H187</f>
        <v>735.9</v>
      </c>
      <c r="O187" s="7">
        <f>E187-H187</f>
        <v>-50.811</v>
      </c>
      <c r="P187" s="7">
        <f>IF(E187=0,0,(H187/E187)*100)</f>
        <v>434.52498518664822</v>
      </c>
    </row>
    <row r="188" spans="1:16" ht="30">
      <c r="A188" s="8" t="s">
        <v>53</v>
      </c>
      <c r="B188" s="9" t="s">
        <v>54</v>
      </c>
      <c r="C188" s="10">
        <v>801.9</v>
      </c>
      <c r="D188" s="10">
        <v>801.9</v>
      </c>
      <c r="E188" s="10">
        <v>15.189</v>
      </c>
      <c r="F188" s="10">
        <v>66</v>
      </c>
      <c r="G188" s="10">
        <v>0</v>
      </c>
      <c r="H188" s="10">
        <v>66</v>
      </c>
      <c r="I188" s="10">
        <v>0</v>
      </c>
      <c r="J188" s="10">
        <v>0</v>
      </c>
      <c r="K188" s="10">
        <f>E188-F188</f>
        <v>-50.811</v>
      </c>
      <c r="L188" s="10">
        <f>D188-F188</f>
        <v>735.9</v>
      </c>
      <c r="M188" s="10">
        <f>IF(E188=0,0,(F188/E188)*100)</f>
        <v>434.52498518664822</v>
      </c>
      <c r="N188" s="10">
        <f>D188-H188</f>
        <v>735.9</v>
      </c>
      <c r="O188" s="10">
        <f>E188-H188</f>
        <v>-50.811</v>
      </c>
      <c r="P188" s="10">
        <f>IF(E188=0,0,(H188/E188)*100)</f>
        <v>434.52498518664822</v>
      </c>
    </row>
    <row r="189" spans="1:16" ht="30">
      <c r="A189" s="5" t="s">
        <v>314</v>
      </c>
      <c r="B189" s="6" t="s">
        <v>315</v>
      </c>
      <c r="C189" s="7">
        <v>178.1</v>
      </c>
      <c r="D189" s="7">
        <v>117255.88238000002</v>
      </c>
      <c r="E189" s="7">
        <v>2480.4900000000002</v>
      </c>
      <c r="F189" s="7">
        <v>1641.74054</v>
      </c>
      <c r="G189" s="7">
        <v>346.22852</v>
      </c>
      <c r="H189" s="7">
        <v>1987.8975700000001</v>
      </c>
      <c r="I189" s="7">
        <v>3.53775</v>
      </c>
      <c r="J189" s="7">
        <v>0</v>
      </c>
      <c r="K189" s="7">
        <f>E189-F189</f>
        <v>838.74946000000023</v>
      </c>
      <c r="L189" s="7">
        <f>D189-F189</f>
        <v>115614.14184000003</v>
      </c>
      <c r="M189" s="7">
        <f>IF(E189=0,0,(F189/E189)*100)</f>
        <v>66.186138222689863</v>
      </c>
      <c r="N189" s="7">
        <f>D189-H189</f>
        <v>115267.98481000002</v>
      </c>
      <c r="O189" s="7">
        <f>E189-H189</f>
        <v>492.59243000000015</v>
      </c>
      <c r="P189" s="7">
        <f>IF(E189=0,0,(H189/E189)*100)</f>
        <v>80.141325705808114</v>
      </c>
    </row>
    <row r="190" spans="1:16" ht="30">
      <c r="A190" s="5" t="s">
        <v>317</v>
      </c>
      <c r="B190" s="6" t="s">
        <v>56</v>
      </c>
      <c r="C190" s="7">
        <v>0</v>
      </c>
      <c r="D190" s="7">
        <v>2348.8629999999998</v>
      </c>
      <c r="E190" s="7">
        <v>103.79</v>
      </c>
      <c r="F190" s="7">
        <v>402.56853999999998</v>
      </c>
      <c r="G190" s="7">
        <v>0</v>
      </c>
      <c r="H190" s="7">
        <v>402.56853999999998</v>
      </c>
      <c r="I190" s="7">
        <v>0</v>
      </c>
      <c r="J190" s="7">
        <v>0</v>
      </c>
      <c r="K190" s="7">
        <f>E190-F190</f>
        <v>-298.77853999999996</v>
      </c>
      <c r="L190" s="7">
        <f>D190-F190</f>
        <v>1946.2944599999998</v>
      </c>
      <c r="M190" s="7">
        <f>IF(E190=0,0,(F190/E190)*100)</f>
        <v>387.86833028230075</v>
      </c>
      <c r="N190" s="7">
        <f>D190-H190</f>
        <v>1946.2944599999998</v>
      </c>
      <c r="O190" s="7">
        <f>E190-H190</f>
        <v>-298.77853999999996</v>
      </c>
      <c r="P190" s="7">
        <f>IF(E190=0,0,(H190/E190)*100)</f>
        <v>387.86833028230075</v>
      </c>
    </row>
    <row r="191" spans="1:16" ht="30">
      <c r="A191" s="5" t="s">
        <v>318</v>
      </c>
      <c r="B191" s="6" t="s">
        <v>319</v>
      </c>
      <c r="C191" s="7">
        <v>0</v>
      </c>
      <c r="D191" s="7">
        <v>2348.8629999999998</v>
      </c>
      <c r="E191" s="7">
        <v>103.79</v>
      </c>
      <c r="F191" s="7">
        <v>402.56853999999998</v>
      </c>
      <c r="G191" s="7">
        <v>0</v>
      </c>
      <c r="H191" s="7">
        <v>402.56853999999998</v>
      </c>
      <c r="I191" s="7">
        <v>0</v>
      </c>
      <c r="J191" s="7">
        <v>0</v>
      </c>
      <c r="K191" s="7">
        <f>E191-F191</f>
        <v>-298.77853999999996</v>
      </c>
      <c r="L191" s="7">
        <f>D191-F191</f>
        <v>1946.2944599999998</v>
      </c>
      <c r="M191" s="7">
        <f>IF(E191=0,0,(F191/E191)*100)</f>
        <v>387.86833028230075</v>
      </c>
      <c r="N191" s="7">
        <f>D191-H191</f>
        <v>1946.2944599999998</v>
      </c>
      <c r="O191" s="7">
        <f>E191-H191</f>
        <v>-298.77853999999996</v>
      </c>
      <c r="P191" s="7">
        <f>IF(E191=0,0,(H191/E191)*100)</f>
        <v>387.86833028230075</v>
      </c>
    </row>
    <row r="192" spans="1:16" ht="30">
      <c r="A192" s="8" t="s">
        <v>380</v>
      </c>
      <c r="B192" s="9" t="s">
        <v>379</v>
      </c>
      <c r="C192" s="10">
        <v>0</v>
      </c>
      <c r="D192" s="10">
        <v>2348.8629999999998</v>
      </c>
      <c r="E192" s="10">
        <v>103.79</v>
      </c>
      <c r="F192" s="10">
        <v>402.56853999999998</v>
      </c>
      <c r="G192" s="10">
        <v>0</v>
      </c>
      <c r="H192" s="10">
        <v>402.56853999999998</v>
      </c>
      <c r="I192" s="10">
        <v>0</v>
      </c>
      <c r="J192" s="10">
        <v>0</v>
      </c>
      <c r="K192" s="10">
        <f>E192-F192</f>
        <v>-298.77853999999996</v>
      </c>
      <c r="L192" s="10">
        <f>D192-F192</f>
        <v>1946.2944599999998</v>
      </c>
      <c r="M192" s="10">
        <f>IF(E192=0,0,(F192/E192)*100)</f>
        <v>387.86833028230075</v>
      </c>
      <c r="N192" s="10">
        <f>D192-H192</f>
        <v>1946.2944599999998</v>
      </c>
      <c r="O192" s="10">
        <f>E192-H192</f>
        <v>-298.77853999999996</v>
      </c>
      <c r="P192" s="10">
        <f>IF(E192=0,0,(H192/E192)*100)</f>
        <v>387.86833028230075</v>
      </c>
    </row>
    <row r="193" spans="1:16">
      <c r="A193" s="5" t="s">
        <v>323</v>
      </c>
      <c r="B193" s="6" t="s">
        <v>60</v>
      </c>
      <c r="C193" s="7">
        <v>0</v>
      </c>
      <c r="D193" s="7">
        <v>3337.1410099999998</v>
      </c>
      <c r="E193" s="7">
        <v>0</v>
      </c>
      <c r="F193" s="7">
        <v>217.30192000000002</v>
      </c>
      <c r="G193" s="7">
        <v>0</v>
      </c>
      <c r="H193" s="7">
        <v>217.30192000000002</v>
      </c>
      <c r="I193" s="7">
        <v>0</v>
      </c>
      <c r="J193" s="7">
        <v>0</v>
      </c>
      <c r="K193" s="7">
        <f>E193-F193</f>
        <v>-217.30192000000002</v>
      </c>
      <c r="L193" s="7">
        <f>D193-F193</f>
        <v>3119.8390899999999</v>
      </c>
      <c r="M193" s="7">
        <f>IF(E193=0,0,(F193/E193)*100)</f>
        <v>0</v>
      </c>
      <c r="N193" s="7">
        <f>D193-H193</f>
        <v>3119.8390899999999</v>
      </c>
      <c r="O193" s="7">
        <f>E193-H193</f>
        <v>-217.30192000000002</v>
      </c>
      <c r="P193" s="7">
        <f>IF(E193=0,0,(H193/E193)*100)</f>
        <v>0</v>
      </c>
    </row>
    <row r="194" spans="1:16">
      <c r="A194" s="8" t="s">
        <v>391</v>
      </c>
      <c r="B194" s="9" t="s">
        <v>390</v>
      </c>
      <c r="C194" s="10">
        <v>0</v>
      </c>
      <c r="D194" s="10">
        <v>2844.7360099999996</v>
      </c>
      <c r="E194" s="10">
        <v>0</v>
      </c>
      <c r="F194" s="10">
        <v>217.30192000000002</v>
      </c>
      <c r="G194" s="10">
        <v>0</v>
      </c>
      <c r="H194" s="10">
        <v>217.30192000000002</v>
      </c>
      <c r="I194" s="10">
        <v>0</v>
      </c>
      <c r="J194" s="10">
        <v>0</v>
      </c>
      <c r="K194" s="10">
        <f>E194-F194</f>
        <v>-217.30192000000002</v>
      </c>
      <c r="L194" s="10">
        <f>D194-F194</f>
        <v>2627.4340899999997</v>
      </c>
      <c r="M194" s="10">
        <f>IF(E194=0,0,(F194/E194)*100)</f>
        <v>0</v>
      </c>
      <c r="N194" s="10">
        <f>D194-H194</f>
        <v>2627.4340899999997</v>
      </c>
      <c r="O194" s="10">
        <f>E194-H194</f>
        <v>-217.30192000000002</v>
      </c>
      <c r="P194" s="10">
        <f>IF(E194=0,0,(H194/E194)*100)</f>
        <v>0</v>
      </c>
    </row>
    <row r="195" spans="1:16" ht="30">
      <c r="A195" s="8" t="s">
        <v>380</v>
      </c>
      <c r="B195" s="9" t="s">
        <v>379</v>
      </c>
      <c r="C195" s="10">
        <v>0</v>
      </c>
      <c r="D195" s="10">
        <v>492.40500000000003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0</v>
      </c>
      <c r="L195" s="10">
        <f>D195-F195</f>
        <v>492.40500000000003</v>
      </c>
      <c r="M195" s="10">
        <f>IF(E195=0,0,(F195/E195)*100)</f>
        <v>0</v>
      </c>
      <c r="N195" s="10">
        <f>D195-H195</f>
        <v>492.40500000000003</v>
      </c>
      <c r="O195" s="10">
        <f>E195-H195</f>
        <v>0</v>
      </c>
      <c r="P195" s="10">
        <f>IF(E195=0,0,(H195/E195)*100)</f>
        <v>0</v>
      </c>
    </row>
    <row r="196" spans="1:16" ht="30">
      <c r="A196" s="5" t="s">
        <v>438</v>
      </c>
      <c r="B196" s="6" t="s">
        <v>437</v>
      </c>
      <c r="C196" s="7">
        <v>0</v>
      </c>
      <c r="D196" s="7">
        <v>4168.6000000000004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>E196-F196</f>
        <v>0</v>
      </c>
      <c r="L196" s="7">
        <f>D196-F196</f>
        <v>4168.6000000000004</v>
      </c>
      <c r="M196" s="7">
        <f>IF(E196=0,0,(F196/E196)*100)</f>
        <v>0</v>
      </c>
      <c r="N196" s="7">
        <f>D196-H196</f>
        <v>4168.6000000000004</v>
      </c>
      <c r="O196" s="7">
        <f>E196-H196</f>
        <v>0</v>
      </c>
      <c r="P196" s="7">
        <f>IF(E196=0,0,(H196/E196)*100)</f>
        <v>0</v>
      </c>
    </row>
    <row r="197" spans="1:16" ht="105">
      <c r="A197" s="5" t="s">
        <v>436</v>
      </c>
      <c r="B197" s="6" t="s">
        <v>435</v>
      </c>
      <c r="C197" s="7">
        <v>0</v>
      </c>
      <c r="D197" s="7">
        <v>4168.6000000000004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>E197-F197</f>
        <v>0</v>
      </c>
      <c r="L197" s="7">
        <f>D197-F197</f>
        <v>4168.6000000000004</v>
      </c>
      <c r="M197" s="7">
        <f>IF(E197=0,0,(F197/E197)*100)</f>
        <v>0</v>
      </c>
      <c r="N197" s="7">
        <f>D197-H197</f>
        <v>4168.6000000000004</v>
      </c>
      <c r="O197" s="7">
        <f>E197-H197</f>
        <v>0</v>
      </c>
      <c r="P197" s="7">
        <f>IF(E197=0,0,(H197/E197)*100)</f>
        <v>0</v>
      </c>
    </row>
    <row r="198" spans="1:16" ht="30">
      <c r="A198" s="8" t="s">
        <v>53</v>
      </c>
      <c r="B198" s="9" t="s">
        <v>54</v>
      </c>
      <c r="C198" s="10">
        <v>0</v>
      </c>
      <c r="D198" s="10">
        <v>4168.6000000000004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4168.6000000000004</v>
      </c>
      <c r="M198" s="10">
        <f>IF(E198=0,0,(F198/E198)*100)</f>
        <v>0</v>
      </c>
      <c r="N198" s="10">
        <f>D198-H198</f>
        <v>4168.6000000000004</v>
      </c>
      <c r="O198" s="10">
        <f>E198-H198</f>
        <v>0</v>
      </c>
      <c r="P198" s="10">
        <f>IF(E198=0,0,(H198/E198)*100)</f>
        <v>0</v>
      </c>
    </row>
    <row r="199" spans="1:16" ht="30">
      <c r="A199" s="5" t="s">
        <v>324</v>
      </c>
      <c r="B199" s="6" t="s">
        <v>157</v>
      </c>
      <c r="C199" s="7">
        <v>0</v>
      </c>
      <c r="D199" s="7">
        <v>199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199</v>
      </c>
      <c r="M199" s="7">
        <f>IF(E199=0,0,(F199/E199)*100)</f>
        <v>0</v>
      </c>
      <c r="N199" s="7">
        <f>D199-H199</f>
        <v>199</v>
      </c>
      <c r="O199" s="7">
        <f>E199-H199</f>
        <v>0</v>
      </c>
      <c r="P199" s="7">
        <f>IF(E199=0,0,(H199/E199)*100)</f>
        <v>0</v>
      </c>
    </row>
    <row r="200" spans="1:16" ht="30">
      <c r="A200" s="8" t="s">
        <v>380</v>
      </c>
      <c r="B200" s="9" t="s">
        <v>379</v>
      </c>
      <c r="C200" s="10">
        <v>0</v>
      </c>
      <c r="D200" s="10">
        <v>199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199</v>
      </c>
      <c r="M200" s="10">
        <f>IF(E200=0,0,(F200/E200)*100)</f>
        <v>0</v>
      </c>
      <c r="N200" s="10">
        <f>D200-H200</f>
        <v>199</v>
      </c>
      <c r="O200" s="10">
        <f>E200-H200</f>
        <v>0</v>
      </c>
      <c r="P200" s="10">
        <f>IF(E200=0,0,(H200/E200)*100)</f>
        <v>0</v>
      </c>
    </row>
    <row r="201" spans="1:16" ht="30">
      <c r="A201" s="5" t="s">
        <v>434</v>
      </c>
      <c r="B201" s="6" t="s">
        <v>415</v>
      </c>
      <c r="C201" s="7">
        <v>0</v>
      </c>
      <c r="D201" s="7">
        <v>2510.9827800000003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0</v>
      </c>
      <c r="L201" s="7">
        <f>D201-F201</f>
        <v>2510.9827800000003</v>
      </c>
      <c r="M201" s="7">
        <f>IF(E201=0,0,(F201/E201)*100)</f>
        <v>0</v>
      </c>
      <c r="N201" s="7">
        <f>D201-H201</f>
        <v>2510.9827800000003</v>
      </c>
      <c r="O201" s="7">
        <f>E201-H201</f>
        <v>0</v>
      </c>
      <c r="P201" s="7">
        <f>IF(E201=0,0,(H201/E201)*100)</f>
        <v>0</v>
      </c>
    </row>
    <row r="202" spans="1:16">
      <c r="A202" s="8" t="s">
        <v>386</v>
      </c>
      <c r="B202" s="9" t="s">
        <v>385</v>
      </c>
      <c r="C202" s="10">
        <v>0</v>
      </c>
      <c r="D202" s="10">
        <v>2460.9827800000003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0</v>
      </c>
      <c r="L202" s="10">
        <f>D202-F202</f>
        <v>2460.9827800000003</v>
      </c>
      <c r="M202" s="10">
        <f>IF(E202=0,0,(F202/E202)*100)</f>
        <v>0</v>
      </c>
      <c r="N202" s="10">
        <f>D202-H202</f>
        <v>2460.9827800000003</v>
      </c>
      <c r="O202" s="10">
        <f>E202-H202</f>
        <v>0</v>
      </c>
      <c r="P202" s="10">
        <f>IF(E202=0,0,(H202/E202)*100)</f>
        <v>0</v>
      </c>
    </row>
    <row r="203" spans="1:16" ht="30">
      <c r="A203" s="8" t="s">
        <v>380</v>
      </c>
      <c r="B203" s="9" t="s">
        <v>379</v>
      </c>
      <c r="C203" s="10">
        <v>0</v>
      </c>
      <c r="D203" s="10">
        <v>50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0</v>
      </c>
      <c r="L203" s="10">
        <f>D203-F203</f>
        <v>50</v>
      </c>
      <c r="M203" s="10">
        <f>IF(E203=0,0,(F203/E203)*100)</f>
        <v>0</v>
      </c>
      <c r="N203" s="10">
        <f>D203-H203</f>
        <v>50</v>
      </c>
      <c r="O203" s="10">
        <f>E203-H203</f>
        <v>0</v>
      </c>
      <c r="P203" s="10">
        <f>IF(E203=0,0,(H203/E203)*100)</f>
        <v>0</v>
      </c>
    </row>
    <row r="204" spans="1:16">
      <c r="A204" s="5" t="s">
        <v>433</v>
      </c>
      <c r="B204" s="6" t="s">
        <v>401</v>
      </c>
      <c r="C204" s="7">
        <v>0</v>
      </c>
      <c r="D204" s="7">
        <v>5600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>E204-F204</f>
        <v>0</v>
      </c>
      <c r="L204" s="7">
        <f>D204-F204</f>
        <v>5600</v>
      </c>
      <c r="M204" s="7">
        <f>IF(E204=0,0,(F204/E204)*100)</f>
        <v>0</v>
      </c>
      <c r="N204" s="7">
        <f>D204-H204</f>
        <v>5600</v>
      </c>
      <c r="O204" s="7">
        <f>E204-H204</f>
        <v>0</v>
      </c>
      <c r="P204" s="7">
        <f>IF(E204=0,0,(H204/E204)*100)</f>
        <v>0</v>
      </c>
    </row>
    <row r="205" spans="1:16" ht="45">
      <c r="A205" s="5" t="s">
        <v>432</v>
      </c>
      <c r="B205" s="6" t="s">
        <v>397</v>
      </c>
      <c r="C205" s="7">
        <v>0</v>
      </c>
      <c r="D205" s="7">
        <v>5600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5600</v>
      </c>
      <c r="M205" s="7">
        <f>IF(E205=0,0,(F205/E205)*100)</f>
        <v>0</v>
      </c>
      <c r="N205" s="7">
        <f>D205-H205</f>
        <v>5600</v>
      </c>
      <c r="O205" s="7">
        <f>E205-H205</f>
        <v>0</v>
      </c>
      <c r="P205" s="7">
        <f>IF(E205=0,0,(H205/E205)*100)</f>
        <v>0</v>
      </c>
    </row>
    <row r="206" spans="1:16">
      <c r="A206" s="8" t="s">
        <v>394</v>
      </c>
      <c r="B206" s="9" t="s">
        <v>393</v>
      </c>
      <c r="C206" s="10">
        <v>0</v>
      </c>
      <c r="D206" s="10">
        <v>1100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1100</v>
      </c>
      <c r="M206" s="10">
        <f>IF(E206=0,0,(F206/E206)*100)</f>
        <v>0</v>
      </c>
      <c r="N206" s="10">
        <f>D206-H206</f>
        <v>1100</v>
      </c>
      <c r="O206" s="10">
        <f>E206-H206</f>
        <v>0</v>
      </c>
      <c r="P206" s="10">
        <f>IF(E206=0,0,(H206/E206)*100)</f>
        <v>0</v>
      </c>
    </row>
    <row r="207" spans="1:16" ht="30">
      <c r="A207" s="8" t="s">
        <v>380</v>
      </c>
      <c r="B207" s="9" t="s">
        <v>379</v>
      </c>
      <c r="C207" s="10">
        <v>0</v>
      </c>
      <c r="D207" s="10">
        <v>4500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0</v>
      </c>
      <c r="L207" s="10">
        <f>D207-F207</f>
        <v>4500</v>
      </c>
      <c r="M207" s="10">
        <f>IF(E207=0,0,(F207/E207)*100)</f>
        <v>0</v>
      </c>
      <c r="N207" s="10">
        <f>D207-H207</f>
        <v>4500</v>
      </c>
      <c r="O207" s="10">
        <f>E207-H207</f>
        <v>0</v>
      </c>
      <c r="P207" s="10">
        <f>IF(E207=0,0,(H207/E207)*100)</f>
        <v>0</v>
      </c>
    </row>
    <row r="208" spans="1:16" ht="30">
      <c r="A208" s="5" t="s">
        <v>327</v>
      </c>
      <c r="B208" s="6" t="s">
        <v>328</v>
      </c>
      <c r="C208" s="7">
        <v>0</v>
      </c>
      <c r="D208" s="7">
        <v>31097.946170000003</v>
      </c>
      <c r="E208" s="7">
        <v>2267.7000000000003</v>
      </c>
      <c r="F208" s="7">
        <v>36.82949</v>
      </c>
      <c r="G208" s="7">
        <v>0</v>
      </c>
      <c r="H208" s="7">
        <v>36.82949</v>
      </c>
      <c r="I208" s="7">
        <v>0</v>
      </c>
      <c r="J208" s="7">
        <v>0</v>
      </c>
      <c r="K208" s="7">
        <f>E208-F208</f>
        <v>2230.8705100000002</v>
      </c>
      <c r="L208" s="7">
        <f>D208-F208</f>
        <v>31061.116680000003</v>
      </c>
      <c r="M208" s="7">
        <f>IF(E208=0,0,(F208/E208)*100)</f>
        <v>1.6240900471843716</v>
      </c>
      <c r="N208" s="7">
        <f>D208-H208</f>
        <v>31061.116680000003</v>
      </c>
      <c r="O208" s="7">
        <f>E208-H208</f>
        <v>2230.8705100000002</v>
      </c>
      <c r="P208" s="7">
        <f>IF(E208=0,0,(H208/E208)*100)</f>
        <v>1.6240900471843716</v>
      </c>
    </row>
    <row r="209" spans="1:16" ht="45">
      <c r="A209" s="5" t="s">
        <v>329</v>
      </c>
      <c r="B209" s="6" t="s">
        <v>330</v>
      </c>
      <c r="C209" s="7">
        <v>0</v>
      </c>
      <c r="D209" s="7">
        <v>31097.946170000003</v>
      </c>
      <c r="E209" s="7">
        <v>2267.7000000000003</v>
      </c>
      <c r="F209" s="7">
        <v>36.82949</v>
      </c>
      <c r="G209" s="7">
        <v>0</v>
      </c>
      <c r="H209" s="7">
        <v>36.82949</v>
      </c>
      <c r="I209" s="7">
        <v>0</v>
      </c>
      <c r="J209" s="7">
        <v>0</v>
      </c>
      <c r="K209" s="7">
        <f>E209-F209</f>
        <v>2230.8705100000002</v>
      </c>
      <c r="L209" s="7">
        <f>D209-F209</f>
        <v>31061.116680000003</v>
      </c>
      <c r="M209" s="7">
        <f>IF(E209=0,0,(F209/E209)*100)</f>
        <v>1.6240900471843716</v>
      </c>
      <c r="N209" s="7">
        <f>D209-H209</f>
        <v>31061.116680000003</v>
      </c>
      <c r="O209" s="7">
        <f>E209-H209</f>
        <v>2230.8705100000002</v>
      </c>
      <c r="P209" s="7">
        <f>IF(E209=0,0,(H209/E209)*100)</f>
        <v>1.6240900471843716</v>
      </c>
    </row>
    <row r="210" spans="1:16">
      <c r="A210" s="8" t="s">
        <v>391</v>
      </c>
      <c r="B210" s="9" t="s">
        <v>390</v>
      </c>
      <c r="C210" s="10">
        <v>0</v>
      </c>
      <c r="D210" s="10">
        <v>30579.146170000004</v>
      </c>
      <c r="E210" s="10">
        <v>2267.7000000000003</v>
      </c>
      <c r="F210" s="10">
        <v>36.82949</v>
      </c>
      <c r="G210" s="10">
        <v>0</v>
      </c>
      <c r="H210" s="10">
        <v>36.82949</v>
      </c>
      <c r="I210" s="10">
        <v>0</v>
      </c>
      <c r="J210" s="10">
        <v>0</v>
      </c>
      <c r="K210" s="10">
        <f>E210-F210</f>
        <v>2230.8705100000002</v>
      </c>
      <c r="L210" s="10">
        <f>D210-F210</f>
        <v>30542.316680000004</v>
      </c>
      <c r="M210" s="10">
        <f>IF(E210=0,0,(F210/E210)*100)</f>
        <v>1.6240900471843716</v>
      </c>
      <c r="N210" s="10">
        <f>D210-H210</f>
        <v>30542.316680000004</v>
      </c>
      <c r="O210" s="10">
        <f>E210-H210</f>
        <v>2230.8705100000002</v>
      </c>
      <c r="P210" s="10">
        <f>IF(E210=0,0,(H210/E210)*100)</f>
        <v>1.6240900471843716</v>
      </c>
    </row>
    <row r="211" spans="1:16" ht="30">
      <c r="A211" s="8" t="s">
        <v>380</v>
      </c>
      <c r="B211" s="9" t="s">
        <v>379</v>
      </c>
      <c r="C211" s="10">
        <v>0</v>
      </c>
      <c r="D211" s="10">
        <v>518.79999999999995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>E211-F211</f>
        <v>0</v>
      </c>
      <c r="L211" s="10">
        <f>D211-F211</f>
        <v>518.79999999999995</v>
      </c>
      <c r="M211" s="10">
        <f>IF(E211=0,0,(F211/E211)*100)</f>
        <v>0</v>
      </c>
      <c r="N211" s="10">
        <f>D211-H211</f>
        <v>518.79999999999995</v>
      </c>
      <c r="O211" s="10">
        <f>E211-H211</f>
        <v>0</v>
      </c>
      <c r="P211" s="10">
        <f>IF(E211=0,0,(H211/E211)*100)</f>
        <v>0</v>
      </c>
    </row>
    <row r="212" spans="1:16" ht="30">
      <c r="A212" s="5" t="s">
        <v>431</v>
      </c>
      <c r="B212" s="6" t="s">
        <v>381</v>
      </c>
      <c r="C212" s="7">
        <v>0</v>
      </c>
      <c r="D212" s="7">
        <v>63260.24942</v>
      </c>
      <c r="E212" s="7">
        <v>0</v>
      </c>
      <c r="F212" s="7">
        <v>280.13759000000005</v>
      </c>
      <c r="G212" s="7">
        <v>346.22852</v>
      </c>
      <c r="H212" s="7">
        <v>626.29462000000001</v>
      </c>
      <c r="I212" s="7">
        <v>3.53775</v>
      </c>
      <c r="J212" s="7">
        <v>0</v>
      </c>
      <c r="K212" s="7">
        <f>E212-F212</f>
        <v>-280.13759000000005</v>
      </c>
      <c r="L212" s="7">
        <f>D212-F212</f>
        <v>62980.111830000002</v>
      </c>
      <c r="M212" s="7">
        <f>IF(E212=0,0,(F212/E212)*100)</f>
        <v>0</v>
      </c>
      <c r="N212" s="7">
        <f>D212-H212</f>
        <v>62633.9548</v>
      </c>
      <c r="O212" s="7">
        <f>E212-H212</f>
        <v>-626.29462000000001</v>
      </c>
      <c r="P212" s="7">
        <f>IF(E212=0,0,(H212/E212)*100)</f>
        <v>0</v>
      </c>
    </row>
    <row r="213" spans="1:16" ht="30">
      <c r="A213" s="8" t="s">
        <v>380</v>
      </c>
      <c r="B213" s="9" t="s">
        <v>379</v>
      </c>
      <c r="C213" s="10">
        <v>0</v>
      </c>
      <c r="D213" s="10">
        <v>63260.24942</v>
      </c>
      <c r="E213" s="10">
        <v>0</v>
      </c>
      <c r="F213" s="10">
        <v>280.13759000000005</v>
      </c>
      <c r="G213" s="10">
        <v>346.22852</v>
      </c>
      <c r="H213" s="10">
        <v>626.29462000000001</v>
      </c>
      <c r="I213" s="10">
        <v>3.53775</v>
      </c>
      <c r="J213" s="10">
        <v>0</v>
      </c>
      <c r="K213" s="10">
        <f>E213-F213</f>
        <v>-280.13759000000005</v>
      </c>
      <c r="L213" s="10">
        <f>D213-F213</f>
        <v>62980.111830000002</v>
      </c>
      <c r="M213" s="10">
        <f>IF(E213=0,0,(F213/E213)*100)</f>
        <v>0</v>
      </c>
      <c r="N213" s="10">
        <f>D213-H213</f>
        <v>62633.9548</v>
      </c>
      <c r="O213" s="10">
        <f>E213-H213</f>
        <v>-626.29462000000001</v>
      </c>
      <c r="P213" s="10">
        <f>IF(E213=0,0,(H213/E213)*100)</f>
        <v>0</v>
      </c>
    </row>
    <row r="214" spans="1:16">
      <c r="A214" s="5" t="s">
        <v>430</v>
      </c>
      <c r="B214" s="6" t="s">
        <v>86</v>
      </c>
      <c r="C214" s="7">
        <v>0</v>
      </c>
      <c r="D214" s="7">
        <v>1799</v>
      </c>
      <c r="E214" s="7">
        <v>109</v>
      </c>
      <c r="F214" s="7">
        <v>80.525000000000006</v>
      </c>
      <c r="G214" s="7">
        <v>0</v>
      </c>
      <c r="H214" s="7">
        <v>80.525000000000006</v>
      </c>
      <c r="I214" s="7">
        <v>0</v>
      </c>
      <c r="J214" s="7">
        <v>0</v>
      </c>
      <c r="K214" s="7">
        <f>E214-F214</f>
        <v>28.474999999999994</v>
      </c>
      <c r="L214" s="7">
        <f>D214-F214</f>
        <v>1718.4749999999999</v>
      </c>
      <c r="M214" s="7">
        <f>IF(E214=0,0,(F214/E214)*100)</f>
        <v>73.876146788990823</v>
      </c>
      <c r="N214" s="7">
        <f>D214-H214</f>
        <v>1718.4749999999999</v>
      </c>
      <c r="O214" s="7">
        <f>E214-H214</f>
        <v>28.474999999999994</v>
      </c>
      <c r="P214" s="7">
        <f>IF(E214=0,0,(H214/E214)*100)</f>
        <v>73.876146788990823</v>
      </c>
    </row>
    <row r="215" spans="1:16" ht="90">
      <c r="A215" s="5" t="s">
        <v>429</v>
      </c>
      <c r="B215" s="6" t="s">
        <v>428</v>
      </c>
      <c r="C215" s="7">
        <v>0</v>
      </c>
      <c r="D215" s="7">
        <v>1799</v>
      </c>
      <c r="E215" s="7">
        <v>109</v>
      </c>
      <c r="F215" s="7">
        <v>80.525000000000006</v>
      </c>
      <c r="G215" s="7">
        <v>0</v>
      </c>
      <c r="H215" s="7">
        <v>80.525000000000006</v>
      </c>
      <c r="I215" s="7">
        <v>0</v>
      </c>
      <c r="J215" s="7">
        <v>0</v>
      </c>
      <c r="K215" s="7">
        <f>E215-F215</f>
        <v>28.474999999999994</v>
      </c>
      <c r="L215" s="7">
        <f>D215-F215</f>
        <v>1718.4749999999999</v>
      </c>
      <c r="M215" s="7">
        <f>IF(E215=0,0,(F215/E215)*100)</f>
        <v>73.876146788990823</v>
      </c>
      <c r="N215" s="7">
        <f>D215-H215</f>
        <v>1718.4749999999999</v>
      </c>
      <c r="O215" s="7">
        <f>E215-H215</f>
        <v>28.474999999999994</v>
      </c>
      <c r="P215" s="7">
        <f>IF(E215=0,0,(H215/E215)*100)</f>
        <v>73.876146788990823</v>
      </c>
    </row>
    <row r="216" spans="1:16" ht="30">
      <c r="A216" s="8" t="s">
        <v>53</v>
      </c>
      <c r="B216" s="9" t="s">
        <v>54</v>
      </c>
      <c r="C216" s="10">
        <v>0</v>
      </c>
      <c r="D216" s="10">
        <v>1161.8</v>
      </c>
      <c r="E216" s="10">
        <v>109</v>
      </c>
      <c r="F216" s="10">
        <v>80.525000000000006</v>
      </c>
      <c r="G216" s="10">
        <v>0</v>
      </c>
      <c r="H216" s="10">
        <v>80.525000000000006</v>
      </c>
      <c r="I216" s="10">
        <v>0</v>
      </c>
      <c r="J216" s="10">
        <v>0</v>
      </c>
      <c r="K216" s="10">
        <f>E216-F216</f>
        <v>28.474999999999994</v>
      </c>
      <c r="L216" s="10">
        <f>D216-F216</f>
        <v>1081.2749999999999</v>
      </c>
      <c r="M216" s="10">
        <f>IF(E216=0,0,(F216/E216)*100)</f>
        <v>73.876146788990823</v>
      </c>
      <c r="N216" s="10">
        <f>D216-H216</f>
        <v>1081.2749999999999</v>
      </c>
      <c r="O216" s="10">
        <f>E216-H216</f>
        <v>28.474999999999994</v>
      </c>
      <c r="P216" s="10">
        <f>IF(E216=0,0,(H216/E216)*100)</f>
        <v>73.876146788990823</v>
      </c>
    </row>
    <row r="217" spans="1:16">
      <c r="A217" s="8" t="s">
        <v>386</v>
      </c>
      <c r="B217" s="9" t="s">
        <v>385</v>
      </c>
      <c r="C217" s="10">
        <v>0</v>
      </c>
      <c r="D217" s="10">
        <v>637.20000000000005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637.20000000000005</v>
      </c>
      <c r="M217" s="10">
        <f>IF(E217=0,0,(F217/E217)*100)</f>
        <v>0</v>
      </c>
      <c r="N217" s="10">
        <f>D217-H217</f>
        <v>637.20000000000005</v>
      </c>
      <c r="O217" s="10">
        <f>E217-H217</f>
        <v>0</v>
      </c>
      <c r="P217" s="10">
        <f>IF(E217=0,0,(H217/E217)*100)</f>
        <v>0</v>
      </c>
    </row>
    <row r="218" spans="1:16">
      <c r="A218" s="5" t="s">
        <v>331</v>
      </c>
      <c r="B218" s="6" t="s">
        <v>332</v>
      </c>
      <c r="C218" s="7">
        <v>0</v>
      </c>
      <c r="D218" s="7">
        <v>106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>E218-F218</f>
        <v>0</v>
      </c>
      <c r="L218" s="7">
        <f>D218-F218</f>
        <v>106</v>
      </c>
      <c r="M218" s="7">
        <f>IF(E218=0,0,(F218/E218)*100)</f>
        <v>0</v>
      </c>
      <c r="N218" s="7">
        <f>D218-H218</f>
        <v>106</v>
      </c>
      <c r="O218" s="7">
        <f>E218-H218</f>
        <v>0</v>
      </c>
      <c r="P218" s="7">
        <f>IF(E218=0,0,(H218/E218)*100)</f>
        <v>0</v>
      </c>
    </row>
    <row r="219" spans="1:16" ht="30">
      <c r="A219" s="8" t="s">
        <v>427</v>
      </c>
      <c r="B219" s="9" t="s">
        <v>426</v>
      </c>
      <c r="C219" s="10">
        <v>0</v>
      </c>
      <c r="D219" s="10">
        <v>106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>E219-F219</f>
        <v>0</v>
      </c>
      <c r="L219" s="10">
        <f>D219-F219</f>
        <v>106</v>
      </c>
      <c r="M219" s="10">
        <f>IF(E219=0,0,(F219/E219)*100)</f>
        <v>0</v>
      </c>
      <c r="N219" s="10">
        <f>D219-H219</f>
        <v>106</v>
      </c>
      <c r="O219" s="10">
        <f>E219-H219</f>
        <v>0</v>
      </c>
      <c r="P219" s="10">
        <f>IF(E219=0,0,(H219/E219)*100)</f>
        <v>0</v>
      </c>
    </row>
    <row r="220" spans="1:16" ht="30">
      <c r="A220" s="5" t="s">
        <v>335</v>
      </c>
      <c r="B220" s="6" t="s">
        <v>336</v>
      </c>
      <c r="C220" s="7">
        <v>0</v>
      </c>
      <c r="D220" s="7">
        <v>700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0</v>
      </c>
      <c r="L220" s="7">
        <f>D220-F220</f>
        <v>700</v>
      </c>
      <c r="M220" s="7">
        <f>IF(E220=0,0,(F220/E220)*100)</f>
        <v>0</v>
      </c>
      <c r="N220" s="7">
        <f>D220-H220</f>
        <v>700</v>
      </c>
      <c r="O220" s="7">
        <f>E220-H220</f>
        <v>0</v>
      </c>
      <c r="P220" s="7">
        <f>IF(E220=0,0,(H220/E220)*100)</f>
        <v>0</v>
      </c>
    </row>
    <row r="221" spans="1:16" ht="30">
      <c r="A221" s="5" t="s">
        <v>337</v>
      </c>
      <c r="B221" s="6" t="s">
        <v>338</v>
      </c>
      <c r="C221" s="7">
        <v>0</v>
      </c>
      <c r="D221" s="7">
        <v>700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>E221-F221</f>
        <v>0</v>
      </c>
      <c r="L221" s="7">
        <f>D221-F221</f>
        <v>700</v>
      </c>
      <c r="M221" s="7">
        <f>IF(E221=0,0,(F221/E221)*100)</f>
        <v>0</v>
      </c>
      <c r="N221" s="7">
        <f>D221-H221</f>
        <v>700</v>
      </c>
      <c r="O221" s="7">
        <f>E221-H221</f>
        <v>0</v>
      </c>
      <c r="P221" s="7">
        <f>IF(E221=0,0,(H221/E221)*100)</f>
        <v>0</v>
      </c>
    </row>
    <row r="222" spans="1:16">
      <c r="A222" s="8" t="s">
        <v>394</v>
      </c>
      <c r="B222" s="9" t="s">
        <v>393</v>
      </c>
      <c r="C222" s="10">
        <v>0</v>
      </c>
      <c r="D222" s="10">
        <v>700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0</v>
      </c>
      <c r="L222" s="10">
        <f>D222-F222</f>
        <v>700</v>
      </c>
      <c r="M222" s="10">
        <f>IF(E222=0,0,(F222/E222)*100)</f>
        <v>0</v>
      </c>
      <c r="N222" s="10">
        <f>D222-H222</f>
        <v>700</v>
      </c>
      <c r="O222" s="10">
        <f>E222-H222</f>
        <v>0</v>
      </c>
      <c r="P222" s="10">
        <f>IF(E222=0,0,(H222/E222)*100)</f>
        <v>0</v>
      </c>
    </row>
    <row r="223" spans="1:16" ht="30">
      <c r="A223" s="5" t="s">
        <v>425</v>
      </c>
      <c r="B223" s="6" t="s">
        <v>424</v>
      </c>
      <c r="C223" s="7">
        <v>178.1</v>
      </c>
      <c r="D223" s="7">
        <v>2128.1</v>
      </c>
      <c r="E223" s="7">
        <v>0</v>
      </c>
      <c r="F223" s="7">
        <v>624.37800000000004</v>
      </c>
      <c r="G223" s="7">
        <v>0</v>
      </c>
      <c r="H223" s="7">
        <v>624.37800000000004</v>
      </c>
      <c r="I223" s="7">
        <v>0</v>
      </c>
      <c r="J223" s="7">
        <v>0</v>
      </c>
      <c r="K223" s="7">
        <f>E223-F223</f>
        <v>-624.37800000000004</v>
      </c>
      <c r="L223" s="7">
        <f>D223-F223</f>
        <v>1503.7219999999998</v>
      </c>
      <c r="M223" s="7">
        <f>IF(E223=0,0,(F223/E223)*100)</f>
        <v>0</v>
      </c>
      <c r="N223" s="7">
        <f>D223-H223</f>
        <v>1503.7219999999998</v>
      </c>
      <c r="O223" s="7">
        <f>E223-H223</f>
        <v>-624.37800000000004</v>
      </c>
      <c r="P223" s="7">
        <f>IF(E223=0,0,(H223/E223)*100)</f>
        <v>0</v>
      </c>
    </row>
    <row r="224" spans="1:16">
      <c r="A224" s="8" t="s">
        <v>391</v>
      </c>
      <c r="B224" s="9" t="s">
        <v>390</v>
      </c>
      <c r="C224" s="10">
        <v>0</v>
      </c>
      <c r="D224" s="10">
        <v>1950</v>
      </c>
      <c r="E224" s="10">
        <v>0</v>
      </c>
      <c r="F224" s="10">
        <v>624.37800000000004</v>
      </c>
      <c r="G224" s="10">
        <v>0</v>
      </c>
      <c r="H224" s="10">
        <v>624.37800000000004</v>
      </c>
      <c r="I224" s="10">
        <v>0</v>
      </c>
      <c r="J224" s="10">
        <v>0</v>
      </c>
      <c r="K224" s="10">
        <f>E224-F224</f>
        <v>-624.37800000000004</v>
      </c>
      <c r="L224" s="10">
        <f>D224-F224</f>
        <v>1325.6219999999998</v>
      </c>
      <c r="M224" s="10">
        <f>IF(E224=0,0,(F224/E224)*100)</f>
        <v>0</v>
      </c>
      <c r="N224" s="10">
        <f>D224-H224</f>
        <v>1325.6219999999998</v>
      </c>
      <c r="O224" s="10">
        <f>E224-H224</f>
        <v>-624.37800000000004</v>
      </c>
      <c r="P224" s="10">
        <f>IF(E224=0,0,(H224/E224)*100)</f>
        <v>0</v>
      </c>
    </row>
    <row r="225" spans="1:16" ht="30">
      <c r="A225" s="8" t="s">
        <v>380</v>
      </c>
      <c r="B225" s="9" t="s">
        <v>379</v>
      </c>
      <c r="C225" s="10">
        <v>178.1</v>
      </c>
      <c r="D225" s="10">
        <v>178.1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>E225-F225</f>
        <v>0</v>
      </c>
      <c r="L225" s="10">
        <f>D225-F225</f>
        <v>178.1</v>
      </c>
      <c r="M225" s="10">
        <f>IF(E225=0,0,(F225/E225)*100)</f>
        <v>0</v>
      </c>
      <c r="N225" s="10">
        <f>D225-H225</f>
        <v>178.1</v>
      </c>
      <c r="O225" s="10">
        <f>E225-H225</f>
        <v>0</v>
      </c>
      <c r="P225" s="10">
        <f>IF(E225=0,0,(H225/E225)*100)</f>
        <v>0</v>
      </c>
    </row>
    <row r="226" spans="1:16" ht="30">
      <c r="A226" s="5" t="s">
        <v>342</v>
      </c>
      <c r="B226" s="6" t="s">
        <v>343</v>
      </c>
      <c r="C226" s="7">
        <v>30000</v>
      </c>
      <c r="D226" s="7">
        <v>104240.73015999999</v>
      </c>
      <c r="E226" s="7">
        <v>1696.1590000000001</v>
      </c>
      <c r="F226" s="7">
        <v>9966.9217600000011</v>
      </c>
      <c r="G226" s="7">
        <v>0</v>
      </c>
      <c r="H226" s="7">
        <v>9966.9217600000011</v>
      </c>
      <c r="I226" s="7">
        <v>0</v>
      </c>
      <c r="J226" s="7">
        <v>0</v>
      </c>
      <c r="K226" s="7">
        <f>E226-F226</f>
        <v>-8270.7627600000014</v>
      </c>
      <c r="L226" s="7">
        <f>D226-F226</f>
        <v>94273.808399999994</v>
      </c>
      <c r="M226" s="7">
        <f>IF(E226=0,0,(F226/E226)*100)</f>
        <v>587.61718447386124</v>
      </c>
      <c r="N226" s="7">
        <f>D226-H226</f>
        <v>94273.808399999994</v>
      </c>
      <c r="O226" s="7">
        <f>E226-H226</f>
        <v>-8270.7627600000014</v>
      </c>
      <c r="P226" s="7">
        <f>IF(E226=0,0,(H226/E226)*100)</f>
        <v>587.61718447386124</v>
      </c>
    </row>
    <row r="227" spans="1:16" ht="75">
      <c r="A227" s="5" t="s">
        <v>423</v>
      </c>
      <c r="B227" s="6" t="s">
        <v>22</v>
      </c>
      <c r="C227" s="7">
        <v>0</v>
      </c>
      <c r="D227" s="7">
        <v>413.1</v>
      </c>
      <c r="E227" s="7">
        <v>413.1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>E227-F227</f>
        <v>413.1</v>
      </c>
      <c r="L227" s="7">
        <f>D227-F227</f>
        <v>413.1</v>
      </c>
      <c r="M227" s="7">
        <f>IF(E227=0,0,(F227/E227)*100)</f>
        <v>0</v>
      </c>
      <c r="N227" s="7">
        <f>D227-H227</f>
        <v>413.1</v>
      </c>
      <c r="O227" s="7">
        <f>E227-H227</f>
        <v>413.1</v>
      </c>
      <c r="P227" s="7">
        <f>IF(E227=0,0,(H227/E227)*100)</f>
        <v>0</v>
      </c>
    </row>
    <row r="228" spans="1:16">
      <c r="A228" s="8" t="s">
        <v>391</v>
      </c>
      <c r="B228" s="9" t="s">
        <v>390</v>
      </c>
      <c r="C228" s="10">
        <v>0</v>
      </c>
      <c r="D228" s="10">
        <v>413.1</v>
      </c>
      <c r="E228" s="10">
        <v>413.1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>E228-F228</f>
        <v>413.1</v>
      </c>
      <c r="L228" s="10">
        <f>D228-F228</f>
        <v>413.1</v>
      </c>
      <c r="M228" s="10">
        <f>IF(E228=0,0,(F228/E228)*100)</f>
        <v>0</v>
      </c>
      <c r="N228" s="10">
        <f>D228-H228</f>
        <v>413.1</v>
      </c>
      <c r="O228" s="10">
        <f>E228-H228</f>
        <v>413.1</v>
      </c>
      <c r="P228" s="10">
        <f>IF(E228=0,0,(H228/E228)*100)</f>
        <v>0</v>
      </c>
    </row>
    <row r="229" spans="1:16">
      <c r="A229" s="5" t="s">
        <v>422</v>
      </c>
      <c r="B229" s="6" t="s">
        <v>48</v>
      </c>
      <c r="C229" s="7">
        <v>0</v>
      </c>
      <c r="D229" s="7">
        <v>299.42900000000003</v>
      </c>
      <c r="E229" s="7">
        <v>299.42900000000003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>E229-F229</f>
        <v>299.42900000000003</v>
      </c>
      <c r="L229" s="7">
        <f>D229-F229</f>
        <v>299.42900000000003</v>
      </c>
      <c r="M229" s="7">
        <f>IF(E229=0,0,(F229/E229)*100)</f>
        <v>0</v>
      </c>
      <c r="N229" s="7">
        <f>D229-H229</f>
        <v>299.42900000000003</v>
      </c>
      <c r="O229" s="7">
        <f>E229-H229</f>
        <v>299.42900000000003</v>
      </c>
      <c r="P229" s="7">
        <f>IF(E229=0,0,(H229/E229)*100)</f>
        <v>0</v>
      </c>
    </row>
    <row r="230" spans="1:16">
      <c r="A230" s="8" t="s">
        <v>391</v>
      </c>
      <c r="B230" s="9" t="s">
        <v>390</v>
      </c>
      <c r="C230" s="10">
        <v>0</v>
      </c>
      <c r="D230" s="10">
        <v>299.42900000000003</v>
      </c>
      <c r="E230" s="10">
        <v>299.42900000000003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>E230-F230</f>
        <v>299.42900000000003</v>
      </c>
      <c r="L230" s="10">
        <f>D230-F230</f>
        <v>299.42900000000003</v>
      </c>
      <c r="M230" s="10">
        <f>IF(E230=0,0,(F230/E230)*100)</f>
        <v>0</v>
      </c>
      <c r="N230" s="10">
        <f>D230-H230</f>
        <v>299.42900000000003</v>
      </c>
      <c r="O230" s="10">
        <f>E230-H230</f>
        <v>299.42900000000003</v>
      </c>
      <c r="P230" s="10">
        <f>IF(E230=0,0,(H230/E230)*100)</f>
        <v>0</v>
      </c>
    </row>
    <row r="231" spans="1:16">
      <c r="A231" s="5" t="s">
        <v>421</v>
      </c>
      <c r="B231" s="6" t="s">
        <v>102</v>
      </c>
      <c r="C231" s="7">
        <v>0</v>
      </c>
      <c r="D231" s="7">
        <v>6906.00839</v>
      </c>
      <c r="E231" s="7">
        <v>0</v>
      </c>
      <c r="F231" s="7">
        <v>0.67615999999999998</v>
      </c>
      <c r="G231" s="7">
        <v>0</v>
      </c>
      <c r="H231" s="7">
        <v>0.67615999999999998</v>
      </c>
      <c r="I231" s="7">
        <v>0</v>
      </c>
      <c r="J231" s="7">
        <v>0</v>
      </c>
      <c r="K231" s="7">
        <f>E231-F231</f>
        <v>-0.67615999999999998</v>
      </c>
      <c r="L231" s="7">
        <f>D231-F231</f>
        <v>6905.33223</v>
      </c>
      <c r="M231" s="7">
        <f>IF(E231=0,0,(F231/E231)*100)</f>
        <v>0</v>
      </c>
      <c r="N231" s="7">
        <f>D231-H231</f>
        <v>6905.33223</v>
      </c>
      <c r="O231" s="7">
        <f>E231-H231</f>
        <v>-0.67615999999999998</v>
      </c>
      <c r="P231" s="7">
        <f>IF(E231=0,0,(H231/E231)*100)</f>
        <v>0</v>
      </c>
    </row>
    <row r="232" spans="1:16">
      <c r="A232" s="8" t="s">
        <v>391</v>
      </c>
      <c r="B232" s="9" t="s">
        <v>390</v>
      </c>
      <c r="C232" s="10">
        <v>0</v>
      </c>
      <c r="D232" s="10">
        <v>6906.00839</v>
      </c>
      <c r="E232" s="10">
        <v>0</v>
      </c>
      <c r="F232" s="10">
        <v>0.67615999999999998</v>
      </c>
      <c r="G232" s="10">
        <v>0</v>
      </c>
      <c r="H232" s="10">
        <v>0.67615999999999998</v>
      </c>
      <c r="I232" s="10">
        <v>0</v>
      </c>
      <c r="J232" s="10">
        <v>0</v>
      </c>
      <c r="K232" s="10">
        <f>E232-F232</f>
        <v>-0.67615999999999998</v>
      </c>
      <c r="L232" s="10">
        <f>D232-F232</f>
        <v>6905.33223</v>
      </c>
      <c r="M232" s="10">
        <f>IF(E232=0,0,(F232/E232)*100)</f>
        <v>0</v>
      </c>
      <c r="N232" s="10">
        <f>D232-H232</f>
        <v>6905.33223</v>
      </c>
      <c r="O232" s="10">
        <f>E232-H232</f>
        <v>-0.67615999999999998</v>
      </c>
      <c r="P232" s="10">
        <f>IF(E232=0,0,(H232/E232)*100)</f>
        <v>0</v>
      </c>
    </row>
    <row r="233" spans="1:16" ht="75">
      <c r="A233" s="5" t="s">
        <v>420</v>
      </c>
      <c r="B233" s="6" t="s">
        <v>110</v>
      </c>
      <c r="C233" s="7">
        <v>0</v>
      </c>
      <c r="D233" s="7">
        <v>421.48</v>
      </c>
      <c r="E233" s="7">
        <v>121.63</v>
      </c>
      <c r="F233" s="7">
        <v>120</v>
      </c>
      <c r="G233" s="7">
        <v>0</v>
      </c>
      <c r="H233" s="7">
        <v>120</v>
      </c>
      <c r="I233" s="7">
        <v>0</v>
      </c>
      <c r="J233" s="7">
        <v>0</v>
      </c>
      <c r="K233" s="7">
        <f>E233-F233</f>
        <v>1.6299999999999955</v>
      </c>
      <c r="L233" s="7">
        <f>D233-F233</f>
        <v>301.48</v>
      </c>
      <c r="M233" s="7">
        <f>IF(E233=0,0,(F233/E233)*100)</f>
        <v>98.659870097837711</v>
      </c>
      <c r="N233" s="7">
        <f>D233-H233</f>
        <v>301.48</v>
      </c>
      <c r="O233" s="7">
        <f>E233-H233</f>
        <v>1.6299999999999955</v>
      </c>
      <c r="P233" s="7">
        <f>IF(E233=0,0,(H233/E233)*100)</f>
        <v>98.659870097837711</v>
      </c>
    </row>
    <row r="234" spans="1:16">
      <c r="A234" s="8" t="s">
        <v>391</v>
      </c>
      <c r="B234" s="9" t="s">
        <v>390</v>
      </c>
      <c r="C234" s="10">
        <v>0</v>
      </c>
      <c r="D234" s="10">
        <v>421.48</v>
      </c>
      <c r="E234" s="10">
        <v>121.63</v>
      </c>
      <c r="F234" s="10">
        <v>120</v>
      </c>
      <c r="G234" s="10">
        <v>0</v>
      </c>
      <c r="H234" s="10">
        <v>120</v>
      </c>
      <c r="I234" s="10">
        <v>0</v>
      </c>
      <c r="J234" s="10">
        <v>0</v>
      </c>
      <c r="K234" s="10">
        <f>E234-F234</f>
        <v>1.6299999999999955</v>
      </c>
      <c r="L234" s="10">
        <f>D234-F234</f>
        <v>301.48</v>
      </c>
      <c r="M234" s="10">
        <f>IF(E234=0,0,(F234/E234)*100)</f>
        <v>98.659870097837711</v>
      </c>
      <c r="N234" s="10">
        <f>D234-H234</f>
        <v>301.48</v>
      </c>
      <c r="O234" s="10">
        <f>E234-H234</f>
        <v>1.6299999999999955</v>
      </c>
      <c r="P234" s="10">
        <f>IF(E234=0,0,(H234/E234)*100)</f>
        <v>98.659870097837711</v>
      </c>
    </row>
    <row r="235" spans="1:16" ht="60">
      <c r="A235" s="5" t="s">
        <v>419</v>
      </c>
      <c r="B235" s="6" t="s">
        <v>241</v>
      </c>
      <c r="C235" s="7">
        <v>0</v>
      </c>
      <c r="D235" s="7">
        <v>990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>E235-F235</f>
        <v>0</v>
      </c>
      <c r="L235" s="7">
        <f>D235-F235</f>
        <v>990</v>
      </c>
      <c r="M235" s="7">
        <f>IF(E235=0,0,(F235/E235)*100)</f>
        <v>0</v>
      </c>
      <c r="N235" s="7">
        <f>D235-H235</f>
        <v>990</v>
      </c>
      <c r="O235" s="7">
        <f>E235-H235</f>
        <v>0</v>
      </c>
      <c r="P235" s="7">
        <f>IF(E235=0,0,(H235/E235)*100)</f>
        <v>0</v>
      </c>
    </row>
    <row r="236" spans="1:16">
      <c r="A236" s="8" t="s">
        <v>391</v>
      </c>
      <c r="B236" s="9" t="s">
        <v>390</v>
      </c>
      <c r="C236" s="10">
        <v>0</v>
      </c>
      <c r="D236" s="10">
        <v>990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>E236-F236</f>
        <v>0</v>
      </c>
      <c r="L236" s="10">
        <f>D236-F236</f>
        <v>990</v>
      </c>
      <c r="M236" s="10">
        <f>IF(E236=0,0,(F236/E236)*100)</f>
        <v>0</v>
      </c>
      <c r="N236" s="10">
        <f>D236-H236</f>
        <v>990</v>
      </c>
      <c r="O236" s="10">
        <f>E236-H236</f>
        <v>0</v>
      </c>
      <c r="P236" s="10">
        <f>IF(E236=0,0,(H236/E236)*100)</f>
        <v>0</v>
      </c>
    </row>
    <row r="237" spans="1:16" ht="30">
      <c r="A237" s="5" t="s">
        <v>418</v>
      </c>
      <c r="B237" s="6" t="s">
        <v>137</v>
      </c>
      <c r="C237" s="7">
        <v>0</v>
      </c>
      <c r="D237" s="7">
        <v>1300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>E237-F237</f>
        <v>0</v>
      </c>
      <c r="L237" s="7">
        <f>D237-F237</f>
        <v>1300</v>
      </c>
      <c r="M237" s="7">
        <f>IF(E237=0,0,(F237/E237)*100)</f>
        <v>0</v>
      </c>
      <c r="N237" s="7">
        <f>D237-H237</f>
        <v>1300</v>
      </c>
      <c r="O237" s="7">
        <f>E237-H237</f>
        <v>0</v>
      </c>
      <c r="P237" s="7">
        <f>IF(E237=0,0,(H237/E237)*100)</f>
        <v>0</v>
      </c>
    </row>
    <row r="238" spans="1:16">
      <c r="A238" s="8" t="s">
        <v>391</v>
      </c>
      <c r="B238" s="9" t="s">
        <v>390</v>
      </c>
      <c r="C238" s="10">
        <v>0</v>
      </c>
      <c r="D238" s="10">
        <v>1300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>E238-F238</f>
        <v>0</v>
      </c>
      <c r="L238" s="10">
        <f>D238-F238</f>
        <v>1300</v>
      </c>
      <c r="M238" s="10">
        <f>IF(E238=0,0,(F238/E238)*100)</f>
        <v>0</v>
      </c>
      <c r="N238" s="10">
        <f>D238-H238</f>
        <v>1300</v>
      </c>
      <c r="O238" s="10">
        <f>E238-H238</f>
        <v>0</v>
      </c>
      <c r="P238" s="10">
        <f>IF(E238=0,0,(H238/E238)*100)</f>
        <v>0</v>
      </c>
    </row>
    <row r="239" spans="1:16">
      <c r="A239" s="5" t="s">
        <v>417</v>
      </c>
      <c r="B239" s="6" t="s">
        <v>60</v>
      </c>
      <c r="C239" s="7">
        <v>0</v>
      </c>
      <c r="D239" s="7">
        <v>8364.231389999999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>E239-F239</f>
        <v>0</v>
      </c>
      <c r="L239" s="7">
        <f>D239-F239</f>
        <v>8364.231389999999</v>
      </c>
      <c r="M239" s="7">
        <f>IF(E239=0,0,(F239/E239)*100)</f>
        <v>0</v>
      </c>
      <c r="N239" s="7">
        <f>D239-H239</f>
        <v>8364.231389999999</v>
      </c>
      <c r="O239" s="7">
        <f>E239-H239</f>
        <v>0</v>
      </c>
      <c r="P239" s="7">
        <f>IF(E239=0,0,(H239/E239)*100)</f>
        <v>0</v>
      </c>
    </row>
    <row r="240" spans="1:16">
      <c r="A240" s="8" t="s">
        <v>391</v>
      </c>
      <c r="B240" s="9" t="s">
        <v>390</v>
      </c>
      <c r="C240" s="10">
        <v>0</v>
      </c>
      <c r="D240" s="10">
        <v>8364.231389999999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>E240-F240</f>
        <v>0</v>
      </c>
      <c r="L240" s="10">
        <f>D240-F240</f>
        <v>8364.231389999999</v>
      </c>
      <c r="M240" s="10">
        <f>IF(E240=0,0,(F240/E240)*100)</f>
        <v>0</v>
      </c>
      <c r="N240" s="10">
        <f>D240-H240</f>
        <v>8364.231389999999</v>
      </c>
      <c r="O240" s="10">
        <f>E240-H240</f>
        <v>0</v>
      </c>
      <c r="P240" s="10">
        <f>IF(E240=0,0,(H240/E240)*100)</f>
        <v>0</v>
      </c>
    </row>
    <row r="241" spans="1:16" ht="30">
      <c r="A241" s="5" t="s">
        <v>416</v>
      </c>
      <c r="B241" s="6" t="s">
        <v>415</v>
      </c>
      <c r="C241" s="7">
        <v>0</v>
      </c>
      <c r="D241" s="7">
        <v>213.41834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0</v>
      </c>
      <c r="L241" s="7">
        <f>D241-F241</f>
        <v>213.41834</v>
      </c>
      <c r="M241" s="7">
        <f>IF(E241=0,0,(F241/E241)*100)</f>
        <v>0</v>
      </c>
      <c r="N241" s="7">
        <f>D241-H241</f>
        <v>213.41834</v>
      </c>
      <c r="O241" s="7">
        <f>E241-H241</f>
        <v>0</v>
      </c>
      <c r="P241" s="7">
        <f>IF(E241=0,0,(H241/E241)*100)</f>
        <v>0</v>
      </c>
    </row>
    <row r="242" spans="1:16">
      <c r="A242" s="8" t="s">
        <v>414</v>
      </c>
      <c r="B242" s="9" t="s">
        <v>413</v>
      </c>
      <c r="C242" s="10">
        <v>0</v>
      </c>
      <c r="D242" s="10">
        <v>213.41834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>E242-F242</f>
        <v>0</v>
      </c>
      <c r="L242" s="10">
        <f>D242-F242</f>
        <v>213.41834</v>
      </c>
      <c r="M242" s="10">
        <f>IF(E242=0,0,(F242/E242)*100)</f>
        <v>0</v>
      </c>
      <c r="N242" s="10">
        <f>D242-H242</f>
        <v>213.41834</v>
      </c>
      <c r="O242" s="10">
        <f>E242-H242</f>
        <v>0</v>
      </c>
      <c r="P242" s="10">
        <f>IF(E242=0,0,(H242/E242)*100)</f>
        <v>0</v>
      </c>
    </row>
    <row r="243" spans="1:16" ht="30">
      <c r="A243" s="5" t="s">
        <v>412</v>
      </c>
      <c r="B243" s="6" t="s">
        <v>411</v>
      </c>
      <c r="C243" s="7">
        <v>0</v>
      </c>
      <c r="D243" s="7">
        <v>16151.978330000005</v>
      </c>
      <c r="E243" s="7">
        <v>862</v>
      </c>
      <c r="F243" s="7">
        <v>3657.6503000000002</v>
      </c>
      <c r="G243" s="7">
        <v>0</v>
      </c>
      <c r="H243" s="7">
        <v>3657.6503000000002</v>
      </c>
      <c r="I243" s="7">
        <v>0</v>
      </c>
      <c r="J243" s="7">
        <v>0</v>
      </c>
      <c r="K243" s="7">
        <f>E243-F243</f>
        <v>-2795.6503000000002</v>
      </c>
      <c r="L243" s="7">
        <f>D243-F243</f>
        <v>12494.328030000004</v>
      </c>
      <c r="M243" s="7">
        <f>IF(E243=0,0,(F243/E243)*100)</f>
        <v>424.32138051044086</v>
      </c>
      <c r="N243" s="7">
        <f>D243-H243</f>
        <v>12494.328030000004</v>
      </c>
      <c r="O243" s="7">
        <f>E243-H243</f>
        <v>-2795.6503000000002</v>
      </c>
      <c r="P243" s="7">
        <f>IF(E243=0,0,(H243/E243)*100)</f>
        <v>424.32138051044086</v>
      </c>
    </row>
    <row r="244" spans="1:16">
      <c r="A244" s="5" t="s">
        <v>410</v>
      </c>
      <c r="B244" s="6" t="s">
        <v>409</v>
      </c>
      <c r="C244" s="7">
        <v>0</v>
      </c>
      <c r="D244" s="7">
        <v>5581.3222200000027</v>
      </c>
      <c r="E244" s="7">
        <v>0</v>
      </c>
      <c r="F244" s="7">
        <v>426.79548</v>
      </c>
      <c r="G244" s="7">
        <v>0</v>
      </c>
      <c r="H244" s="7">
        <v>426.79548</v>
      </c>
      <c r="I244" s="7">
        <v>0</v>
      </c>
      <c r="J244" s="7">
        <v>0</v>
      </c>
      <c r="K244" s="7">
        <f>E244-F244</f>
        <v>-426.79548</v>
      </c>
      <c r="L244" s="7">
        <f>D244-F244</f>
        <v>5154.526740000003</v>
      </c>
      <c r="M244" s="7">
        <f>IF(E244=0,0,(F244/E244)*100)</f>
        <v>0</v>
      </c>
      <c r="N244" s="7">
        <f>D244-H244</f>
        <v>5154.526740000003</v>
      </c>
      <c r="O244" s="7">
        <f>E244-H244</f>
        <v>-426.79548</v>
      </c>
      <c r="P244" s="7">
        <f>IF(E244=0,0,(H244/E244)*100)</f>
        <v>0</v>
      </c>
    </row>
    <row r="245" spans="1:16">
      <c r="A245" s="8" t="s">
        <v>386</v>
      </c>
      <c r="B245" s="9" t="s">
        <v>385</v>
      </c>
      <c r="C245" s="10">
        <v>0</v>
      </c>
      <c r="D245" s="10">
        <v>1071.316</v>
      </c>
      <c r="E245" s="10">
        <v>0</v>
      </c>
      <c r="F245" s="10">
        <v>426.79548</v>
      </c>
      <c r="G245" s="10">
        <v>0</v>
      </c>
      <c r="H245" s="10">
        <v>426.79548</v>
      </c>
      <c r="I245" s="10">
        <v>0</v>
      </c>
      <c r="J245" s="10">
        <v>0</v>
      </c>
      <c r="K245" s="10">
        <f>E245-F245</f>
        <v>-426.79548</v>
      </c>
      <c r="L245" s="10">
        <f>D245-F245</f>
        <v>644.52052000000003</v>
      </c>
      <c r="M245" s="10">
        <f>IF(E245=0,0,(F245/E245)*100)</f>
        <v>0</v>
      </c>
      <c r="N245" s="10">
        <f>D245-H245</f>
        <v>644.52052000000003</v>
      </c>
      <c r="O245" s="10">
        <f>E245-H245</f>
        <v>-426.79548</v>
      </c>
      <c r="P245" s="10">
        <f>IF(E245=0,0,(H245/E245)*100)</f>
        <v>0</v>
      </c>
    </row>
    <row r="246" spans="1:16">
      <c r="A246" s="8" t="s">
        <v>394</v>
      </c>
      <c r="B246" s="9" t="s">
        <v>393</v>
      </c>
      <c r="C246" s="10">
        <v>0</v>
      </c>
      <c r="D246" s="10">
        <v>4510.0062200000029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4510.0062200000029</v>
      </c>
      <c r="M246" s="10">
        <f>IF(E246=0,0,(F246/E246)*100)</f>
        <v>0</v>
      </c>
      <c r="N246" s="10">
        <f>D246-H246</f>
        <v>4510.0062200000029</v>
      </c>
      <c r="O246" s="10">
        <f>E246-H246</f>
        <v>0</v>
      </c>
      <c r="P246" s="10">
        <f>IF(E246=0,0,(H246/E246)*100)</f>
        <v>0</v>
      </c>
    </row>
    <row r="247" spans="1:16">
      <c r="A247" s="5" t="s">
        <v>408</v>
      </c>
      <c r="B247" s="6" t="s">
        <v>407</v>
      </c>
      <c r="C247" s="7">
        <v>0</v>
      </c>
      <c r="D247" s="7">
        <v>9004.3544899999997</v>
      </c>
      <c r="E247" s="7">
        <v>0</v>
      </c>
      <c r="F247" s="7">
        <v>3230.85482</v>
      </c>
      <c r="G247" s="7">
        <v>0</v>
      </c>
      <c r="H247" s="7">
        <v>3230.85482</v>
      </c>
      <c r="I247" s="7">
        <v>0</v>
      </c>
      <c r="J247" s="7">
        <v>0</v>
      </c>
      <c r="K247" s="7">
        <f>E247-F247</f>
        <v>-3230.85482</v>
      </c>
      <c r="L247" s="7">
        <f>D247-F247</f>
        <v>5773.4996699999992</v>
      </c>
      <c r="M247" s="7">
        <f>IF(E247=0,0,(F247/E247)*100)</f>
        <v>0</v>
      </c>
      <c r="N247" s="7">
        <f>D247-H247</f>
        <v>5773.4996699999992</v>
      </c>
      <c r="O247" s="7">
        <f>E247-H247</f>
        <v>-3230.85482</v>
      </c>
      <c r="P247" s="7">
        <f>IF(E247=0,0,(H247/E247)*100)</f>
        <v>0</v>
      </c>
    </row>
    <row r="248" spans="1:16">
      <c r="A248" s="8" t="s">
        <v>394</v>
      </c>
      <c r="B248" s="9" t="s">
        <v>393</v>
      </c>
      <c r="C248" s="10">
        <v>0</v>
      </c>
      <c r="D248" s="10">
        <v>9004.3544899999997</v>
      </c>
      <c r="E248" s="10">
        <v>0</v>
      </c>
      <c r="F248" s="10">
        <v>3230.85482</v>
      </c>
      <c r="G248" s="10">
        <v>0</v>
      </c>
      <c r="H248" s="10">
        <v>3230.85482</v>
      </c>
      <c r="I248" s="10">
        <v>0</v>
      </c>
      <c r="J248" s="10">
        <v>0</v>
      </c>
      <c r="K248" s="10">
        <f>E248-F248</f>
        <v>-3230.85482</v>
      </c>
      <c r="L248" s="10">
        <f>D248-F248</f>
        <v>5773.4996699999992</v>
      </c>
      <c r="M248" s="10">
        <f>IF(E248=0,0,(F248/E248)*100)</f>
        <v>0</v>
      </c>
      <c r="N248" s="10">
        <f>D248-H248</f>
        <v>5773.4996699999992</v>
      </c>
      <c r="O248" s="10">
        <f>E248-H248</f>
        <v>-3230.85482</v>
      </c>
      <c r="P248" s="10">
        <f>IF(E248=0,0,(H248/E248)*100)</f>
        <v>0</v>
      </c>
    </row>
    <row r="249" spans="1:16" ht="30">
      <c r="A249" s="5" t="s">
        <v>406</v>
      </c>
      <c r="B249" s="6" t="s">
        <v>405</v>
      </c>
      <c r="C249" s="7">
        <v>0</v>
      </c>
      <c r="D249" s="7">
        <v>1566.3016200000011</v>
      </c>
      <c r="E249" s="7">
        <v>862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>E249-F249</f>
        <v>862</v>
      </c>
      <c r="L249" s="7">
        <f>D249-F249</f>
        <v>1566.3016200000011</v>
      </c>
      <c r="M249" s="7">
        <f>IF(E249=0,0,(F249/E249)*100)</f>
        <v>0</v>
      </c>
      <c r="N249" s="7">
        <f>D249-H249</f>
        <v>1566.3016200000011</v>
      </c>
      <c r="O249" s="7">
        <f>E249-H249</f>
        <v>862</v>
      </c>
      <c r="P249" s="7">
        <f>IF(E249=0,0,(H249/E249)*100)</f>
        <v>0</v>
      </c>
    </row>
    <row r="250" spans="1:16">
      <c r="A250" s="8" t="s">
        <v>394</v>
      </c>
      <c r="B250" s="9" t="s">
        <v>393</v>
      </c>
      <c r="C250" s="10">
        <v>0</v>
      </c>
      <c r="D250" s="10">
        <v>1566.3016200000011</v>
      </c>
      <c r="E250" s="10">
        <v>862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>E250-F250</f>
        <v>862</v>
      </c>
      <c r="L250" s="10">
        <f>D250-F250</f>
        <v>1566.3016200000011</v>
      </c>
      <c r="M250" s="10">
        <f>IF(E250=0,0,(F250/E250)*100)</f>
        <v>0</v>
      </c>
      <c r="N250" s="10">
        <f>D250-H250</f>
        <v>1566.3016200000011</v>
      </c>
      <c r="O250" s="10">
        <f>E250-H250</f>
        <v>862</v>
      </c>
      <c r="P250" s="10">
        <f>IF(E250=0,0,(H250/E250)*100)</f>
        <v>0</v>
      </c>
    </row>
    <row r="251" spans="1:16" ht="30">
      <c r="A251" s="5" t="s">
        <v>404</v>
      </c>
      <c r="B251" s="6" t="s">
        <v>403</v>
      </c>
      <c r="C251" s="7">
        <v>0</v>
      </c>
      <c r="D251" s="7">
        <v>10336.358700000001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0</v>
      </c>
      <c r="L251" s="7">
        <f>D251-F251</f>
        <v>10336.358700000001</v>
      </c>
      <c r="M251" s="7">
        <f>IF(E251=0,0,(F251/E251)*100)</f>
        <v>0</v>
      </c>
      <c r="N251" s="7">
        <f>D251-H251</f>
        <v>10336.358700000001</v>
      </c>
      <c r="O251" s="7">
        <f>E251-H251</f>
        <v>0</v>
      </c>
      <c r="P251" s="7">
        <f>IF(E251=0,0,(H251/E251)*100)</f>
        <v>0</v>
      </c>
    </row>
    <row r="252" spans="1:16">
      <c r="A252" s="8" t="s">
        <v>386</v>
      </c>
      <c r="B252" s="9" t="s">
        <v>385</v>
      </c>
      <c r="C252" s="10">
        <v>0</v>
      </c>
      <c r="D252" s="10">
        <v>2329.194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>E252-F252</f>
        <v>0</v>
      </c>
      <c r="L252" s="10">
        <f>D252-F252</f>
        <v>2329.194</v>
      </c>
      <c r="M252" s="10">
        <f>IF(E252=0,0,(F252/E252)*100)</f>
        <v>0</v>
      </c>
      <c r="N252" s="10">
        <f>D252-H252</f>
        <v>2329.194</v>
      </c>
      <c r="O252" s="10">
        <f>E252-H252</f>
        <v>0</v>
      </c>
      <c r="P252" s="10">
        <f>IF(E252=0,0,(H252/E252)*100)</f>
        <v>0</v>
      </c>
    </row>
    <row r="253" spans="1:16">
      <c r="A253" s="8" t="s">
        <v>394</v>
      </c>
      <c r="B253" s="9" t="s">
        <v>393</v>
      </c>
      <c r="C253" s="10">
        <v>0</v>
      </c>
      <c r="D253" s="10">
        <v>8007.1647000000003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>E253-F253</f>
        <v>0</v>
      </c>
      <c r="L253" s="10">
        <f>D253-F253</f>
        <v>8007.1647000000003</v>
      </c>
      <c r="M253" s="10">
        <f>IF(E253=0,0,(F253/E253)*100)</f>
        <v>0</v>
      </c>
      <c r="N253" s="10">
        <f>D253-H253</f>
        <v>8007.1647000000003</v>
      </c>
      <c r="O253" s="10">
        <f>E253-H253</f>
        <v>0</v>
      </c>
      <c r="P253" s="10">
        <f>IF(E253=0,0,(H253/E253)*100)</f>
        <v>0</v>
      </c>
    </row>
    <row r="254" spans="1:16">
      <c r="A254" s="5" t="s">
        <v>402</v>
      </c>
      <c r="B254" s="6" t="s">
        <v>401</v>
      </c>
      <c r="C254" s="7">
        <v>30000</v>
      </c>
      <c r="D254" s="7">
        <v>57868.394</v>
      </c>
      <c r="E254" s="7">
        <v>0</v>
      </c>
      <c r="F254" s="7">
        <v>6188.5953</v>
      </c>
      <c r="G254" s="7">
        <v>0</v>
      </c>
      <c r="H254" s="7">
        <v>6188.5953</v>
      </c>
      <c r="I254" s="7">
        <v>0</v>
      </c>
      <c r="J254" s="7">
        <v>0</v>
      </c>
      <c r="K254" s="7">
        <f>E254-F254</f>
        <v>-6188.5953</v>
      </c>
      <c r="L254" s="7">
        <f>D254-F254</f>
        <v>51679.798699999999</v>
      </c>
      <c r="M254" s="7">
        <f>IF(E254=0,0,(F254/E254)*100)</f>
        <v>0</v>
      </c>
      <c r="N254" s="7">
        <f>D254-H254</f>
        <v>51679.798699999999</v>
      </c>
      <c r="O254" s="7">
        <f>E254-H254</f>
        <v>-6188.5953</v>
      </c>
      <c r="P254" s="7">
        <f>IF(E254=0,0,(H254/E254)*100)</f>
        <v>0</v>
      </c>
    </row>
    <row r="255" spans="1:16" ht="45">
      <c r="A255" s="5" t="s">
        <v>400</v>
      </c>
      <c r="B255" s="6" t="s">
        <v>399</v>
      </c>
      <c r="C255" s="7">
        <v>0</v>
      </c>
      <c r="D255" s="7">
        <v>32000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f>E255-F255</f>
        <v>0</v>
      </c>
      <c r="L255" s="7">
        <f>D255-F255</f>
        <v>32000</v>
      </c>
      <c r="M255" s="7">
        <f>IF(E255=0,0,(F255/E255)*100)</f>
        <v>0</v>
      </c>
      <c r="N255" s="7">
        <f>D255-H255</f>
        <v>32000</v>
      </c>
      <c r="O255" s="7">
        <f>E255-H255</f>
        <v>0</v>
      </c>
      <c r="P255" s="7">
        <f>IF(E255=0,0,(H255/E255)*100)</f>
        <v>0</v>
      </c>
    </row>
    <row r="256" spans="1:16">
      <c r="A256" s="8" t="s">
        <v>394</v>
      </c>
      <c r="B256" s="9" t="s">
        <v>393</v>
      </c>
      <c r="C256" s="10">
        <v>0</v>
      </c>
      <c r="D256" s="10">
        <v>32000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>E256-F256</f>
        <v>0</v>
      </c>
      <c r="L256" s="10">
        <f>D256-F256</f>
        <v>32000</v>
      </c>
      <c r="M256" s="10">
        <f>IF(E256=0,0,(F256/E256)*100)</f>
        <v>0</v>
      </c>
      <c r="N256" s="10">
        <f>D256-H256</f>
        <v>32000</v>
      </c>
      <c r="O256" s="10">
        <f>E256-H256</f>
        <v>0</v>
      </c>
      <c r="P256" s="10">
        <f>IF(E256=0,0,(H256/E256)*100)</f>
        <v>0</v>
      </c>
    </row>
    <row r="257" spans="1:16" ht="45">
      <c r="A257" s="5" t="s">
        <v>398</v>
      </c>
      <c r="B257" s="6" t="s">
        <v>397</v>
      </c>
      <c r="C257" s="7">
        <v>30000</v>
      </c>
      <c r="D257" s="7">
        <v>10027.707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f>E257-F257</f>
        <v>0</v>
      </c>
      <c r="L257" s="7">
        <f>D257-F257</f>
        <v>10027.707</v>
      </c>
      <c r="M257" s="7">
        <f>IF(E257=0,0,(F257/E257)*100)</f>
        <v>0</v>
      </c>
      <c r="N257" s="7">
        <f>D257-H257</f>
        <v>10027.707</v>
      </c>
      <c r="O257" s="7">
        <f>E257-H257</f>
        <v>0</v>
      </c>
      <c r="P257" s="7">
        <f>IF(E257=0,0,(H257/E257)*100)</f>
        <v>0</v>
      </c>
    </row>
    <row r="258" spans="1:16">
      <c r="A258" s="8" t="s">
        <v>386</v>
      </c>
      <c r="B258" s="9" t="s">
        <v>385</v>
      </c>
      <c r="C258" s="10">
        <v>10000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f>E258-F258</f>
        <v>0</v>
      </c>
      <c r="L258" s="10">
        <f>D258-F258</f>
        <v>0</v>
      </c>
      <c r="M258" s="10">
        <f>IF(E258=0,0,(F258/E258)*100)</f>
        <v>0</v>
      </c>
      <c r="N258" s="10">
        <f>D258-H258</f>
        <v>0</v>
      </c>
      <c r="O258" s="10">
        <f>E258-H258</f>
        <v>0</v>
      </c>
      <c r="P258" s="10">
        <f>IF(E258=0,0,(H258/E258)*100)</f>
        <v>0</v>
      </c>
    </row>
    <row r="259" spans="1:16">
      <c r="A259" s="8" t="s">
        <v>394</v>
      </c>
      <c r="B259" s="9" t="s">
        <v>393</v>
      </c>
      <c r="C259" s="10">
        <v>20000</v>
      </c>
      <c r="D259" s="10">
        <v>10027.707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>E259-F259</f>
        <v>0</v>
      </c>
      <c r="L259" s="10">
        <f>D259-F259</f>
        <v>10027.707</v>
      </c>
      <c r="M259" s="10">
        <f>IF(E259=0,0,(F259/E259)*100)</f>
        <v>0</v>
      </c>
      <c r="N259" s="10">
        <f>D259-H259</f>
        <v>10027.707</v>
      </c>
      <c r="O259" s="10">
        <f>E259-H259</f>
        <v>0</v>
      </c>
      <c r="P259" s="10">
        <f>IF(E259=0,0,(H259/E259)*100)</f>
        <v>0</v>
      </c>
    </row>
    <row r="260" spans="1:16" ht="30">
      <c r="A260" s="5" t="s">
        <v>396</v>
      </c>
      <c r="B260" s="6" t="s">
        <v>395</v>
      </c>
      <c r="C260" s="7">
        <v>0</v>
      </c>
      <c r="D260" s="7">
        <v>15840.687</v>
      </c>
      <c r="E260" s="7">
        <v>0</v>
      </c>
      <c r="F260" s="7">
        <v>6188.5953</v>
      </c>
      <c r="G260" s="7">
        <v>0</v>
      </c>
      <c r="H260" s="7">
        <v>6188.5953</v>
      </c>
      <c r="I260" s="7">
        <v>0</v>
      </c>
      <c r="J260" s="7">
        <v>0</v>
      </c>
      <c r="K260" s="7">
        <f>E260-F260</f>
        <v>-6188.5953</v>
      </c>
      <c r="L260" s="7">
        <f>D260-F260</f>
        <v>9652.0917000000009</v>
      </c>
      <c r="M260" s="7">
        <f>IF(E260=0,0,(F260/E260)*100)</f>
        <v>0</v>
      </c>
      <c r="N260" s="7">
        <f>D260-H260</f>
        <v>9652.0917000000009</v>
      </c>
      <c r="O260" s="7">
        <f>E260-H260</f>
        <v>-6188.5953</v>
      </c>
      <c r="P260" s="7">
        <f>IF(E260=0,0,(H260/E260)*100)</f>
        <v>0</v>
      </c>
    </row>
    <row r="261" spans="1:16">
      <c r="A261" s="8" t="s">
        <v>394</v>
      </c>
      <c r="B261" s="9" t="s">
        <v>393</v>
      </c>
      <c r="C261" s="10">
        <v>0</v>
      </c>
      <c r="D261" s="10">
        <v>15840.687</v>
      </c>
      <c r="E261" s="10">
        <v>0</v>
      </c>
      <c r="F261" s="10">
        <v>6188.5953</v>
      </c>
      <c r="G261" s="10">
        <v>0</v>
      </c>
      <c r="H261" s="10">
        <v>6188.5953</v>
      </c>
      <c r="I261" s="10">
        <v>0</v>
      </c>
      <c r="J261" s="10">
        <v>0</v>
      </c>
      <c r="K261" s="10">
        <f>E261-F261</f>
        <v>-6188.5953</v>
      </c>
      <c r="L261" s="10">
        <f>D261-F261</f>
        <v>9652.0917000000009</v>
      </c>
      <c r="M261" s="10">
        <f>IF(E261=0,0,(F261/E261)*100)</f>
        <v>0</v>
      </c>
      <c r="N261" s="10">
        <f>D261-H261</f>
        <v>9652.0917000000009</v>
      </c>
      <c r="O261" s="10">
        <f>E261-H261</f>
        <v>-6188.5953</v>
      </c>
      <c r="P261" s="10">
        <f>IF(E261=0,0,(H261/E261)*100)</f>
        <v>0</v>
      </c>
    </row>
    <row r="262" spans="1:16">
      <c r="A262" s="5" t="s">
        <v>392</v>
      </c>
      <c r="B262" s="6" t="s">
        <v>82</v>
      </c>
      <c r="C262" s="7">
        <v>0</v>
      </c>
      <c r="D262" s="7">
        <v>976.33201000000008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>E262-F262</f>
        <v>0</v>
      </c>
      <c r="L262" s="7">
        <f>D262-F262</f>
        <v>976.33201000000008</v>
      </c>
      <c r="M262" s="7">
        <f>IF(E262=0,0,(F262/E262)*100)</f>
        <v>0</v>
      </c>
      <c r="N262" s="7">
        <f>D262-H262</f>
        <v>976.33201000000008</v>
      </c>
      <c r="O262" s="7">
        <f>E262-H262</f>
        <v>0</v>
      </c>
      <c r="P262" s="7">
        <f>IF(E262=0,0,(H262/E262)*100)</f>
        <v>0</v>
      </c>
    </row>
    <row r="263" spans="1:16">
      <c r="A263" s="8" t="s">
        <v>391</v>
      </c>
      <c r="B263" s="9" t="s">
        <v>390</v>
      </c>
      <c r="C263" s="10">
        <v>0</v>
      </c>
      <c r="D263" s="10">
        <v>976.33201000000008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>E263-F263</f>
        <v>0</v>
      </c>
      <c r="L263" s="10">
        <f>D263-F263</f>
        <v>976.33201000000008</v>
      </c>
      <c r="M263" s="10">
        <f>IF(E263=0,0,(F263/E263)*100)</f>
        <v>0</v>
      </c>
      <c r="N263" s="10">
        <f>D263-H263</f>
        <v>976.33201000000008</v>
      </c>
      <c r="O263" s="10">
        <f>E263-H263</f>
        <v>0</v>
      </c>
      <c r="P263" s="10">
        <f>IF(E263=0,0,(H263/E263)*100)</f>
        <v>0</v>
      </c>
    </row>
    <row r="264" spans="1:16" ht="30">
      <c r="A264" s="5" t="s">
        <v>345</v>
      </c>
      <c r="B264" s="6" t="s">
        <v>346</v>
      </c>
      <c r="C264" s="7">
        <v>0</v>
      </c>
      <c r="D264" s="7">
        <v>1207.4581700000001</v>
      </c>
      <c r="E264" s="7">
        <v>0</v>
      </c>
      <c r="F264" s="7">
        <v>9.1579999999999995</v>
      </c>
      <c r="G264" s="7">
        <v>0</v>
      </c>
      <c r="H264" s="7">
        <v>9.1579999999999995</v>
      </c>
      <c r="I264" s="7">
        <v>0</v>
      </c>
      <c r="J264" s="7">
        <v>0</v>
      </c>
      <c r="K264" s="7">
        <f>E264-F264</f>
        <v>-9.1579999999999995</v>
      </c>
      <c r="L264" s="7">
        <f>D264-F264</f>
        <v>1198.3001700000002</v>
      </c>
      <c r="M264" s="7">
        <f>IF(E264=0,0,(F264/E264)*100)</f>
        <v>0</v>
      </c>
      <c r="N264" s="7">
        <f>D264-H264</f>
        <v>1198.3001700000002</v>
      </c>
      <c r="O264" s="7">
        <f>E264-H264</f>
        <v>-9.1579999999999995</v>
      </c>
      <c r="P264" s="7">
        <f>IF(E264=0,0,(H264/E264)*100)</f>
        <v>0</v>
      </c>
    </row>
    <row r="265" spans="1:16">
      <c r="A265" s="5" t="s">
        <v>348</v>
      </c>
      <c r="B265" s="6" t="s">
        <v>60</v>
      </c>
      <c r="C265" s="7">
        <v>0</v>
      </c>
      <c r="D265" s="7">
        <v>80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>E265-F265</f>
        <v>0</v>
      </c>
      <c r="L265" s="7">
        <f>D265-F265</f>
        <v>80</v>
      </c>
      <c r="M265" s="7">
        <f>IF(E265=0,0,(F265/E265)*100)</f>
        <v>0</v>
      </c>
      <c r="N265" s="7">
        <f>D265-H265</f>
        <v>80</v>
      </c>
      <c r="O265" s="7">
        <f>E265-H265</f>
        <v>0</v>
      </c>
      <c r="P265" s="7">
        <f>IF(E265=0,0,(H265/E265)*100)</f>
        <v>0</v>
      </c>
    </row>
    <row r="266" spans="1:16">
      <c r="A266" s="8" t="s">
        <v>391</v>
      </c>
      <c r="B266" s="9" t="s">
        <v>390</v>
      </c>
      <c r="C266" s="10">
        <v>0</v>
      </c>
      <c r="D266" s="10">
        <v>80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>E266-F266</f>
        <v>0</v>
      </c>
      <c r="L266" s="10">
        <f>D266-F266</f>
        <v>80</v>
      </c>
      <c r="M266" s="10">
        <f>IF(E266=0,0,(F266/E266)*100)</f>
        <v>0</v>
      </c>
      <c r="N266" s="10">
        <f>D266-H266</f>
        <v>80</v>
      </c>
      <c r="O266" s="10">
        <f>E266-H266</f>
        <v>0</v>
      </c>
      <c r="P266" s="10">
        <f>IF(E266=0,0,(H266/E266)*100)</f>
        <v>0</v>
      </c>
    </row>
    <row r="267" spans="1:16" ht="30">
      <c r="A267" s="5" t="s">
        <v>389</v>
      </c>
      <c r="B267" s="6" t="s">
        <v>388</v>
      </c>
      <c r="C267" s="7">
        <v>0</v>
      </c>
      <c r="D267" s="7">
        <v>165.45000000000002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>E267-F267</f>
        <v>0</v>
      </c>
      <c r="L267" s="7">
        <f>D267-F267</f>
        <v>165.45000000000002</v>
      </c>
      <c r="M267" s="7">
        <f>IF(E267=0,0,(F267/E267)*100)</f>
        <v>0</v>
      </c>
      <c r="N267" s="7">
        <f>D267-H267</f>
        <v>165.45000000000002</v>
      </c>
      <c r="O267" s="7">
        <f>E267-H267</f>
        <v>0</v>
      </c>
      <c r="P267" s="7">
        <f>IF(E267=0,0,(H267/E267)*100)</f>
        <v>0</v>
      </c>
    </row>
    <row r="268" spans="1:16" ht="30">
      <c r="A268" s="8" t="s">
        <v>349</v>
      </c>
      <c r="B268" s="9" t="s">
        <v>350</v>
      </c>
      <c r="C268" s="10">
        <v>0</v>
      </c>
      <c r="D268" s="10">
        <v>165.45000000000002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>E268-F268</f>
        <v>0</v>
      </c>
      <c r="L268" s="10">
        <f>D268-F268</f>
        <v>165.45000000000002</v>
      </c>
      <c r="M268" s="10">
        <f>IF(E268=0,0,(F268/E268)*100)</f>
        <v>0</v>
      </c>
      <c r="N268" s="10">
        <f>D268-H268</f>
        <v>165.45000000000002</v>
      </c>
      <c r="O268" s="10">
        <f>E268-H268</f>
        <v>0</v>
      </c>
      <c r="P268" s="10">
        <f>IF(E268=0,0,(H268/E268)*100)</f>
        <v>0</v>
      </c>
    </row>
    <row r="269" spans="1:16" ht="30">
      <c r="A269" s="5" t="s">
        <v>387</v>
      </c>
      <c r="B269" s="6" t="s">
        <v>68</v>
      </c>
      <c r="C269" s="7">
        <v>0</v>
      </c>
      <c r="D269" s="7">
        <v>50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>E269-F269</f>
        <v>0</v>
      </c>
      <c r="L269" s="7">
        <f>D269-F269</f>
        <v>50</v>
      </c>
      <c r="M269" s="7">
        <f>IF(E269=0,0,(F269/E269)*100)</f>
        <v>0</v>
      </c>
      <c r="N269" s="7">
        <f>D269-H269</f>
        <v>50</v>
      </c>
      <c r="O269" s="7">
        <f>E269-H269</f>
        <v>0</v>
      </c>
      <c r="P269" s="7">
        <f>IF(E269=0,0,(H269/E269)*100)</f>
        <v>0</v>
      </c>
    </row>
    <row r="270" spans="1:16">
      <c r="A270" s="8" t="s">
        <v>386</v>
      </c>
      <c r="B270" s="9" t="s">
        <v>385</v>
      </c>
      <c r="C270" s="10">
        <v>0</v>
      </c>
      <c r="D270" s="10">
        <v>50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>E270-F270</f>
        <v>0</v>
      </c>
      <c r="L270" s="10">
        <f>D270-F270</f>
        <v>50</v>
      </c>
      <c r="M270" s="10">
        <f>IF(E270=0,0,(F270/E270)*100)</f>
        <v>0</v>
      </c>
      <c r="N270" s="10">
        <f>D270-H270</f>
        <v>50</v>
      </c>
      <c r="O270" s="10">
        <f>E270-H270</f>
        <v>0</v>
      </c>
      <c r="P270" s="10">
        <f>IF(E270=0,0,(H270/E270)*100)</f>
        <v>0</v>
      </c>
    </row>
    <row r="271" spans="1:16" ht="60">
      <c r="A271" s="5" t="s">
        <v>384</v>
      </c>
      <c r="B271" s="6" t="s">
        <v>383</v>
      </c>
      <c r="C271" s="7">
        <v>0</v>
      </c>
      <c r="D271" s="7">
        <v>355</v>
      </c>
      <c r="E271" s="7">
        <v>0</v>
      </c>
      <c r="F271" s="7">
        <v>9.1579999999999995</v>
      </c>
      <c r="G271" s="7">
        <v>0</v>
      </c>
      <c r="H271" s="7">
        <v>9.1579999999999995</v>
      </c>
      <c r="I271" s="7">
        <v>0</v>
      </c>
      <c r="J271" s="7">
        <v>0</v>
      </c>
      <c r="K271" s="7">
        <f>E271-F271</f>
        <v>-9.1579999999999995</v>
      </c>
      <c r="L271" s="7">
        <f>D271-F271</f>
        <v>345.84199999999998</v>
      </c>
      <c r="M271" s="7">
        <f>IF(E271=0,0,(F271/E271)*100)</f>
        <v>0</v>
      </c>
      <c r="N271" s="7">
        <f>D271-H271</f>
        <v>345.84199999999998</v>
      </c>
      <c r="O271" s="7">
        <f>E271-H271</f>
        <v>-9.1579999999999995</v>
      </c>
      <c r="P271" s="7">
        <f>IF(E271=0,0,(H271/E271)*100)</f>
        <v>0</v>
      </c>
    </row>
    <row r="272" spans="1:16" ht="30">
      <c r="A272" s="8" t="s">
        <v>349</v>
      </c>
      <c r="B272" s="9" t="s">
        <v>350</v>
      </c>
      <c r="C272" s="10">
        <v>0</v>
      </c>
      <c r="D272" s="10">
        <v>355</v>
      </c>
      <c r="E272" s="10">
        <v>0</v>
      </c>
      <c r="F272" s="10">
        <v>9.1579999999999995</v>
      </c>
      <c r="G272" s="10">
        <v>0</v>
      </c>
      <c r="H272" s="10">
        <v>9.1579999999999995</v>
      </c>
      <c r="I272" s="10">
        <v>0</v>
      </c>
      <c r="J272" s="10">
        <v>0</v>
      </c>
      <c r="K272" s="10">
        <f>E272-F272</f>
        <v>-9.1579999999999995</v>
      </c>
      <c r="L272" s="10">
        <f>D272-F272</f>
        <v>345.84199999999998</v>
      </c>
      <c r="M272" s="10">
        <f>IF(E272=0,0,(F272/E272)*100)</f>
        <v>0</v>
      </c>
      <c r="N272" s="10">
        <f>D272-H272</f>
        <v>345.84199999999998</v>
      </c>
      <c r="O272" s="10">
        <f>E272-H272</f>
        <v>-9.1579999999999995</v>
      </c>
      <c r="P272" s="10">
        <f>IF(E272=0,0,(H272/E272)*100)</f>
        <v>0</v>
      </c>
    </row>
    <row r="273" spans="1:16" ht="30">
      <c r="A273" s="5" t="s">
        <v>382</v>
      </c>
      <c r="B273" s="6" t="s">
        <v>381</v>
      </c>
      <c r="C273" s="7">
        <v>0</v>
      </c>
      <c r="D273" s="7">
        <v>360.52800000000002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>E273-F273</f>
        <v>0</v>
      </c>
      <c r="L273" s="7">
        <f>D273-F273</f>
        <v>360.52800000000002</v>
      </c>
      <c r="M273" s="7">
        <f>IF(E273=0,0,(F273/E273)*100)</f>
        <v>0</v>
      </c>
      <c r="N273" s="7">
        <f>D273-H273</f>
        <v>360.52800000000002</v>
      </c>
      <c r="O273" s="7">
        <f>E273-H273</f>
        <v>0</v>
      </c>
      <c r="P273" s="7">
        <f>IF(E273=0,0,(H273/E273)*100)</f>
        <v>0</v>
      </c>
    </row>
    <row r="274" spans="1:16" ht="30">
      <c r="A274" s="8" t="s">
        <v>380</v>
      </c>
      <c r="B274" s="9" t="s">
        <v>379</v>
      </c>
      <c r="C274" s="10">
        <v>0</v>
      </c>
      <c r="D274" s="10">
        <v>360.52800000000002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>E274-F274</f>
        <v>0</v>
      </c>
      <c r="L274" s="10">
        <f>D274-F274</f>
        <v>360.52800000000002</v>
      </c>
      <c r="M274" s="10">
        <f>IF(E274=0,0,(F274/E274)*100)</f>
        <v>0</v>
      </c>
      <c r="N274" s="10">
        <f>D274-H274</f>
        <v>360.52800000000002</v>
      </c>
      <c r="O274" s="10">
        <f>E274-H274</f>
        <v>0</v>
      </c>
      <c r="P274" s="10">
        <f>IF(E274=0,0,(H274/E274)*100)</f>
        <v>0</v>
      </c>
    </row>
    <row r="275" spans="1:16">
      <c r="A275" s="5" t="s">
        <v>351</v>
      </c>
      <c r="B275" s="6" t="s">
        <v>86</v>
      </c>
      <c r="C275" s="7">
        <v>0</v>
      </c>
      <c r="D275" s="7">
        <v>196.48017000000002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>E275-F275</f>
        <v>0</v>
      </c>
      <c r="L275" s="7">
        <f>D275-F275</f>
        <v>196.48017000000002</v>
      </c>
      <c r="M275" s="7">
        <f>IF(E275=0,0,(F275/E275)*100)</f>
        <v>0</v>
      </c>
      <c r="N275" s="7">
        <f>D275-H275</f>
        <v>196.48017000000002</v>
      </c>
      <c r="O275" s="7">
        <f>E275-H275</f>
        <v>0</v>
      </c>
      <c r="P275" s="7">
        <f>IF(E275=0,0,(H275/E275)*100)</f>
        <v>0</v>
      </c>
    </row>
    <row r="276" spans="1:16">
      <c r="A276" s="5" t="s">
        <v>352</v>
      </c>
      <c r="B276" s="6" t="s">
        <v>88</v>
      </c>
      <c r="C276" s="7">
        <v>0</v>
      </c>
      <c r="D276" s="7">
        <v>196.48017000000002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>E276-F276</f>
        <v>0</v>
      </c>
      <c r="L276" s="7">
        <f>D276-F276</f>
        <v>196.48017000000002</v>
      </c>
      <c r="M276" s="7">
        <f>IF(E276=0,0,(F276/E276)*100)</f>
        <v>0</v>
      </c>
      <c r="N276" s="7">
        <f>D276-H276</f>
        <v>196.48017000000002</v>
      </c>
      <c r="O276" s="7">
        <f>E276-H276</f>
        <v>0</v>
      </c>
      <c r="P276" s="7">
        <f>IF(E276=0,0,(H276/E276)*100)</f>
        <v>0</v>
      </c>
    </row>
    <row r="277" spans="1:16" ht="30">
      <c r="A277" s="8" t="s">
        <v>349</v>
      </c>
      <c r="B277" s="9" t="s">
        <v>350</v>
      </c>
      <c r="C277" s="10">
        <v>0</v>
      </c>
      <c r="D277" s="10">
        <v>196.48017000000002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>E277-F277</f>
        <v>0</v>
      </c>
      <c r="L277" s="10">
        <f>D277-F277</f>
        <v>196.48017000000002</v>
      </c>
      <c r="M277" s="10">
        <f>IF(E277=0,0,(F277/E277)*100)</f>
        <v>0</v>
      </c>
      <c r="N277" s="10">
        <f>D277-H277</f>
        <v>196.48017000000002</v>
      </c>
      <c r="O277" s="10">
        <f>E277-H277</f>
        <v>0</v>
      </c>
      <c r="P277" s="10">
        <f>IF(E277=0,0,(H277/E277)*100)</f>
        <v>0</v>
      </c>
    </row>
    <row r="278" spans="1:16" ht="30">
      <c r="A278" s="5" t="s">
        <v>353</v>
      </c>
      <c r="B278" s="6" t="s">
        <v>354</v>
      </c>
      <c r="C278" s="7">
        <v>100470.272</v>
      </c>
      <c r="D278" s="7">
        <v>1075.652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>E278-F278</f>
        <v>0</v>
      </c>
      <c r="L278" s="7">
        <f>D278-F278</f>
        <v>1075.652</v>
      </c>
      <c r="M278" s="7">
        <f>IF(E278=0,0,(F278/E278)*100)</f>
        <v>0</v>
      </c>
      <c r="N278" s="7">
        <f>D278-H278</f>
        <v>1075.652</v>
      </c>
      <c r="O278" s="7">
        <f>E278-H278</f>
        <v>0</v>
      </c>
      <c r="P278" s="7">
        <f>IF(E278=0,0,(H278/E278)*100)</f>
        <v>0</v>
      </c>
    </row>
    <row r="279" spans="1:16">
      <c r="A279" s="5" t="s">
        <v>356</v>
      </c>
      <c r="B279" s="6" t="s">
        <v>86</v>
      </c>
      <c r="C279" s="7">
        <v>100470.272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>E279-F279</f>
        <v>0</v>
      </c>
      <c r="L279" s="7">
        <f>D279-F279</f>
        <v>0</v>
      </c>
      <c r="M279" s="7">
        <f>IF(E279=0,0,(F279/E279)*100)</f>
        <v>0</v>
      </c>
      <c r="N279" s="7">
        <f>D279-H279</f>
        <v>0</v>
      </c>
      <c r="O279" s="7">
        <f>E279-H279</f>
        <v>0</v>
      </c>
      <c r="P279" s="7">
        <f>IF(E279=0,0,(H279/E279)*100)</f>
        <v>0</v>
      </c>
    </row>
    <row r="280" spans="1:16">
      <c r="A280" s="5" t="s">
        <v>357</v>
      </c>
      <c r="B280" s="6" t="s">
        <v>88</v>
      </c>
      <c r="C280" s="7">
        <v>100470.272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>E280-F280</f>
        <v>0</v>
      </c>
      <c r="L280" s="7">
        <f>D280-F280</f>
        <v>0</v>
      </c>
      <c r="M280" s="7">
        <f>IF(E280=0,0,(F280/E280)*100)</f>
        <v>0</v>
      </c>
      <c r="N280" s="7">
        <f>D280-H280</f>
        <v>0</v>
      </c>
      <c r="O280" s="7">
        <f>E280-H280</f>
        <v>0</v>
      </c>
      <c r="P280" s="7">
        <f>IF(E280=0,0,(H280/E280)*100)</f>
        <v>0</v>
      </c>
    </row>
    <row r="281" spans="1:16" ht="30">
      <c r="A281" s="8" t="s">
        <v>380</v>
      </c>
      <c r="B281" s="9" t="s">
        <v>379</v>
      </c>
      <c r="C281" s="10">
        <v>100470.272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>E281-F281</f>
        <v>0</v>
      </c>
      <c r="L281" s="10">
        <f>D281-F281</f>
        <v>0</v>
      </c>
      <c r="M281" s="10">
        <f>IF(E281=0,0,(F281/E281)*100)</f>
        <v>0</v>
      </c>
      <c r="N281" s="10">
        <f>D281-H281</f>
        <v>0</v>
      </c>
      <c r="O281" s="10">
        <f>E281-H281</f>
        <v>0</v>
      </c>
      <c r="P281" s="10">
        <f>IF(E281=0,0,(H281/E281)*100)</f>
        <v>0</v>
      </c>
    </row>
    <row r="282" spans="1:16" ht="45">
      <c r="A282" s="5" t="s">
        <v>372</v>
      </c>
      <c r="B282" s="6" t="s">
        <v>373</v>
      </c>
      <c r="C282" s="7">
        <v>0</v>
      </c>
      <c r="D282" s="7">
        <v>1075.652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>E282-F282</f>
        <v>0</v>
      </c>
      <c r="L282" s="7">
        <f>D282-F282</f>
        <v>1075.652</v>
      </c>
      <c r="M282" s="7">
        <f>IF(E282=0,0,(F282/E282)*100)</f>
        <v>0</v>
      </c>
      <c r="N282" s="7">
        <f>D282-H282</f>
        <v>1075.652</v>
      </c>
      <c r="O282" s="7">
        <f>E282-H282</f>
        <v>0</v>
      </c>
      <c r="P282" s="7">
        <f>IF(E282=0,0,(H282/E282)*100)</f>
        <v>0</v>
      </c>
    </row>
    <row r="283" spans="1:16" ht="30">
      <c r="A283" s="8" t="s">
        <v>378</v>
      </c>
      <c r="B283" s="9" t="s">
        <v>377</v>
      </c>
      <c r="C283" s="10">
        <v>0</v>
      </c>
      <c r="D283" s="10">
        <v>1075.652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>E283-F283</f>
        <v>0</v>
      </c>
      <c r="L283" s="10">
        <f>D283-F283</f>
        <v>1075.652</v>
      </c>
      <c r="M283" s="10">
        <f>IF(E283=0,0,(F283/E283)*100)</f>
        <v>0</v>
      </c>
      <c r="N283" s="10">
        <f>D283-H283</f>
        <v>1075.652</v>
      </c>
      <c r="O283" s="10">
        <f>E283-H283</f>
        <v>0</v>
      </c>
      <c r="P283" s="10">
        <f>IF(E283=0,0,(H283/E283)*100)</f>
        <v>0</v>
      </c>
    </row>
    <row r="284" spans="1:16">
      <c r="A284" s="5" t="s">
        <v>374</v>
      </c>
      <c r="B284" s="6" t="s">
        <v>375</v>
      </c>
      <c r="C284" s="7">
        <v>260217.84900000002</v>
      </c>
      <c r="D284" s="7">
        <v>424941.10706000007</v>
      </c>
      <c r="E284" s="7">
        <v>19047.561750000001</v>
      </c>
      <c r="F284" s="7">
        <v>12323.33366</v>
      </c>
      <c r="G284" s="7">
        <v>346.35676999999998</v>
      </c>
      <c r="H284" s="7">
        <v>13943.408660000003</v>
      </c>
      <c r="I284" s="7">
        <v>208.18857</v>
      </c>
      <c r="J284" s="7">
        <v>240.35833</v>
      </c>
      <c r="K284" s="7">
        <f>E284-F284</f>
        <v>6724.2280900000005</v>
      </c>
      <c r="L284" s="7">
        <f>D284-F284</f>
        <v>412617.77340000006</v>
      </c>
      <c r="M284" s="7">
        <f>IF(E284=0,0,(F284/E284)*100)</f>
        <v>64.697696333757776</v>
      </c>
      <c r="N284" s="7">
        <f>D284-H284</f>
        <v>410997.69840000005</v>
      </c>
      <c r="O284" s="7">
        <f>E284-H284</f>
        <v>5104.153089999998</v>
      </c>
      <c r="P284" s="7">
        <f>IF(E284=0,0,(H284/E284)*100)</f>
        <v>73.203115669122326</v>
      </c>
    </row>
    <row r="285" spans="1:1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DBF1</dc:creator>
  <cp:lastModifiedBy>DBF1</cp:lastModifiedBy>
  <dcterms:created xsi:type="dcterms:W3CDTF">2018-12-10T08:35:12Z</dcterms:created>
  <dcterms:modified xsi:type="dcterms:W3CDTF">2018-12-10T08:59:35Z</dcterms:modified>
</cp:coreProperties>
</file>