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4" i="2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4" i="1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<sst xmlns="http://schemas.openxmlformats.org/spreadsheetml/2006/main" count="2016" uniqueCount="436">
  <si>
    <t>м. Житомир</t>
  </si>
  <si>
    <t xml:space="preserve">Аналіз фінансування установ з 09.12.2019 по 13.12.2019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</si>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</sst>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abSelected="1"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90671.937449999983</v>
      </c>
      <c r="E6" s="7">
        <v>4845.7880000000014</v>
      </c>
      <c r="F6" s="7">
        <v>2557.9242199999999</v>
      </c>
      <c r="G6" s="7">
        <v>0</v>
      </c>
      <c r="H6" s="7">
        <v>2758.8336600000007</v>
      </c>
      <c r="I6" s="7">
        <v>86.835390000000004</v>
      </c>
      <c r="J6" s="7">
        <v>313.33034000000004</v>
      </c>
      <c r="K6" s="7">
        <f t="shared" ref="K6:K69" si="0">E6-F6</f>
        <v>2287.8637800000015</v>
      </c>
      <c r="L6" s="7">
        <f t="shared" ref="L6:L69" si="1">D6-F6</f>
        <v>88114.013229999982</v>
      </c>
      <c r="M6" s="7">
        <f t="shared" ref="M6:M69" si="2">IF(E6=0,0,(F6/E6)*100)</f>
        <v>52.786548235292166</v>
      </c>
      <c r="N6" s="7">
        <f t="shared" ref="N6:N69" si="3">D6-H6</f>
        <v>87913.103789999979</v>
      </c>
      <c r="O6" s="7">
        <f t="shared" ref="O6:O69" si="4">E6-H6</f>
        <v>2086.9543400000007</v>
      </c>
      <c r="P6" s="7">
        <f t="shared" ref="P6:P69" si="5">IF(E6=0,0,(H6/E6)*100)</f>
        <v>56.932611579375738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71277.193759999995</v>
      </c>
      <c r="E7" s="7">
        <v>4478.8270000000002</v>
      </c>
      <c r="F7" s="7">
        <v>2376.8618099999999</v>
      </c>
      <c r="G7" s="7">
        <v>0</v>
      </c>
      <c r="H7" s="7">
        <v>2515.4997400000002</v>
      </c>
      <c r="I7" s="7">
        <v>13.915089999999999</v>
      </c>
      <c r="J7" s="7">
        <v>56.619450000000001</v>
      </c>
      <c r="K7" s="7">
        <f t="shared" si="0"/>
        <v>2101.9651900000003</v>
      </c>
      <c r="L7" s="7">
        <f t="shared" si="1"/>
        <v>68900.331949999993</v>
      </c>
      <c r="M7" s="7">
        <f t="shared" si="2"/>
        <v>53.068846151012309</v>
      </c>
      <c r="N7" s="7">
        <f t="shared" si="3"/>
        <v>68761.694019999995</v>
      </c>
      <c r="O7" s="7">
        <f t="shared" si="4"/>
        <v>1963.32726</v>
      </c>
      <c r="P7" s="7">
        <f t="shared" si="5"/>
        <v>56.164253274350628</v>
      </c>
    </row>
    <row r="8" spans="1:16">
      <c r="A8" s="8" t="s">
        <v>23</v>
      </c>
      <c r="B8" s="9" t="s">
        <v>24</v>
      </c>
      <c r="C8" s="10">
        <v>52854.969000000005</v>
      </c>
      <c r="D8" s="10">
        <v>53750.787000000004</v>
      </c>
      <c r="E8" s="10">
        <v>3564.86</v>
      </c>
      <c r="F8" s="10">
        <v>1854.1000000000001</v>
      </c>
      <c r="G8" s="10">
        <v>0</v>
      </c>
      <c r="H8" s="10">
        <v>1854.1000000000001</v>
      </c>
      <c r="I8" s="10">
        <v>0</v>
      </c>
      <c r="J8" s="10">
        <v>0</v>
      </c>
      <c r="K8" s="10">
        <f t="shared" si="0"/>
        <v>1710.76</v>
      </c>
      <c r="L8" s="10">
        <f t="shared" si="1"/>
        <v>51896.687000000005</v>
      </c>
      <c r="M8" s="10">
        <f t="shared" si="2"/>
        <v>52.010457633679863</v>
      </c>
      <c r="N8" s="10">
        <f t="shared" si="3"/>
        <v>51896.687000000005</v>
      </c>
      <c r="O8" s="10">
        <f t="shared" si="4"/>
        <v>1710.76</v>
      </c>
      <c r="P8" s="10">
        <f t="shared" si="5"/>
        <v>52.010457633679863</v>
      </c>
    </row>
    <row r="9" spans="1:16">
      <c r="A9" s="8" t="s">
        <v>25</v>
      </c>
      <c r="B9" s="9" t="s">
        <v>26</v>
      </c>
      <c r="C9" s="10">
        <v>11053.678</v>
      </c>
      <c r="D9" s="10">
        <v>11214.731</v>
      </c>
      <c r="E9" s="10">
        <v>507.13600000000002</v>
      </c>
      <c r="F9" s="10">
        <v>410</v>
      </c>
      <c r="G9" s="10">
        <v>0</v>
      </c>
      <c r="H9" s="10">
        <v>410</v>
      </c>
      <c r="I9" s="10">
        <v>0</v>
      </c>
      <c r="J9" s="10">
        <v>0</v>
      </c>
      <c r="K9" s="10">
        <f t="shared" si="0"/>
        <v>97.136000000000024</v>
      </c>
      <c r="L9" s="10">
        <f t="shared" si="1"/>
        <v>10804.731</v>
      </c>
      <c r="M9" s="10">
        <f t="shared" si="2"/>
        <v>80.846163553760718</v>
      </c>
      <c r="N9" s="10">
        <f t="shared" si="3"/>
        <v>10804.731</v>
      </c>
      <c r="O9" s="10">
        <f t="shared" si="4"/>
        <v>97.136000000000024</v>
      </c>
      <c r="P9" s="10">
        <f t="shared" si="5"/>
        <v>80.846163553760718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48.831000000000003</v>
      </c>
      <c r="F10" s="10">
        <v>0.16</v>
      </c>
      <c r="G10" s="10">
        <v>0</v>
      </c>
      <c r="H10" s="10">
        <v>0.16</v>
      </c>
      <c r="I10" s="10">
        <v>0</v>
      </c>
      <c r="J10" s="10">
        <v>17.11</v>
      </c>
      <c r="K10" s="10">
        <f t="shared" si="0"/>
        <v>48.671000000000006</v>
      </c>
      <c r="L10" s="10">
        <f t="shared" si="1"/>
        <v>1842.87076</v>
      </c>
      <c r="M10" s="10">
        <f t="shared" si="2"/>
        <v>0.32766070733755198</v>
      </c>
      <c r="N10" s="10">
        <f t="shared" si="3"/>
        <v>1842.87076</v>
      </c>
      <c r="O10" s="10">
        <f t="shared" si="4"/>
        <v>48.671000000000006</v>
      </c>
      <c r="P10" s="10">
        <f t="shared" si="5"/>
        <v>0.32766070733755198</v>
      </c>
    </row>
    <row r="11" spans="1:16">
      <c r="A11" s="8" t="s">
        <v>29</v>
      </c>
      <c r="B11" s="9" t="s">
        <v>30</v>
      </c>
      <c r="C11" s="10">
        <v>2284.453</v>
      </c>
      <c r="D11" s="10">
        <v>2179.453</v>
      </c>
      <c r="E11" s="10">
        <v>84.453000000000003</v>
      </c>
      <c r="F11" s="10">
        <v>88.140799999999999</v>
      </c>
      <c r="G11" s="10">
        <v>0</v>
      </c>
      <c r="H11" s="10">
        <v>89.866140000000001</v>
      </c>
      <c r="I11" s="10">
        <v>6.2751999999999999</v>
      </c>
      <c r="J11" s="10">
        <v>36.974930000000001</v>
      </c>
      <c r="K11" s="10">
        <f t="shared" si="0"/>
        <v>-3.6877999999999957</v>
      </c>
      <c r="L11" s="10">
        <f t="shared" si="1"/>
        <v>2091.3121999999998</v>
      </c>
      <c r="M11" s="10">
        <f t="shared" si="2"/>
        <v>104.3666891643873</v>
      </c>
      <c r="N11" s="10">
        <f t="shared" si="3"/>
        <v>2089.5868599999999</v>
      </c>
      <c r="O11" s="10">
        <f t="shared" si="4"/>
        <v>-5.4131399999999985</v>
      </c>
      <c r="P11" s="10">
        <f t="shared" si="5"/>
        <v>106.40964796987673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8</v>
      </c>
      <c r="F12" s="10">
        <v>1.6135200000000001</v>
      </c>
      <c r="G12" s="10">
        <v>0</v>
      </c>
      <c r="H12" s="10">
        <v>1.2325200000000001</v>
      </c>
      <c r="I12" s="10">
        <v>0.38100000000000001</v>
      </c>
      <c r="J12" s="10">
        <v>0.38100000000000001</v>
      </c>
      <c r="K12" s="10">
        <f t="shared" si="0"/>
        <v>6.3864799999999997</v>
      </c>
      <c r="L12" s="10">
        <f t="shared" si="1"/>
        <v>117.78448</v>
      </c>
      <c r="M12" s="10">
        <f t="shared" si="2"/>
        <v>20.169</v>
      </c>
      <c r="N12" s="10">
        <f t="shared" si="3"/>
        <v>118.16548</v>
      </c>
      <c r="O12" s="10">
        <f t="shared" si="4"/>
        <v>6.7674799999999999</v>
      </c>
      <c r="P12" s="10">
        <f t="shared" si="5"/>
        <v>15.406500000000001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195.15100000000001</v>
      </c>
      <c r="F13" s="10">
        <v>2.1535199999999999</v>
      </c>
      <c r="G13" s="10">
        <v>0</v>
      </c>
      <c r="H13" s="10">
        <v>139.79094000000001</v>
      </c>
      <c r="I13" s="10">
        <v>2.3550599999999999</v>
      </c>
      <c r="J13" s="10">
        <v>2.1535199999999999</v>
      </c>
      <c r="K13" s="10">
        <f t="shared" si="0"/>
        <v>192.99748000000002</v>
      </c>
      <c r="L13" s="10">
        <f t="shared" si="1"/>
        <v>1162.19748</v>
      </c>
      <c r="M13" s="10">
        <f t="shared" si="2"/>
        <v>1.1035147142469164</v>
      </c>
      <c r="N13" s="10">
        <f t="shared" si="3"/>
        <v>1024.56006</v>
      </c>
      <c r="O13" s="10">
        <f t="shared" si="4"/>
        <v>55.360060000000004</v>
      </c>
      <c r="P13" s="10">
        <f t="shared" si="5"/>
        <v>71.632192507340463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1.8129999999999999</v>
      </c>
      <c r="F14" s="10">
        <v>9.3157099999999993</v>
      </c>
      <c r="G14" s="10">
        <v>0</v>
      </c>
      <c r="H14" s="10">
        <v>9.2307700000000015</v>
      </c>
      <c r="I14" s="10">
        <v>8.4940000000000002E-2</v>
      </c>
      <c r="J14" s="10">
        <v>0</v>
      </c>
      <c r="K14" s="10">
        <f t="shared" si="0"/>
        <v>-7.5027099999999995</v>
      </c>
      <c r="L14" s="10">
        <f t="shared" si="1"/>
        <v>82.297290000000004</v>
      </c>
      <c r="M14" s="10">
        <f t="shared" si="2"/>
        <v>513.82846111417541</v>
      </c>
      <c r="N14" s="10">
        <f t="shared" si="3"/>
        <v>82.382229999999993</v>
      </c>
      <c r="O14" s="10">
        <f t="shared" si="4"/>
        <v>-7.4177700000000018</v>
      </c>
      <c r="P14" s="10">
        <f t="shared" si="5"/>
        <v>509.14340871483734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51.082999999999998</v>
      </c>
      <c r="F15" s="10">
        <v>0</v>
      </c>
      <c r="G15" s="10">
        <v>0</v>
      </c>
      <c r="H15" s="10">
        <v>-4.8188900000000006</v>
      </c>
      <c r="I15" s="10">
        <v>4.8188900000000006</v>
      </c>
      <c r="J15" s="10">
        <v>0</v>
      </c>
      <c r="K15" s="10">
        <f t="shared" si="0"/>
        <v>51.082999999999998</v>
      </c>
      <c r="L15" s="10">
        <f t="shared" si="1"/>
        <v>748.08299999999997</v>
      </c>
      <c r="M15" s="10">
        <f t="shared" si="2"/>
        <v>0</v>
      </c>
      <c r="N15" s="10">
        <f t="shared" si="3"/>
        <v>752.90188999999998</v>
      </c>
      <c r="O15" s="10">
        <f t="shared" si="4"/>
        <v>55.901890000000002</v>
      </c>
      <c r="P15" s="10">
        <f t="shared" si="5"/>
        <v>-9.4334514417712363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10</v>
      </c>
      <c r="F16" s="10">
        <v>4.6709399999999999</v>
      </c>
      <c r="G16" s="10">
        <v>0</v>
      </c>
      <c r="H16" s="10">
        <v>4.6709399999999999</v>
      </c>
      <c r="I16" s="10">
        <v>0</v>
      </c>
      <c r="J16" s="10">
        <v>0</v>
      </c>
      <c r="K16" s="10">
        <f t="shared" si="0"/>
        <v>5.3290600000000001</v>
      </c>
      <c r="L16" s="10">
        <f t="shared" si="1"/>
        <v>54.373060000000002</v>
      </c>
      <c r="M16" s="10">
        <f t="shared" si="2"/>
        <v>46.709400000000002</v>
      </c>
      <c r="N16" s="10">
        <f t="shared" si="3"/>
        <v>54.373060000000002</v>
      </c>
      <c r="O16" s="10">
        <f t="shared" si="4"/>
        <v>5.3290600000000001</v>
      </c>
      <c r="P16" s="10">
        <f t="shared" si="5"/>
        <v>46.709400000000002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4.5600000000000005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12.017000000000001</v>
      </c>
      <c r="O17" s="10">
        <f t="shared" si="4"/>
        <v>-4.5600000000000005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6.7073200000000002</v>
      </c>
      <c r="G18" s="10">
        <v>0</v>
      </c>
      <c r="H18" s="10">
        <v>6.7073200000000002</v>
      </c>
      <c r="I18" s="10">
        <v>0</v>
      </c>
      <c r="J18" s="10">
        <v>0</v>
      </c>
      <c r="K18" s="10">
        <f t="shared" si="0"/>
        <v>0.79267999999999983</v>
      </c>
      <c r="L18" s="10">
        <f t="shared" si="1"/>
        <v>83.418680000000009</v>
      </c>
      <c r="M18" s="10">
        <f t="shared" si="2"/>
        <v>89.430933333333343</v>
      </c>
      <c r="N18" s="10">
        <f t="shared" si="3"/>
        <v>83.418680000000009</v>
      </c>
      <c r="O18" s="10">
        <f t="shared" si="4"/>
        <v>0.79267999999999983</v>
      </c>
      <c r="P18" s="10">
        <f t="shared" si="5"/>
        <v>89.430933333333343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951.38250000000005</v>
      </c>
      <c r="E19" s="7">
        <v>0.11</v>
      </c>
      <c r="F19" s="7">
        <v>0</v>
      </c>
      <c r="G19" s="7">
        <v>0</v>
      </c>
      <c r="H19" s="7">
        <v>0.13587000000000002</v>
      </c>
      <c r="I19" s="7">
        <v>0</v>
      </c>
      <c r="J19" s="7">
        <v>4</v>
      </c>
      <c r="K19" s="7">
        <f t="shared" si="0"/>
        <v>0.11</v>
      </c>
      <c r="L19" s="7">
        <f t="shared" si="1"/>
        <v>951.38250000000005</v>
      </c>
      <c r="M19" s="7">
        <f t="shared" si="2"/>
        <v>0</v>
      </c>
      <c r="N19" s="7">
        <f t="shared" si="3"/>
        <v>951.2466300000001</v>
      </c>
      <c r="O19" s="7">
        <f t="shared" si="4"/>
        <v>-2.5870000000000018E-2</v>
      </c>
      <c r="P19" s="7">
        <f t="shared" si="5"/>
        <v>123.51818181818184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90.01</v>
      </c>
      <c r="E21" s="10">
        <v>0</v>
      </c>
      <c r="F21" s="10">
        <v>0</v>
      </c>
      <c r="G21" s="10">
        <v>0</v>
      </c>
      <c r="H21" s="10">
        <v>0.13587000000000002</v>
      </c>
      <c r="I21" s="10">
        <v>0</v>
      </c>
      <c r="J21" s="10">
        <v>0</v>
      </c>
      <c r="K21" s="10">
        <f t="shared" si="0"/>
        <v>0</v>
      </c>
      <c r="L21" s="10">
        <f t="shared" si="1"/>
        <v>90.01</v>
      </c>
      <c r="M21" s="10">
        <f t="shared" si="2"/>
        <v>0</v>
      </c>
      <c r="N21" s="10">
        <f t="shared" si="3"/>
        <v>89.874130000000008</v>
      </c>
      <c r="O21" s="10">
        <f t="shared" si="4"/>
        <v>-0.13587000000000002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859.96450000000004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4</v>
      </c>
      <c r="K22" s="10">
        <f t="shared" si="0"/>
        <v>0</v>
      </c>
      <c r="L22" s="10">
        <f t="shared" si="1"/>
        <v>859.96450000000004</v>
      </c>
      <c r="M22" s="10">
        <f t="shared" si="2"/>
        <v>0</v>
      </c>
      <c r="N22" s="10">
        <f t="shared" si="3"/>
        <v>859.96450000000004</v>
      </c>
      <c r="O22" s="10">
        <f t="shared" si="4"/>
        <v>0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3.15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3.15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95.335999999999999</v>
      </c>
      <c r="F25" s="7">
        <v>24.366870000000002</v>
      </c>
      <c r="G25" s="7">
        <v>0</v>
      </c>
      <c r="H25" s="7">
        <v>24.366870000000002</v>
      </c>
      <c r="I25" s="7">
        <v>0</v>
      </c>
      <c r="J25" s="7">
        <v>2.1326600000000004</v>
      </c>
      <c r="K25" s="7">
        <f t="shared" si="0"/>
        <v>70.969129999999993</v>
      </c>
      <c r="L25" s="7">
        <f t="shared" si="1"/>
        <v>1059.4449599999998</v>
      </c>
      <c r="M25" s="7">
        <f t="shared" si="2"/>
        <v>25.5589389107997</v>
      </c>
      <c r="N25" s="7">
        <f t="shared" si="3"/>
        <v>1059.4449599999998</v>
      </c>
      <c r="O25" s="7">
        <f t="shared" si="4"/>
        <v>70.969129999999993</v>
      </c>
      <c r="P25" s="7">
        <f t="shared" si="5"/>
        <v>25.5589389107997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12.700000000000001</v>
      </c>
      <c r="G26" s="10">
        <v>0</v>
      </c>
      <c r="H26" s="10">
        <v>12.700000000000001</v>
      </c>
      <c r="I26" s="10">
        <v>0</v>
      </c>
      <c r="J26" s="10">
        <v>0</v>
      </c>
      <c r="K26" s="10">
        <f t="shared" si="0"/>
        <v>21.616999999999997</v>
      </c>
      <c r="L26" s="10">
        <f t="shared" si="1"/>
        <v>414.35599999999999</v>
      </c>
      <c r="M26" s="10">
        <f t="shared" si="2"/>
        <v>37.00789696069004</v>
      </c>
      <c r="N26" s="10">
        <f t="shared" si="3"/>
        <v>414.35599999999999</v>
      </c>
      <c r="O26" s="10">
        <f t="shared" si="4"/>
        <v>21.616999999999997</v>
      </c>
      <c r="P26" s="10">
        <f t="shared" si="5"/>
        <v>37.00789696069004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3</v>
      </c>
      <c r="G27" s="10">
        <v>0</v>
      </c>
      <c r="H27" s="10">
        <v>3</v>
      </c>
      <c r="I27" s="10">
        <v>0</v>
      </c>
      <c r="J27" s="10">
        <v>0</v>
      </c>
      <c r="K27" s="10">
        <f t="shared" si="0"/>
        <v>4.55</v>
      </c>
      <c r="L27" s="10">
        <f t="shared" si="1"/>
        <v>90.951999999999998</v>
      </c>
      <c r="M27" s="10">
        <f t="shared" si="2"/>
        <v>39.735099337748345</v>
      </c>
      <c r="N27" s="10">
        <f t="shared" si="3"/>
        <v>90.951999999999998</v>
      </c>
      <c r="O27" s="10">
        <f t="shared" si="4"/>
        <v>4.55</v>
      </c>
      <c r="P27" s="10">
        <f t="shared" si="5"/>
        <v>39.735099337748345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5.1000000000000005</v>
      </c>
      <c r="F28" s="10">
        <v>0</v>
      </c>
      <c r="G28" s="10">
        <v>0</v>
      </c>
      <c r="H28" s="10">
        <v>0</v>
      </c>
      <c r="I28" s="10">
        <v>0</v>
      </c>
      <c r="J28" s="10">
        <v>0.5</v>
      </c>
      <c r="K28" s="10">
        <f t="shared" si="0"/>
        <v>5.1000000000000005</v>
      </c>
      <c r="L28" s="10">
        <f t="shared" si="1"/>
        <v>290.8</v>
      </c>
      <c r="M28" s="10">
        <f t="shared" si="2"/>
        <v>0</v>
      </c>
      <c r="N28" s="10">
        <f t="shared" si="3"/>
        <v>290.8</v>
      </c>
      <c r="O28" s="10">
        <f t="shared" si="4"/>
        <v>5.1000000000000005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43</v>
      </c>
      <c r="F29" s="10">
        <v>0.54467999999999994</v>
      </c>
      <c r="G29" s="10">
        <v>0</v>
      </c>
      <c r="H29" s="10">
        <v>0.54467999999999994</v>
      </c>
      <c r="I29" s="10">
        <v>0</v>
      </c>
      <c r="J29" s="10">
        <v>0</v>
      </c>
      <c r="K29" s="10">
        <f t="shared" si="0"/>
        <v>42.45532</v>
      </c>
      <c r="L29" s="10">
        <f t="shared" si="1"/>
        <v>229.81615000000002</v>
      </c>
      <c r="M29" s="10">
        <f t="shared" si="2"/>
        <v>1.2666976744186045</v>
      </c>
      <c r="N29" s="10">
        <f t="shared" si="3"/>
        <v>229.81615000000002</v>
      </c>
      <c r="O29" s="10">
        <f t="shared" si="4"/>
        <v>42.45532</v>
      </c>
      <c r="P29" s="10">
        <f t="shared" si="5"/>
        <v>1.2666976744186045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37.483000000000004</v>
      </c>
      <c r="E30" s="10">
        <v>4.4829999999999997</v>
      </c>
      <c r="F30" s="10">
        <v>6.6912200000000004</v>
      </c>
      <c r="G30" s="10">
        <v>0</v>
      </c>
      <c r="H30" s="10">
        <v>6.6912200000000004</v>
      </c>
      <c r="I30" s="10">
        <v>0</v>
      </c>
      <c r="J30" s="10">
        <v>1.6326600000000002</v>
      </c>
      <c r="K30" s="10">
        <f t="shared" si="0"/>
        <v>-2.2082200000000007</v>
      </c>
      <c r="L30" s="10">
        <f t="shared" si="1"/>
        <v>30.791780000000003</v>
      </c>
      <c r="M30" s="10">
        <f t="shared" si="2"/>
        <v>149.25763997323222</v>
      </c>
      <c r="N30" s="10">
        <f t="shared" si="3"/>
        <v>30.791780000000003</v>
      </c>
      <c r="O30" s="10">
        <f t="shared" si="4"/>
        <v>-2.2082200000000007</v>
      </c>
      <c r="P30" s="10">
        <f t="shared" si="5"/>
        <v>149.25763997323222</v>
      </c>
    </row>
    <row r="31" spans="1:16">
      <c r="A31" s="8" t="s">
        <v>35</v>
      </c>
      <c r="B31" s="9" t="s">
        <v>36</v>
      </c>
      <c r="C31" s="10">
        <v>3.456</v>
      </c>
      <c r="D31" s="10">
        <v>1.456</v>
      </c>
      <c r="E31" s="10">
        <v>0.3</v>
      </c>
      <c r="F31" s="10">
        <v>9.6670000000000006E-2</v>
      </c>
      <c r="G31" s="10">
        <v>0</v>
      </c>
      <c r="H31" s="10">
        <v>9.6670000000000006E-2</v>
      </c>
      <c r="I31" s="10">
        <v>0</v>
      </c>
      <c r="J31" s="10">
        <v>0</v>
      </c>
      <c r="K31" s="10">
        <f t="shared" si="0"/>
        <v>0.20332999999999998</v>
      </c>
      <c r="L31" s="10">
        <f t="shared" si="1"/>
        <v>1.3593299999999999</v>
      </c>
      <c r="M31" s="10">
        <f t="shared" si="2"/>
        <v>32.223333333333336</v>
      </c>
      <c r="N31" s="10">
        <f t="shared" si="3"/>
        <v>1.3593299999999999</v>
      </c>
      <c r="O31" s="10">
        <f t="shared" si="4"/>
        <v>0.20332999999999998</v>
      </c>
      <c r="P31" s="10">
        <f t="shared" si="5"/>
        <v>32.223333333333336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2.0859999999999999</v>
      </c>
      <c r="E32" s="10">
        <v>0.58599999999999997</v>
      </c>
      <c r="F32" s="10">
        <v>1.3343</v>
      </c>
      <c r="G32" s="10">
        <v>0</v>
      </c>
      <c r="H32" s="10">
        <v>1.3343</v>
      </c>
      <c r="I32" s="10">
        <v>0</v>
      </c>
      <c r="J32" s="10">
        <v>0</v>
      </c>
      <c r="K32" s="10">
        <f t="shared" si="0"/>
        <v>-0.74830000000000008</v>
      </c>
      <c r="L32" s="10">
        <f t="shared" si="1"/>
        <v>0.75169999999999981</v>
      </c>
      <c r="M32" s="10">
        <f t="shared" si="2"/>
        <v>227.69624573378843</v>
      </c>
      <c r="N32" s="10">
        <f t="shared" si="3"/>
        <v>0.75169999999999981</v>
      </c>
      <c r="O32" s="10">
        <f t="shared" si="4"/>
        <v>-0.74830000000000008</v>
      </c>
      <c r="P32" s="10">
        <f t="shared" si="5"/>
        <v>227.69624573378843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0.6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0.6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97.73</v>
      </c>
      <c r="F38" s="7">
        <v>17.274290000000001</v>
      </c>
      <c r="G38" s="7">
        <v>0</v>
      </c>
      <c r="H38" s="7">
        <v>24.719390000000001</v>
      </c>
      <c r="I38" s="7">
        <v>0</v>
      </c>
      <c r="J38" s="7">
        <v>108.58311</v>
      </c>
      <c r="K38" s="7">
        <f t="shared" si="0"/>
        <v>80.45571000000001</v>
      </c>
      <c r="L38" s="7">
        <f t="shared" si="1"/>
        <v>1781.11708</v>
      </c>
      <c r="M38" s="7">
        <f t="shared" si="2"/>
        <v>17.675524403970122</v>
      </c>
      <c r="N38" s="7">
        <f t="shared" si="3"/>
        <v>1773.6719800000001</v>
      </c>
      <c r="O38" s="7">
        <f t="shared" si="4"/>
        <v>73.01061</v>
      </c>
      <c r="P38" s="7">
        <f t="shared" si="5"/>
        <v>25.293553668269723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97.73</v>
      </c>
      <c r="F39" s="10">
        <v>17.274290000000001</v>
      </c>
      <c r="G39" s="10">
        <v>0</v>
      </c>
      <c r="H39" s="10">
        <v>24.719390000000001</v>
      </c>
      <c r="I39" s="10">
        <v>0</v>
      </c>
      <c r="J39" s="10">
        <v>108.58311</v>
      </c>
      <c r="K39" s="10">
        <f t="shared" si="0"/>
        <v>80.45571000000001</v>
      </c>
      <c r="L39" s="10">
        <f t="shared" si="1"/>
        <v>1781.11708</v>
      </c>
      <c r="M39" s="10">
        <f t="shared" si="2"/>
        <v>17.675524403970122</v>
      </c>
      <c r="N39" s="10">
        <f t="shared" si="3"/>
        <v>1773.6719800000001</v>
      </c>
      <c r="O39" s="10">
        <f t="shared" si="4"/>
        <v>73.01061</v>
      </c>
      <c r="P39" s="10">
        <f t="shared" si="5"/>
        <v>25.293553668269723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500</v>
      </c>
      <c r="E42" s="7">
        <v>45.185000000000002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45.185000000000002</v>
      </c>
      <c r="L42" s="7">
        <f t="shared" si="1"/>
        <v>500</v>
      </c>
      <c r="M42" s="7">
        <f t="shared" si="2"/>
        <v>0</v>
      </c>
      <c r="N42" s="7">
        <f t="shared" si="3"/>
        <v>500</v>
      </c>
      <c r="O42" s="7">
        <f t="shared" si="4"/>
        <v>45.185000000000002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500</v>
      </c>
      <c r="E43" s="10">
        <v>45.185000000000002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45.185000000000002</v>
      </c>
      <c r="L43" s="10">
        <f t="shared" si="1"/>
        <v>500</v>
      </c>
      <c r="M43" s="10">
        <f t="shared" si="2"/>
        <v>0</v>
      </c>
      <c r="N43" s="10">
        <f t="shared" si="3"/>
        <v>500</v>
      </c>
      <c r="O43" s="10">
        <f t="shared" si="4"/>
        <v>45.185000000000002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436.7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4</v>
      </c>
      <c r="K44" s="7">
        <f t="shared" si="0"/>
        <v>0</v>
      </c>
      <c r="L44" s="7">
        <f t="shared" si="1"/>
        <v>436.7</v>
      </c>
      <c r="M44" s="7">
        <f t="shared" si="2"/>
        <v>0</v>
      </c>
      <c r="N44" s="7">
        <f t="shared" si="3"/>
        <v>436.7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301.7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4</v>
      </c>
      <c r="K46" s="10">
        <f t="shared" si="0"/>
        <v>0</v>
      </c>
      <c r="L46" s="10">
        <f t="shared" si="1"/>
        <v>301.7</v>
      </c>
      <c r="M46" s="10">
        <f t="shared" si="2"/>
        <v>0</v>
      </c>
      <c r="N46" s="10">
        <f t="shared" si="3"/>
        <v>301.7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55.9955</v>
      </c>
      <c r="G47" s="7">
        <v>0</v>
      </c>
      <c r="H47" s="7">
        <v>43.514699999999998</v>
      </c>
      <c r="I47" s="7">
        <v>12.4808</v>
      </c>
      <c r="J47" s="7">
        <v>12.5808</v>
      </c>
      <c r="K47" s="7">
        <f t="shared" si="0"/>
        <v>-55.9955</v>
      </c>
      <c r="L47" s="7">
        <f t="shared" si="1"/>
        <v>8166.0045</v>
      </c>
      <c r="M47" s="7">
        <f t="shared" si="2"/>
        <v>0</v>
      </c>
      <c r="N47" s="7">
        <f t="shared" si="3"/>
        <v>8178.4853000000003</v>
      </c>
      <c r="O47" s="7">
        <f t="shared" si="4"/>
        <v>-43.514699999999998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55.9955</v>
      </c>
      <c r="G50" s="10">
        <v>0</v>
      </c>
      <c r="H50" s="10">
        <v>43.514699999999998</v>
      </c>
      <c r="I50" s="10">
        <v>12.4808</v>
      </c>
      <c r="J50" s="10">
        <v>12.5808</v>
      </c>
      <c r="K50" s="10">
        <f t="shared" si="0"/>
        <v>-55.9955</v>
      </c>
      <c r="L50" s="10">
        <f t="shared" si="1"/>
        <v>7944.0045</v>
      </c>
      <c r="M50" s="10">
        <f t="shared" si="2"/>
        <v>0</v>
      </c>
      <c r="N50" s="10">
        <f t="shared" si="3"/>
        <v>7956.4853000000003</v>
      </c>
      <c r="O50" s="10">
        <f t="shared" si="4"/>
        <v>-43.514699999999998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1882.4249899999998</v>
      </c>
      <c r="E54" s="7">
        <v>128.60000000000002</v>
      </c>
      <c r="F54" s="7">
        <v>2.5500000000000003</v>
      </c>
      <c r="G54" s="7">
        <v>0</v>
      </c>
      <c r="H54" s="7">
        <v>130.16084000000001</v>
      </c>
      <c r="I54" s="7">
        <v>0</v>
      </c>
      <c r="J54" s="7">
        <v>38.799810000000001</v>
      </c>
      <c r="K54" s="7">
        <f t="shared" si="0"/>
        <v>126.05000000000003</v>
      </c>
      <c r="L54" s="7">
        <f t="shared" si="1"/>
        <v>1879.8749899999998</v>
      </c>
      <c r="M54" s="7">
        <f t="shared" si="2"/>
        <v>1.9828926905132191</v>
      </c>
      <c r="N54" s="7">
        <f t="shared" si="3"/>
        <v>1752.2641499999997</v>
      </c>
      <c r="O54" s="7">
        <f t="shared" si="4"/>
        <v>-1.5608399999999847</v>
      </c>
      <c r="P54" s="7">
        <f t="shared" si="5"/>
        <v>101.21371695178847</v>
      </c>
    </row>
    <row r="55" spans="1:16">
      <c r="A55" s="8" t="s">
        <v>27</v>
      </c>
      <c r="B55" s="9" t="s">
        <v>28</v>
      </c>
      <c r="C55" s="10">
        <v>4200</v>
      </c>
      <c r="D55" s="10">
        <v>452.72498999999976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452.72498999999976</v>
      </c>
      <c r="M55" s="10">
        <f t="shared" si="2"/>
        <v>0</v>
      </c>
      <c r="N55" s="10">
        <f t="shared" si="3"/>
        <v>452.72498999999976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4</v>
      </c>
      <c r="F56" s="10">
        <v>2.5500000000000003</v>
      </c>
      <c r="G56" s="10">
        <v>0</v>
      </c>
      <c r="H56" s="10">
        <v>2.5500000000000003</v>
      </c>
      <c r="I56" s="10">
        <v>0</v>
      </c>
      <c r="J56" s="10">
        <v>0</v>
      </c>
      <c r="K56" s="10">
        <f t="shared" si="0"/>
        <v>1.4499999999999997</v>
      </c>
      <c r="L56" s="10">
        <f t="shared" si="1"/>
        <v>45.650000000000006</v>
      </c>
      <c r="M56" s="10">
        <f t="shared" si="2"/>
        <v>63.750000000000007</v>
      </c>
      <c r="N56" s="10">
        <f t="shared" si="3"/>
        <v>45.650000000000006</v>
      </c>
      <c r="O56" s="10">
        <f t="shared" si="4"/>
        <v>1.4499999999999997</v>
      </c>
      <c r="P56" s="10">
        <f t="shared" si="5"/>
        <v>63.750000000000007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124.60000000000001</v>
      </c>
      <c r="F57" s="10">
        <v>0</v>
      </c>
      <c r="G57" s="10">
        <v>0</v>
      </c>
      <c r="H57" s="10">
        <v>127.61084</v>
      </c>
      <c r="I57" s="10">
        <v>0</v>
      </c>
      <c r="J57" s="10">
        <v>38.799810000000001</v>
      </c>
      <c r="K57" s="10">
        <f t="shared" si="0"/>
        <v>124.60000000000001</v>
      </c>
      <c r="L57" s="10">
        <f t="shared" si="1"/>
        <v>1381.5</v>
      </c>
      <c r="M57" s="10">
        <f t="shared" si="2"/>
        <v>0</v>
      </c>
      <c r="N57" s="10">
        <f t="shared" si="3"/>
        <v>1253.8891599999999</v>
      </c>
      <c r="O57" s="10">
        <f t="shared" si="4"/>
        <v>-3.0108399999999875</v>
      </c>
      <c r="P57" s="10">
        <f t="shared" si="5"/>
        <v>102.41640449438201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0</v>
      </c>
      <c r="F58" s="7">
        <v>80.875750000000011</v>
      </c>
      <c r="G58" s="7">
        <v>0</v>
      </c>
      <c r="H58" s="7">
        <v>20.436250000000001</v>
      </c>
      <c r="I58" s="7">
        <v>60.439500000000002</v>
      </c>
      <c r="J58" s="7">
        <v>82.864509999999996</v>
      </c>
      <c r="K58" s="7">
        <f t="shared" si="0"/>
        <v>-80.875750000000011</v>
      </c>
      <c r="L58" s="7">
        <f t="shared" si="1"/>
        <v>1629.1242500000001</v>
      </c>
      <c r="M58" s="7">
        <f t="shared" si="2"/>
        <v>0</v>
      </c>
      <c r="N58" s="7">
        <f t="shared" si="3"/>
        <v>1689.56375</v>
      </c>
      <c r="O58" s="7">
        <f t="shared" si="4"/>
        <v>-20.436250000000001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484.92</v>
      </c>
      <c r="E59" s="10">
        <v>0</v>
      </c>
      <c r="F59" s="10">
        <v>56.939500000000002</v>
      </c>
      <c r="G59" s="10">
        <v>0</v>
      </c>
      <c r="H59" s="10">
        <v>0</v>
      </c>
      <c r="I59" s="10">
        <v>56.939500000000002</v>
      </c>
      <c r="J59" s="10">
        <v>57.123249999999999</v>
      </c>
      <c r="K59" s="10">
        <f t="shared" si="0"/>
        <v>-56.939500000000002</v>
      </c>
      <c r="L59" s="10">
        <f t="shared" si="1"/>
        <v>427.98050000000001</v>
      </c>
      <c r="M59" s="10">
        <f t="shared" si="2"/>
        <v>0</v>
      </c>
      <c r="N59" s="10">
        <f t="shared" si="3"/>
        <v>484.92</v>
      </c>
      <c r="O59" s="10">
        <f t="shared" si="4"/>
        <v>0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0</v>
      </c>
      <c r="F60" s="10">
        <v>23.936250000000001</v>
      </c>
      <c r="G60" s="10">
        <v>0</v>
      </c>
      <c r="H60" s="10">
        <v>20.436250000000001</v>
      </c>
      <c r="I60" s="10">
        <v>3.5</v>
      </c>
      <c r="J60" s="10">
        <v>25.74126</v>
      </c>
      <c r="K60" s="10">
        <f t="shared" si="0"/>
        <v>-23.936250000000001</v>
      </c>
      <c r="L60" s="10">
        <f t="shared" si="1"/>
        <v>1201.14375</v>
      </c>
      <c r="M60" s="10">
        <f t="shared" si="2"/>
        <v>0</v>
      </c>
      <c r="N60" s="10">
        <f t="shared" si="3"/>
        <v>1204.64375</v>
      </c>
      <c r="O60" s="10">
        <f t="shared" si="4"/>
        <v>-20.436250000000001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1113285.3799899998</v>
      </c>
      <c r="E62" s="7">
        <v>75126.287799999991</v>
      </c>
      <c r="F62" s="7">
        <v>15419.75114</v>
      </c>
      <c r="G62" s="7">
        <v>4132.2016200000007</v>
      </c>
      <c r="H62" s="7">
        <v>13427.001980000003</v>
      </c>
      <c r="I62" s="7">
        <v>3258.8410800000006</v>
      </c>
      <c r="J62" s="7">
        <v>31834.628080000006</v>
      </c>
      <c r="K62" s="7">
        <f t="shared" si="0"/>
        <v>59706.536659999991</v>
      </c>
      <c r="L62" s="7">
        <f t="shared" si="1"/>
        <v>1097865.6288499997</v>
      </c>
      <c r="M62" s="7">
        <f t="shared" si="2"/>
        <v>20.525107244817175</v>
      </c>
      <c r="N62" s="7">
        <f t="shared" si="3"/>
        <v>1099858.3780099999</v>
      </c>
      <c r="O62" s="7">
        <f t="shared" si="4"/>
        <v>61699.28581999999</v>
      </c>
      <c r="P62" s="7">
        <f t="shared" si="5"/>
        <v>17.872574797979045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283.30199999999996</v>
      </c>
      <c r="F63" s="7">
        <v>134.3691</v>
      </c>
      <c r="G63" s="7">
        <v>0</v>
      </c>
      <c r="H63" s="7">
        <v>183.09222000000003</v>
      </c>
      <c r="I63" s="7">
        <v>0</v>
      </c>
      <c r="J63" s="7">
        <v>47.04853</v>
      </c>
      <c r="K63" s="7">
        <f t="shared" si="0"/>
        <v>148.93289999999996</v>
      </c>
      <c r="L63" s="7">
        <f t="shared" si="1"/>
        <v>4208.1009000000004</v>
      </c>
      <c r="M63" s="7">
        <f t="shared" si="2"/>
        <v>47.429633394751896</v>
      </c>
      <c r="N63" s="7">
        <f t="shared" si="3"/>
        <v>4159.3777799999998</v>
      </c>
      <c r="O63" s="7">
        <f t="shared" si="4"/>
        <v>100.20977999999994</v>
      </c>
      <c r="P63" s="7">
        <f t="shared" si="5"/>
        <v>64.627930618209561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209.78</v>
      </c>
      <c r="F64" s="10">
        <v>105.03144</v>
      </c>
      <c r="G64" s="10">
        <v>0</v>
      </c>
      <c r="H64" s="10">
        <v>105.03144</v>
      </c>
      <c r="I64" s="10">
        <v>0</v>
      </c>
      <c r="J64" s="10">
        <v>0</v>
      </c>
      <c r="K64" s="10">
        <f t="shared" si="0"/>
        <v>104.74856</v>
      </c>
      <c r="L64" s="10">
        <f t="shared" si="1"/>
        <v>3053.7045599999997</v>
      </c>
      <c r="M64" s="10">
        <f t="shared" si="2"/>
        <v>50.067423014586709</v>
      </c>
      <c r="N64" s="10">
        <f t="shared" si="3"/>
        <v>3053.7045599999997</v>
      </c>
      <c r="O64" s="10">
        <f t="shared" si="4"/>
        <v>104.74856</v>
      </c>
      <c r="P64" s="10">
        <f t="shared" si="5"/>
        <v>50.067423014586709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46.1</v>
      </c>
      <c r="F65" s="10">
        <v>23.106919999999999</v>
      </c>
      <c r="G65" s="10">
        <v>0</v>
      </c>
      <c r="H65" s="10">
        <v>23.106919999999999</v>
      </c>
      <c r="I65" s="10">
        <v>0</v>
      </c>
      <c r="J65" s="10">
        <v>0</v>
      </c>
      <c r="K65" s="10">
        <f t="shared" si="0"/>
        <v>22.993080000000003</v>
      </c>
      <c r="L65" s="10">
        <f t="shared" si="1"/>
        <v>671.38108000000011</v>
      </c>
      <c r="M65" s="10">
        <f t="shared" si="2"/>
        <v>50.12347071583514</v>
      </c>
      <c r="N65" s="10">
        <f t="shared" si="3"/>
        <v>671.38108000000011</v>
      </c>
      <c r="O65" s="10">
        <f t="shared" si="4"/>
        <v>22.993080000000003</v>
      </c>
      <c r="P65" s="10">
        <f t="shared" si="5"/>
        <v>50.12347071583514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0</v>
      </c>
      <c r="F66" s="10">
        <v>2.0790000000000002</v>
      </c>
      <c r="G66" s="10">
        <v>0</v>
      </c>
      <c r="H66" s="10">
        <v>2.0790000000000002</v>
      </c>
      <c r="I66" s="10">
        <v>0</v>
      </c>
      <c r="J66" s="10">
        <v>0</v>
      </c>
      <c r="K66" s="10">
        <f t="shared" si="0"/>
        <v>-2.0790000000000002</v>
      </c>
      <c r="L66" s="10">
        <f t="shared" si="1"/>
        <v>110.00800000000001</v>
      </c>
      <c r="M66" s="10">
        <f t="shared" si="2"/>
        <v>0</v>
      </c>
      <c r="N66" s="10">
        <f t="shared" si="3"/>
        <v>110.00800000000001</v>
      </c>
      <c r="O66" s="10">
        <f t="shared" si="4"/>
        <v>-2.0790000000000002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6.1370000000000005</v>
      </c>
      <c r="F67" s="10">
        <v>1.1571199999999999</v>
      </c>
      <c r="G67" s="10">
        <v>0</v>
      </c>
      <c r="H67" s="10">
        <v>37.344120000000004</v>
      </c>
      <c r="I67" s="10">
        <v>0</v>
      </c>
      <c r="J67" s="10">
        <v>46.931959999999997</v>
      </c>
      <c r="K67" s="10">
        <f t="shared" si="0"/>
        <v>4.9798800000000005</v>
      </c>
      <c r="L67" s="10">
        <f t="shared" si="1"/>
        <v>229.23288000000002</v>
      </c>
      <c r="M67" s="10">
        <f t="shared" si="2"/>
        <v>18.854815056216388</v>
      </c>
      <c r="N67" s="10">
        <f t="shared" si="3"/>
        <v>193.04588000000001</v>
      </c>
      <c r="O67" s="10">
        <f t="shared" si="4"/>
        <v>-31.207120000000003</v>
      </c>
      <c r="P67" s="10">
        <f t="shared" si="5"/>
        <v>608.50773993808048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17.827999999999999</v>
      </c>
      <c r="F69" s="10">
        <v>0</v>
      </c>
      <c r="G69" s="10">
        <v>0</v>
      </c>
      <c r="H69" s="10">
        <v>12.53612</v>
      </c>
      <c r="I69" s="10">
        <v>0</v>
      </c>
      <c r="J69" s="10">
        <v>0</v>
      </c>
      <c r="K69" s="10">
        <f t="shared" si="0"/>
        <v>17.827999999999999</v>
      </c>
      <c r="L69" s="10">
        <f t="shared" si="1"/>
        <v>101.828</v>
      </c>
      <c r="M69" s="10">
        <f t="shared" si="2"/>
        <v>0</v>
      </c>
      <c r="N69" s="10">
        <f t="shared" si="3"/>
        <v>89.291880000000006</v>
      </c>
      <c r="O69" s="10">
        <f t="shared" si="4"/>
        <v>5.291879999999999</v>
      </c>
      <c r="P69" s="10">
        <f t="shared" si="5"/>
        <v>70.317029391967694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0.157</v>
      </c>
      <c r="F70" s="10">
        <v>0</v>
      </c>
      <c r="G70" s="10">
        <v>0</v>
      </c>
      <c r="H70" s="10">
        <v>0</v>
      </c>
      <c r="I70" s="10">
        <v>0</v>
      </c>
      <c r="J70" s="10">
        <v>0.11656999999999999</v>
      </c>
      <c r="K70" s="10">
        <f t="shared" ref="K70:K133" si="6">E70-F70</f>
        <v>0.157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0.157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2.6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2.6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2.9946199999999998</v>
      </c>
      <c r="G73" s="10">
        <v>0</v>
      </c>
      <c r="H73" s="10">
        <v>2.9946199999999998</v>
      </c>
      <c r="I73" s="10">
        <v>0</v>
      </c>
      <c r="J73" s="10">
        <v>0</v>
      </c>
      <c r="K73" s="10">
        <f t="shared" si="6"/>
        <v>-2.2946199999999997</v>
      </c>
      <c r="L73" s="10">
        <f t="shared" si="7"/>
        <v>5.6613800000000012</v>
      </c>
      <c r="M73" s="10">
        <f t="shared" si="8"/>
        <v>427.80285714285708</v>
      </c>
      <c r="N73" s="10">
        <f t="shared" si="9"/>
        <v>5.6613800000000012</v>
      </c>
      <c r="O73" s="10">
        <f t="shared" si="10"/>
        <v>-2.2946199999999997</v>
      </c>
      <c r="P73" s="10">
        <f t="shared" si="11"/>
        <v>427.80285714285708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381639.89835000009</v>
      </c>
      <c r="E74" s="7">
        <v>25308.409</v>
      </c>
      <c r="F74" s="7">
        <v>4707.5828499999998</v>
      </c>
      <c r="G74" s="7">
        <v>4131.6228200000005</v>
      </c>
      <c r="H74" s="7">
        <v>3408.22858</v>
      </c>
      <c r="I74" s="7">
        <v>1652.37078</v>
      </c>
      <c r="J74" s="7">
        <v>11470.021470000003</v>
      </c>
      <c r="K74" s="7">
        <f t="shared" si="6"/>
        <v>20600.826150000001</v>
      </c>
      <c r="L74" s="7">
        <f t="shared" si="7"/>
        <v>376932.31550000008</v>
      </c>
      <c r="M74" s="7">
        <f t="shared" si="8"/>
        <v>18.600864439957483</v>
      </c>
      <c r="N74" s="7">
        <f t="shared" si="9"/>
        <v>378231.6697700001</v>
      </c>
      <c r="O74" s="7">
        <f t="shared" si="10"/>
        <v>21900.180420000001</v>
      </c>
      <c r="P74" s="7">
        <f t="shared" si="11"/>
        <v>13.466783233983614</v>
      </c>
    </row>
    <row r="75" spans="1:16">
      <c r="A75" s="8" t="s">
        <v>23</v>
      </c>
      <c r="B75" s="9" t="s">
        <v>24</v>
      </c>
      <c r="C75" s="10">
        <v>216956</v>
      </c>
      <c r="D75" s="10">
        <v>224209.42110000001</v>
      </c>
      <c r="E75" s="10">
        <v>14310.806</v>
      </c>
      <c r="F75" s="10">
        <v>1.30691</v>
      </c>
      <c r="G75" s="10">
        <v>3439.00992</v>
      </c>
      <c r="H75" s="10">
        <v>1.9923599999999999</v>
      </c>
      <c r="I75" s="10">
        <v>0.73525000000000007</v>
      </c>
      <c r="J75" s="10">
        <v>6843.8887400000003</v>
      </c>
      <c r="K75" s="10">
        <f t="shared" si="6"/>
        <v>14309.499090000001</v>
      </c>
      <c r="L75" s="10">
        <f t="shared" si="7"/>
        <v>224208.11418999999</v>
      </c>
      <c r="M75" s="10">
        <f t="shared" si="8"/>
        <v>9.1323297933044445E-3</v>
      </c>
      <c r="N75" s="10">
        <f t="shared" si="9"/>
        <v>224207.42874</v>
      </c>
      <c r="O75" s="10">
        <f t="shared" si="10"/>
        <v>14308.81364</v>
      </c>
      <c r="P75" s="10">
        <f t="shared" si="11"/>
        <v>1.3922067003074457E-2</v>
      </c>
    </row>
    <row r="76" spans="1:16">
      <c r="A76" s="8" t="s">
        <v>25</v>
      </c>
      <c r="B76" s="9" t="s">
        <v>26</v>
      </c>
      <c r="C76" s="10">
        <v>47730.3</v>
      </c>
      <c r="D76" s="10">
        <v>49328.168899999997</v>
      </c>
      <c r="E76" s="10">
        <v>3138.7539999999999</v>
      </c>
      <c r="F76" s="10">
        <v>0.28752</v>
      </c>
      <c r="G76" s="10">
        <v>692.61290000000008</v>
      </c>
      <c r="H76" s="10">
        <v>0.28752</v>
      </c>
      <c r="I76" s="10">
        <v>0</v>
      </c>
      <c r="J76" s="10">
        <v>1456.76496</v>
      </c>
      <c r="K76" s="10">
        <f t="shared" si="6"/>
        <v>3138.46648</v>
      </c>
      <c r="L76" s="10">
        <f t="shared" si="7"/>
        <v>49327.881379999999</v>
      </c>
      <c r="M76" s="10">
        <f t="shared" si="8"/>
        <v>9.1603228542281416E-3</v>
      </c>
      <c r="N76" s="10">
        <f t="shared" si="9"/>
        <v>49327.881379999999</v>
      </c>
      <c r="O76" s="10">
        <f t="shared" si="10"/>
        <v>3138.46648</v>
      </c>
      <c r="P76" s="10">
        <f t="shared" si="11"/>
        <v>9.1603228542281416E-3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11438.022730000001</v>
      </c>
      <c r="E77" s="10">
        <v>82.76</v>
      </c>
      <c r="F77" s="10">
        <v>30.826529999999998</v>
      </c>
      <c r="G77" s="10">
        <v>0</v>
      </c>
      <c r="H77" s="10">
        <v>18.095650000000003</v>
      </c>
      <c r="I77" s="10">
        <v>16.810880000000001</v>
      </c>
      <c r="J77" s="10">
        <v>53.743629999999996</v>
      </c>
      <c r="K77" s="10">
        <f t="shared" si="6"/>
        <v>51.933470000000007</v>
      </c>
      <c r="L77" s="10">
        <f t="shared" si="7"/>
        <v>11407.1962</v>
      </c>
      <c r="M77" s="10">
        <f t="shared" si="8"/>
        <v>37.248102948284192</v>
      </c>
      <c r="N77" s="10">
        <f t="shared" si="9"/>
        <v>11419.927080000001</v>
      </c>
      <c r="O77" s="10">
        <f t="shared" si="10"/>
        <v>64.664349999999999</v>
      </c>
      <c r="P77" s="10">
        <f t="shared" si="11"/>
        <v>21.865212663122282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0</v>
      </c>
      <c r="F78" s="10">
        <v>5.7239700000000004</v>
      </c>
      <c r="G78" s="10">
        <v>0</v>
      </c>
      <c r="H78" s="10">
        <v>1.4970000000000001</v>
      </c>
      <c r="I78" s="10">
        <v>4.2269700000000006</v>
      </c>
      <c r="J78" s="10">
        <v>7.7343100000000007</v>
      </c>
      <c r="K78" s="10">
        <f t="shared" si="6"/>
        <v>-5.7239700000000004</v>
      </c>
      <c r="L78" s="10">
        <f t="shared" si="7"/>
        <v>201.47603000000001</v>
      </c>
      <c r="M78" s="10">
        <f t="shared" si="8"/>
        <v>0</v>
      </c>
      <c r="N78" s="10">
        <f t="shared" si="9"/>
        <v>205.703</v>
      </c>
      <c r="O78" s="10">
        <f t="shared" si="10"/>
        <v>-1.4970000000000001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2100.7310000000002</v>
      </c>
      <c r="F79" s="10">
        <v>1717.0085900000001</v>
      </c>
      <c r="G79" s="10">
        <v>0</v>
      </c>
      <c r="H79" s="10">
        <v>823.72556000000009</v>
      </c>
      <c r="I79" s="10">
        <v>933.03467000000001</v>
      </c>
      <c r="J79" s="10">
        <v>1285.0165500000001</v>
      </c>
      <c r="K79" s="10">
        <f t="shared" si="6"/>
        <v>383.72241000000008</v>
      </c>
      <c r="L79" s="10">
        <f t="shared" si="7"/>
        <v>28997.552669999997</v>
      </c>
      <c r="M79" s="10">
        <f t="shared" si="8"/>
        <v>81.733862641147297</v>
      </c>
      <c r="N79" s="10">
        <f t="shared" si="9"/>
        <v>29890.8357</v>
      </c>
      <c r="O79" s="10">
        <f t="shared" si="10"/>
        <v>1277.0054400000001</v>
      </c>
      <c r="P79" s="10">
        <f t="shared" si="11"/>
        <v>39.211377372923991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21187.913960000002</v>
      </c>
      <c r="E80" s="10">
        <v>425.08929000000001</v>
      </c>
      <c r="F80" s="10">
        <v>430.14049</v>
      </c>
      <c r="G80" s="10">
        <v>0</v>
      </c>
      <c r="H80" s="10">
        <v>534.18747999999994</v>
      </c>
      <c r="I80" s="10">
        <v>15.89307</v>
      </c>
      <c r="J80" s="10">
        <v>74.374130000000008</v>
      </c>
      <c r="K80" s="10">
        <f t="shared" si="6"/>
        <v>-5.0511999999999944</v>
      </c>
      <c r="L80" s="10">
        <f t="shared" si="7"/>
        <v>20757.77347</v>
      </c>
      <c r="M80" s="10">
        <f t="shared" si="8"/>
        <v>101.18826799894205</v>
      </c>
      <c r="N80" s="10">
        <f t="shared" si="9"/>
        <v>20653.726480000001</v>
      </c>
      <c r="O80" s="10">
        <f t="shared" si="10"/>
        <v>-109.09818999999993</v>
      </c>
      <c r="P80" s="10">
        <f t="shared" si="11"/>
        <v>125.66477033566288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3421.645</v>
      </c>
      <c r="F82" s="10">
        <v>1847.6980700000001</v>
      </c>
      <c r="G82" s="10">
        <v>0</v>
      </c>
      <c r="H82" s="10">
        <v>1416.2867700000002</v>
      </c>
      <c r="I82" s="10">
        <v>431.45733000000001</v>
      </c>
      <c r="J82" s="10">
        <v>1459.3589299999999</v>
      </c>
      <c r="K82" s="10">
        <f t="shared" si="6"/>
        <v>1573.9469299999998</v>
      </c>
      <c r="L82" s="10">
        <f t="shared" si="7"/>
        <v>20894.910280000004</v>
      </c>
      <c r="M82" s="10">
        <f t="shared" si="8"/>
        <v>54.000285535173873</v>
      </c>
      <c r="N82" s="10">
        <f t="shared" si="9"/>
        <v>21326.321580000003</v>
      </c>
      <c r="O82" s="10">
        <f t="shared" si="10"/>
        <v>2005.3582299999998</v>
      </c>
      <c r="P82" s="10">
        <f t="shared" si="11"/>
        <v>41.391984557135537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198.928</v>
      </c>
      <c r="F83" s="10">
        <v>197.97920000000002</v>
      </c>
      <c r="G83" s="10">
        <v>0</v>
      </c>
      <c r="H83" s="10">
        <v>71.95993</v>
      </c>
      <c r="I83" s="10">
        <v>126.04988</v>
      </c>
      <c r="J83" s="10">
        <v>138.87054000000001</v>
      </c>
      <c r="K83" s="10">
        <f t="shared" si="6"/>
        <v>0.94879999999997722</v>
      </c>
      <c r="L83" s="10">
        <f t="shared" si="7"/>
        <v>2810.7208000000001</v>
      </c>
      <c r="M83" s="10">
        <f t="shared" si="8"/>
        <v>99.523043513230931</v>
      </c>
      <c r="N83" s="10">
        <f t="shared" si="9"/>
        <v>2936.7400700000003</v>
      </c>
      <c r="O83" s="10">
        <f t="shared" si="10"/>
        <v>126.96807</v>
      </c>
      <c r="P83" s="10">
        <f t="shared" si="11"/>
        <v>36.173856872838414</v>
      </c>
    </row>
    <row r="84" spans="1:16">
      <c r="A84" s="8" t="s">
        <v>37</v>
      </c>
      <c r="B84" s="9" t="s">
        <v>38</v>
      </c>
      <c r="C84" s="10">
        <v>10024.55219</v>
      </c>
      <c r="D84" s="10">
        <v>10022.55219</v>
      </c>
      <c r="E84" s="10">
        <v>657.38200000000006</v>
      </c>
      <c r="F84" s="10">
        <v>102.73128</v>
      </c>
      <c r="G84" s="10">
        <v>0</v>
      </c>
      <c r="H84" s="10">
        <v>161.13179000000002</v>
      </c>
      <c r="I84" s="10">
        <v>59.446930000000002</v>
      </c>
      <c r="J84" s="10">
        <v>80.219770000000011</v>
      </c>
      <c r="K84" s="10">
        <f t="shared" si="6"/>
        <v>554.65072000000009</v>
      </c>
      <c r="L84" s="10">
        <f t="shared" si="7"/>
        <v>9919.8209100000004</v>
      </c>
      <c r="M84" s="10">
        <f t="shared" si="8"/>
        <v>15.627333878931882</v>
      </c>
      <c r="N84" s="10">
        <f t="shared" si="9"/>
        <v>9861.4204000000009</v>
      </c>
      <c r="O84" s="10">
        <f t="shared" si="10"/>
        <v>496.25021000000004</v>
      </c>
      <c r="P84" s="10">
        <f t="shared" si="11"/>
        <v>24.511135078234574</v>
      </c>
    </row>
    <row r="85" spans="1:16">
      <c r="A85" s="8" t="s">
        <v>39</v>
      </c>
      <c r="B85" s="9" t="s">
        <v>40</v>
      </c>
      <c r="C85" s="10">
        <v>8022.5</v>
      </c>
      <c r="D85" s="10">
        <v>7606.42</v>
      </c>
      <c r="E85" s="10">
        <v>926.65200000000004</v>
      </c>
      <c r="F85" s="10">
        <v>342.15791999999999</v>
      </c>
      <c r="G85" s="10">
        <v>0</v>
      </c>
      <c r="H85" s="10">
        <v>357.02030999999999</v>
      </c>
      <c r="I85" s="10">
        <v>50.511420000000001</v>
      </c>
      <c r="J85" s="10">
        <v>50.511420000000001</v>
      </c>
      <c r="K85" s="10">
        <f t="shared" si="6"/>
        <v>584.49408000000005</v>
      </c>
      <c r="L85" s="10">
        <f t="shared" si="7"/>
        <v>7264.2620800000004</v>
      </c>
      <c r="M85" s="10">
        <f t="shared" si="8"/>
        <v>36.924100956993563</v>
      </c>
      <c r="N85" s="10">
        <f t="shared" si="9"/>
        <v>7249.3996900000002</v>
      </c>
      <c r="O85" s="10">
        <f t="shared" si="10"/>
        <v>569.63169000000005</v>
      </c>
      <c r="P85" s="10">
        <f t="shared" si="11"/>
        <v>38.527981378122526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1020.4300100000002</v>
      </c>
      <c r="E86" s="10">
        <v>45.561709999999998</v>
      </c>
      <c r="F86" s="10">
        <v>31.07103</v>
      </c>
      <c r="G86" s="10">
        <v>0</v>
      </c>
      <c r="H86" s="10">
        <v>21.734459999999999</v>
      </c>
      <c r="I86" s="10">
        <v>13.86279</v>
      </c>
      <c r="J86" s="10">
        <v>19.196900000000003</v>
      </c>
      <c r="K86" s="10">
        <f t="shared" si="6"/>
        <v>14.490679999999998</v>
      </c>
      <c r="L86" s="10">
        <f t="shared" si="7"/>
        <v>989.3589800000002</v>
      </c>
      <c r="M86" s="10">
        <f t="shared" si="8"/>
        <v>68.1954869560427</v>
      </c>
      <c r="N86" s="10">
        <f t="shared" si="9"/>
        <v>998.69555000000014</v>
      </c>
      <c r="O86" s="10">
        <f t="shared" si="10"/>
        <v>23.827249999999999</v>
      </c>
      <c r="P86" s="10">
        <f t="shared" si="11"/>
        <v>47.703345638256337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66.799850000000006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66.799850000000006</v>
      </c>
      <c r="M87" s="10">
        <f t="shared" si="8"/>
        <v>0</v>
      </c>
      <c r="N87" s="10">
        <f t="shared" si="9"/>
        <v>66.799850000000006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0.65134000000000003</v>
      </c>
      <c r="G88" s="10">
        <v>0</v>
      </c>
      <c r="H88" s="10">
        <v>0.30975000000000003</v>
      </c>
      <c r="I88" s="10">
        <v>0.34159</v>
      </c>
      <c r="J88" s="10">
        <v>0.34159</v>
      </c>
      <c r="K88" s="10">
        <f t="shared" si="6"/>
        <v>-0.65134000000000003</v>
      </c>
      <c r="L88" s="10">
        <f t="shared" si="7"/>
        <v>85.248660000000001</v>
      </c>
      <c r="M88" s="10">
        <f t="shared" si="8"/>
        <v>0</v>
      </c>
      <c r="N88" s="10">
        <f t="shared" si="9"/>
        <v>85.590250000000012</v>
      </c>
      <c r="O88" s="10">
        <f t="shared" si="10"/>
        <v>-0.30975000000000003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569624.8984699999</v>
      </c>
      <c r="E89" s="7">
        <v>40205.138800000001</v>
      </c>
      <c r="F89" s="7">
        <v>5474.6512399999992</v>
      </c>
      <c r="G89" s="7">
        <v>0.53842000000000001</v>
      </c>
      <c r="H89" s="7">
        <v>5142.1129000000001</v>
      </c>
      <c r="I89" s="7">
        <v>574.07718999999997</v>
      </c>
      <c r="J89" s="7">
        <v>17834.304489999999</v>
      </c>
      <c r="K89" s="7">
        <f t="shared" si="6"/>
        <v>34730.487560000001</v>
      </c>
      <c r="L89" s="7">
        <f t="shared" si="7"/>
        <v>564150.24722999986</v>
      </c>
      <c r="M89" s="7">
        <f t="shared" si="8"/>
        <v>13.616794776492599</v>
      </c>
      <c r="N89" s="7">
        <f t="shared" si="9"/>
        <v>564482.78556999995</v>
      </c>
      <c r="O89" s="7">
        <f t="shared" si="10"/>
        <v>35063.025900000001</v>
      </c>
      <c r="P89" s="7">
        <f t="shared" si="11"/>
        <v>12.789690704910587</v>
      </c>
    </row>
    <row r="90" spans="1:16">
      <c r="A90" s="8" t="s">
        <v>23</v>
      </c>
      <c r="B90" s="9" t="s">
        <v>24</v>
      </c>
      <c r="C90" s="10">
        <v>349720.89</v>
      </c>
      <c r="D90" s="10">
        <v>368607.58675000002</v>
      </c>
      <c r="E90" s="10">
        <v>29798.2808</v>
      </c>
      <c r="F90" s="10">
        <v>2.1946399999999997</v>
      </c>
      <c r="G90" s="10">
        <v>0</v>
      </c>
      <c r="H90" s="10">
        <v>28.93798</v>
      </c>
      <c r="I90" s="10">
        <v>2.2850300000000003</v>
      </c>
      <c r="J90" s="10">
        <v>13334.035820000001</v>
      </c>
      <c r="K90" s="10">
        <f t="shared" si="6"/>
        <v>29796.086159999999</v>
      </c>
      <c r="L90" s="10">
        <f t="shared" si="7"/>
        <v>368605.39211000002</v>
      </c>
      <c r="M90" s="10">
        <f t="shared" si="8"/>
        <v>7.3649886539763057E-3</v>
      </c>
      <c r="N90" s="10">
        <f t="shared" si="9"/>
        <v>368578.64877000003</v>
      </c>
      <c r="O90" s="10">
        <f t="shared" si="10"/>
        <v>29769.342820000002</v>
      </c>
      <c r="P90" s="10">
        <f t="shared" si="11"/>
        <v>9.711291800431654E-2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81222.551929999987</v>
      </c>
      <c r="E91" s="10">
        <v>5238.8860000000004</v>
      </c>
      <c r="F91" s="10">
        <v>0.48282000000000003</v>
      </c>
      <c r="G91" s="10">
        <v>0</v>
      </c>
      <c r="H91" s="10">
        <v>6.3862399999999999</v>
      </c>
      <c r="I91" s="10">
        <v>0.48282000000000003</v>
      </c>
      <c r="J91" s="10">
        <v>2723.8635099999997</v>
      </c>
      <c r="K91" s="10">
        <f t="shared" si="6"/>
        <v>5238.4031800000002</v>
      </c>
      <c r="L91" s="10">
        <f t="shared" si="7"/>
        <v>81222.069109999982</v>
      </c>
      <c r="M91" s="10">
        <f t="shared" si="8"/>
        <v>9.2160814341064098E-3</v>
      </c>
      <c r="N91" s="10">
        <f t="shared" si="9"/>
        <v>81216.16568999998</v>
      </c>
      <c r="O91" s="10">
        <f t="shared" si="10"/>
        <v>5232.4997600000006</v>
      </c>
      <c r="P91" s="10">
        <f t="shared" si="11"/>
        <v>0.12190072469605179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24452.226060000005</v>
      </c>
      <c r="E92" s="10">
        <v>114.099</v>
      </c>
      <c r="F92" s="10">
        <v>215.56307000000001</v>
      </c>
      <c r="G92" s="10">
        <v>0</v>
      </c>
      <c r="H92" s="10">
        <v>198.36035999999999</v>
      </c>
      <c r="I92" s="10">
        <v>17.20271</v>
      </c>
      <c r="J92" s="10">
        <v>126.31339</v>
      </c>
      <c r="K92" s="10">
        <f t="shared" si="6"/>
        <v>-101.46407000000001</v>
      </c>
      <c r="L92" s="10">
        <f t="shared" si="7"/>
        <v>24236.662990000004</v>
      </c>
      <c r="M92" s="10">
        <f t="shared" si="8"/>
        <v>188.92634466559741</v>
      </c>
      <c r="N92" s="10">
        <f t="shared" si="9"/>
        <v>24253.865700000006</v>
      </c>
      <c r="O92" s="10">
        <f t="shared" si="10"/>
        <v>-84.261359999999982</v>
      </c>
      <c r="P92" s="10">
        <f t="shared" si="11"/>
        <v>173.84934136144926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0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26259.227019999998</v>
      </c>
      <c r="E94" s="10">
        <v>2611.4</v>
      </c>
      <c r="F94" s="10">
        <v>1458.04692</v>
      </c>
      <c r="G94" s="10">
        <v>0</v>
      </c>
      <c r="H94" s="10">
        <v>1361.33629</v>
      </c>
      <c r="I94" s="10">
        <v>96.710630000000009</v>
      </c>
      <c r="J94" s="10">
        <v>176.33235999999999</v>
      </c>
      <c r="K94" s="10">
        <f t="shared" si="6"/>
        <v>1153.3530800000001</v>
      </c>
      <c r="L94" s="10">
        <f t="shared" si="7"/>
        <v>24801.180099999998</v>
      </c>
      <c r="M94" s="10">
        <f t="shared" si="8"/>
        <v>55.833917438921652</v>
      </c>
      <c r="N94" s="10">
        <f t="shared" si="9"/>
        <v>24897.890729999999</v>
      </c>
      <c r="O94" s="10">
        <f t="shared" si="10"/>
        <v>1250.0637100000001</v>
      </c>
      <c r="P94" s="10">
        <f t="shared" si="11"/>
        <v>52.130515815271494</v>
      </c>
    </row>
    <row r="95" spans="1:16">
      <c r="A95" s="8" t="s">
        <v>29</v>
      </c>
      <c r="B95" s="9" t="s">
        <v>30</v>
      </c>
      <c r="C95" s="10">
        <v>19235.38855</v>
      </c>
      <c r="D95" s="10">
        <v>20202.021809999998</v>
      </c>
      <c r="E95" s="10">
        <v>416.77773999999999</v>
      </c>
      <c r="F95" s="10">
        <v>741.53084000000001</v>
      </c>
      <c r="G95" s="10">
        <v>0.53842000000000001</v>
      </c>
      <c r="H95" s="10">
        <v>519.40097000000003</v>
      </c>
      <c r="I95" s="10">
        <v>223.02986999999999</v>
      </c>
      <c r="J95" s="10">
        <v>375.63208000000003</v>
      </c>
      <c r="K95" s="10">
        <f t="shared" si="6"/>
        <v>-324.75310000000002</v>
      </c>
      <c r="L95" s="10">
        <f t="shared" si="7"/>
        <v>19460.490969999999</v>
      </c>
      <c r="M95" s="10">
        <f t="shared" si="8"/>
        <v>177.91997240543606</v>
      </c>
      <c r="N95" s="10">
        <f t="shared" si="9"/>
        <v>19682.62084</v>
      </c>
      <c r="O95" s="10">
        <f t="shared" si="10"/>
        <v>-102.62323000000004</v>
      </c>
      <c r="P95" s="10">
        <f t="shared" si="11"/>
        <v>124.62301129614073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190.08700000000002</v>
      </c>
      <c r="E96" s="10">
        <v>0.15</v>
      </c>
      <c r="F96" s="10">
        <v>2.5160999999999998</v>
      </c>
      <c r="G96" s="10">
        <v>0</v>
      </c>
      <c r="H96" s="10">
        <v>2.5160999999999998</v>
      </c>
      <c r="I96" s="10">
        <v>0</v>
      </c>
      <c r="J96" s="10">
        <v>0.52</v>
      </c>
      <c r="K96" s="10">
        <f t="shared" si="6"/>
        <v>-2.3660999999999999</v>
      </c>
      <c r="L96" s="10">
        <f t="shared" si="7"/>
        <v>187.57090000000002</v>
      </c>
      <c r="M96" s="10">
        <f t="shared" si="8"/>
        <v>1677.4</v>
      </c>
      <c r="N96" s="10">
        <f t="shared" si="9"/>
        <v>187.57090000000002</v>
      </c>
      <c r="O96" s="10">
        <f t="shared" si="10"/>
        <v>-2.3660999999999999</v>
      </c>
      <c r="P96" s="10">
        <f t="shared" si="11"/>
        <v>1677.4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32188.594590000001</v>
      </c>
      <c r="E97" s="10">
        <v>722.9</v>
      </c>
      <c r="F97" s="10">
        <v>2466.3552799999998</v>
      </c>
      <c r="G97" s="10">
        <v>0</v>
      </c>
      <c r="H97" s="10">
        <v>2364.1420600000001</v>
      </c>
      <c r="I97" s="10">
        <v>102.21322000000001</v>
      </c>
      <c r="J97" s="10">
        <v>991.3021</v>
      </c>
      <c r="K97" s="10">
        <f t="shared" si="6"/>
        <v>-1743.4552799999997</v>
      </c>
      <c r="L97" s="10">
        <f t="shared" si="7"/>
        <v>29722.239310000001</v>
      </c>
      <c r="M97" s="10">
        <f t="shared" si="8"/>
        <v>341.17516668972195</v>
      </c>
      <c r="N97" s="10">
        <f t="shared" si="9"/>
        <v>29824.452530000002</v>
      </c>
      <c r="O97" s="10">
        <f t="shared" si="10"/>
        <v>-1641.24206</v>
      </c>
      <c r="P97" s="10">
        <f t="shared" si="11"/>
        <v>327.03583621524416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140.20000000000002</v>
      </c>
      <c r="F98" s="10">
        <v>93.990780000000001</v>
      </c>
      <c r="G98" s="10">
        <v>0</v>
      </c>
      <c r="H98" s="10">
        <v>31.073370000000001</v>
      </c>
      <c r="I98" s="10">
        <v>70.187870000000004</v>
      </c>
      <c r="J98" s="10">
        <v>85.963729999999998</v>
      </c>
      <c r="K98" s="10">
        <f t="shared" si="6"/>
        <v>46.209220000000016</v>
      </c>
      <c r="L98" s="10">
        <f t="shared" si="7"/>
        <v>1690.1092200000001</v>
      </c>
      <c r="M98" s="10">
        <f t="shared" si="8"/>
        <v>67.040499286733237</v>
      </c>
      <c r="N98" s="10">
        <f t="shared" si="9"/>
        <v>1753.0266300000001</v>
      </c>
      <c r="O98" s="10">
        <f t="shared" si="10"/>
        <v>109.12663000000002</v>
      </c>
      <c r="P98" s="10">
        <f t="shared" si="11"/>
        <v>22.16360199714693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426.90000000000003</v>
      </c>
      <c r="F99" s="10">
        <v>46.898260000000001</v>
      </c>
      <c r="G99" s="10">
        <v>0</v>
      </c>
      <c r="H99" s="10">
        <v>107.41864</v>
      </c>
      <c r="I99" s="10">
        <v>46.453790000000005</v>
      </c>
      <c r="J99" s="10">
        <v>0</v>
      </c>
      <c r="K99" s="10">
        <f t="shared" si="6"/>
        <v>380.00174000000004</v>
      </c>
      <c r="L99" s="10">
        <f t="shared" si="7"/>
        <v>6122.1017400000001</v>
      </c>
      <c r="M99" s="10">
        <f t="shared" si="8"/>
        <v>10.985771843523072</v>
      </c>
      <c r="N99" s="10">
        <f t="shared" si="9"/>
        <v>6061.5813600000001</v>
      </c>
      <c r="O99" s="10">
        <f t="shared" si="10"/>
        <v>319.48136000000005</v>
      </c>
      <c r="P99" s="10">
        <f t="shared" si="11"/>
        <v>25.162483017100019</v>
      </c>
    </row>
    <row r="100" spans="1:16">
      <c r="A100" s="8" t="s">
        <v>39</v>
      </c>
      <c r="B100" s="9" t="s">
        <v>40</v>
      </c>
      <c r="C100" s="10">
        <v>3677.6</v>
      </c>
      <c r="D100" s="10">
        <v>2003.8500000000001</v>
      </c>
      <c r="E100" s="10">
        <v>400.7</v>
      </c>
      <c r="F100" s="10">
        <v>148.30369000000002</v>
      </c>
      <c r="G100" s="10">
        <v>0</v>
      </c>
      <c r="H100" s="10">
        <v>187.77045000000001</v>
      </c>
      <c r="I100" s="10">
        <v>11.615030000000001</v>
      </c>
      <c r="J100" s="10">
        <v>11.49549</v>
      </c>
      <c r="K100" s="10">
        <f t="shared" si="6"/>
        <v>252.39630999999997</v>
      </c>
      <c r="L100" s="10">
        <f t="shared" si="7"/>
        <v>1855.5463100000002</v>
      </c>
      <c r="M100" s="10">
        <f t="shared" si="8"/>
        <v>37.011152982281018</v>
      </c>
      <c r="N100" s="10">
        <f t="shared" si="9"/>
        <v>1816.0795500000002</v>
      </c>
      <c r="O100" s="10">
        <f t="shared" si="10"/>
        <v>212.92954999999998</v>
      </c>
      <c r="P100" s="10">
        <f t="shared" si="11"/>
        <v>46.860606438732219</v>
      </c>
    </row>
    <row r="101" spans="1:16">
      <c r="A101" s="8" t="s">
        <v>82</v>
      </c>
      <c r="B101" s="9" t="s">
        <v>83</v>
      </c>
      <c r="C101" s="10">
        <v>1104.3</v>
      </c>
      <c r="D101" s="10">
        <v>1693.39834</v>
      </c>
      <c r="E101" s="10">
        <v>50.564260000000004</v>
      </c>
      <c r="F101" s="10">
        <v>97.209040000000002</v>
      </c>
      <c r="G101" s="10">
        <v>0</v>
      </c>
      <c r="H101" s="10">
        <v>133.31264000000002</v>
      </c>
      <c r="I101" s="10">
        <v>3.7942199999999997</v>
      </c>
      <c r="J101" s="10">
        <v>8.7440100000000012</v>
      </c>
      <c r="K101" s="10">
        <f t="shared" si="6"/>
        <v>-46.644779999999997</v>
      </c>
      <c r="L101" s="10">
        <f t="shared" si="7"/>
        <v>1596.1893</v>
      </c>
      <c r="M101" s="10">
        <f t="shared" si="8"/>
        <v>192.24851703555038</v>
      </c>
      <c r="N101" s="10">
        <f t="shared" si="9"/>
        <v>1560.0856999999999</v>
      </c>
      <c r="O101" s="10">
        <f t="shared" si="10"/>
        <v>-82.748380000000012</v>
      </c>
      <c r="P101" s="10">
        <f t="shared" si="11"/>
        <v>263.64993772281053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284.28100000000001</v>
      </c>
      <c r="F103" s="10">
        <v>201.08270000000002</v>
      </c>
      <c r="G103" s="10">
        <v>0</v>
      </c>
      <c r="H103" s="10">
        <v>201.08270000000002</v>
      </c>
      <c r="I103" s="10">
        <v>0</v>
      </c>
      <c r="J103" s="10">
        <v>0</v>
      </c>
      <c r="K103" s="10">
        <f t="shared" si="6"/>
        <v>83.198299999999989</v>
      </c>
      <c r="L103" s="10">
        <f t="shared" si="7"/>
        <v>4334.5173000000004</v>
      </c>
      <c r="M103" s="10">
        <f t="shared" si="8"/>
        <v>70.733781012448958</v>
      </c>
      <c r="N103" s="10">
        <f t="shared" si="9"/>
        <v>4334.5173000000004</v>
      </c>
      <c r="O103" s="10">
        <f t="shared" si="10"/>
        <v>83.198299999999989</v>
      </c>
      <c r="P103" s="10">
        <f t="shared" si="11"/>
        <v>70.733781012448958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0.10200000000000001</v>
      </c>
      <c r="G104" s="10">
        <v>0</v>
      </c>
      <c r="H104" s="10">
        <v>0</v>
      </c>
      <c r="I104" s="10">
        <v>0.10200000000000001</v>
      </c>
      <c r="J104" s="10">
        <v>0.10200000000000001</v>
      </c>
      <c r="K104" s="10">
        <f t="shared" si="6"/>
        <v>-0.10200000000000001</v>
      </c>
      <c r="L104" s="10">
        <f t="shared" si="7"/>
        <v>1.2749999999999999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0.37510000000000004</v>
      </c>
      <c r="G105" s="10">
        <v>0</v>
      </c>
      <c r="H105" s="10">
        <v>0.37510000000000004</v>
      </c>
      <c r="I105" s="10">
        <v>0</v>
      </c>
      <c r="J105" s="10">
        <v>0</v>
      </c>
      <c r="K105" s="10">
        <f t="shared" si="6"/>
        <v>-0.37510000000000004</v>
      </c>
      <c r="L105" s="10">
        <f t="shared" si="7"/>
        <v>14.2249</v>
      </c>
      <c r="M105" s="10">
        <f t="shared" si="8"/>
        <v>0</v>
      </c>
      <c r="N105" s="10">
        <f t="shared" si="9"/>
        <v>14.2249</v>
      </c>
      <c r="O105" s="10">
        <f t="shared" si="10"/>
        <v>-0.37510000000000004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2841.9789500000002</v>
      </c>
      <c r="E106" s="7">
        <v>185.34999999999997</v>
      </c>
      <c r="F106" s="7">
        <v>71.164059999999992</v>
      </c>
      <c r="G106" s="7">
        <v>0</v>
      </c>
      <c r="H106" s="7">
        <v>63.589109999999998</v>
      </c>
      <c r="I106" s="7">
        <v>7.5749500000000003</v>
      </c>
      <c r="J106" s="7">
        <v>13.27495</v>
      </c>
      <c r="K106" s="7">
        <f t="shared" si="6"/>
        <v>114.18593999999997</v>
      </c>
      <c r="L106" s="7">
        <f t="shared" si="7"/>
        <v>2770.8148900000001</v>
      </c>
      <c r="M106" s="7">
        <f t="shared" si="8"/>
        <v>38.394421364985163</v>
      </c>
      <c r="N106" s="7">
        <f t="shared" si="9"/>
        <v>2778.3898400000003</v>
      </c>
      <c r="O106" s="7">
        <f t="shared" si="10"/>
        <v>121.76088999999996</v>
      </c>
      <c r="P106" s="7">
        <f t="shared" si="11"/>
        <v>34.307585648772601</v>
      </c>
    </row>
    <row r="107" spans="1:16">
      <c r="A107" s="8" t="s">
        <v>23</v>
      </c>
      <c r="B107" s="9" t="s">
        <v>24</v>
      </c>
      <c r="C107" s="10">
        <v>2170.6</v>
      </c>
      <c r="D107" s="10">
        <v>1946.6960000000001</v>
      </c>
      <c r="E107" s="10">
        <v>117.3</v>
      </c>
      <c r="F107" s="10">
        <v>35.71434</v>
      </c>
      <c r="G107" s="10">
        <v>0</v>
      </c>
      <c r="H107" s="10">
        <v>35.71434</v>
      </c>
      <c r="I107" s="10">
        <v>0</v>
      </c>
      <c r="J107" s="10">
        <v>0</v>
      </c>
      <c r="K107" s="10">
        <f t="shared" si="6"/>
        <v>81.58565999999999</v>
      </c>
      <c r="L107" s="10">
        <f t="shared" si="7"/>
        <v>1910.9816600000001</v>
      </c>
      <c r="M107" s="10">
        <f t="shared" si="8"/>
        <v>30.447007672634275</v>
      </c>
      <c r="N107" s="10">
        <f t="shared" si="9"/>
        <v>1910.9816600000001</v>
      </c>
      <c r="O107" s="10">
        <f t="shared" si="10"/>
        <v>81.58565999999999</v>
      </c>
      <c r="P107" s="10">
        <f t="shared" si="11"/>
        <v>30.447007672634275</v>
      </c>
    </row>
    <row r="108" spans="1:16">
      <c r="A108" s="8" t="s">
        <v>25</v>
      </c>
      <c r="B108" s="9" t="s">
        <v>26</v>
      </c>
      <c r="C108" s="10">
        <v>477.5</v>
      </c>
      <c r="D108" s="10">
        <v>446.62200000000001</v>
      </c>
      <c r="E108" s="10">
        <v>32.9</v>
      </c>
      <c r="F108" s="10">
        <v>7.8580000000000005</v>
      </c>
      <c r="G108" s="10">
        <v>0</v>
      </c>
      <c r="H108" s="10">
        <v>7.8580000000000005</v>
      </c>
      <c r="I108" s="10">
        <v>0</v>
      </c>
      <c r="J108" s="10">
        <v>0</v>
      </c>
      <c r="K108" s="10">
        <f t="shared" si="6"/>
        <v>25.041999999999998</v>
      </c>
      <c r="L108" s="10">
        <f t="shared" si="7"/>
        <v>438.76400000000001</v>
      </c>
      <c r="M108" s="10">
        <f t="shared" si="8"/>
        <v>23.884498480243163</v>
      </c>
      <c r="N108" s="10">
        <f t="shared" si="9"/>
        <v>438.76400000000001</v>
      </c>
      <c r="O108" s="10">
        <f t="shared" si="10"/>
        <v>25.041999999999998</v>
      </c>
      <c r="P108" s="10">
        <f t="shared" si="11"/>
        <v>23.884498480243163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18.037500000000001</v>
      </c>
      <c r="G111" s="10">
        <v>0</v>
      </c>
      <c r="H111" s="10">
        <v>17.620840000000001</v>
      </c>
      <c r="I111" s="10">
        <v>0.41666000000000003</v>
      </c>
      <c r="J111" s="10">
        <v>6.1166599999999995</v>
      </c>
      <c r="K111" s="10">
        <f t="shared" si="6"/>
        <v>-16.037500000000001</v>
      </c>
      <c r="L111" s="10">
        <f t="shared" si="7"/>
        <v>140.52345000000003</v>
      </c>
      <c r="M111" s="10">
        <f t="shared" si="8"/>
        <v>901.87500000000011</v>
      </c>
      <c r="N111" s="10">
        <f t="shared" si="9"/>
        <v>140.94011</v>
      </c>
      <c r="O111" s="10">
        <f t="shared" si="10"/>
        <v>-15.620840000000001</v>
      </c>
      <c r="P111" s="10">
        <f t="shared" si="11"/>
        <v>881.04200000000003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32.200000000000003</v>
      </c>
      <c r="F114" s="10">
        <v>9.554219999999999</v>
      </c>
      <c r="G114" s="10">
        <v>0</v>
      </c>
      <c r="H114" s="10">
        <v>2.3959299999999999</v>
      </c>
      <c r="I114" s="10">
        <v>7.15829</v>
      </c>
      <c r="J114" s="10">
        <v>7.15829</v>
      </c>
      <c r="K114" s="10">
        <f t="shared" si="6"/>
        <v>22.645780000000002</v>
      </c>
      <c r="L114" s="10">
        <f t="shared" si="7"/>
        <v>228.64578000000003</v>
      </c>
      <c r="M114" s="10">
        <f t="shared" si="8"/>
        <v>29.671490683229806</v>
      </c>
      <c r="N114" s="10">
        <f t="shared" si="9"/>
        <v>235.80407000000002</v>
      </c>
      <c r="O114" s="10">
        <f t="shared" si="10"/>
        <v>29.804070000000003</v>
      </c>
      <c r="P114" s="10">
        <f t="shared" si="11"/>
        <v>7.4407763975155268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1823.7</v>
      </c>
      <c r="F118" s="7">
        <v>1124.7664500000001</v>
      </c>
      <c r="G118" s="7">
        <v>4.0380000000000006E-2</v>
      </c>
      <c r="H118" s="7">
        <v>566.06253000000004</v>
      </c>
      <c r="I118" s="7">
        <v>561.41838999999993</v>
      </c>
      <c r="J118" s="7">
        <v>744.37170000000003</v>
      </c>
      <c r="K118" s="7">
        <f t="shared" si="6"/>
        <v>698.93354999999997</v>
      </c>
      <c r="L118" s="7">
        <f t="shared" si="7"/>
        <v>24353.543960000003</v>
      </c>
      <c r="M118" s="7">
        <f t="shared" si="8"/>
        <v>61.674971212370458</v>
      </c>
      <c r="N118" s="7">
        <f t="shared" si="9"/>
        <v>24912.247880000003</v>
      </c>
      <c r="O118" s="7">
        <f t="shared" si="10"/>
        <v>1257.6374700000001</v>
      </c>
      <c r="P118" s="7">
        <f t="shared" si="11"/>
        <v>31.039235071557826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1318.8</v>
      </c>
      <c r="F119" s="10">
        <v>819.55107999999996</v>
      </c>
      <c r="G119" s="10">
        <v>0</v>
      </c>
      <c r="H119" s="10">
        <v>379.86164000000002</v>
      </c>
      <c r="I119" s="10">
        <v>439.68943999999999</v>
      </c>
      <c r="J119" s="10">
        <v>439.68943999999999</v>
      </c>
      <c r="K119" s="10">
        <f t="shared" si="6"/>
        <v>499.24892</v>
      </c>
      <c r="L119" s="10">
        <f t="shared" si="7"/>
        <v>15000.442920000001</v>
      </c>
      <c r="M119" s="10">
        <f t="shared" si="8"/>
        <v>62.143697300576285</v>
      </c>
      <c r="N119" s="10">
        <f t="shared" si="9"/>
        <v>15440.132360000001</v>
      </c>
      <c r="O119" s="10">
        <f t="shared" si="10"/>
        <v>938.93835999999988</v>
      </c>
      <c r="P119" s="10">
        <f t="shared" si="11"/>
        <v>28.803582044282685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281.2</v>
      </c>
      <c r="F120" s="10">
        <v>186.38693000000001</v>
      </c>
      <c r="G120" s="10">
        <v>0</v>
      </c>
      <c r="H120" s="10">
        <v>83.569559999999996</v>
      </c>
      <c r="I120" s="10">
        <v>102.81737</v>
      </c>
      <c r="J120" s="10">
        <v>102.81737</v>
      </c>
      <c r="K120" s="10">
        <f t="shared" si="6"/>
        <v>94.813069999999982</v>
      </c>
      <c r="L120" s="10">
        <f t="shared" si="7"/>
        <v>3294.00207</v>
      </c>
      <c r="M120" s="10">
        <f t="shared" si="8"/>
        <v>66.282692034139416</v>
      </c>
      <c r="N120" s="10">
        <f t="shared" si="9"/>
        <v>3396.8194400000002</v>
      </c>
      <c r="O120" s="10">
        <f t="shared" si="10"/>
        <v>197.63043999999999</v>
      </c>
      <c r="P120" s="10">
        <f t="shared" si="11"/>
        <v>29.718904694167854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1343.4623200000001</v>
      </c>
      <c r="E121" s="10">
        <v>2</v>
      </c>
      <c r="F121" s="10">
        <v>15.98996</v>
      </c>
      <c r="G121" s="10">
        <v>0</v>
      </c>
      <c r="H121" s="10">
        <v>15.98996</v>
      </c>
      <c r="I121" s="10">
        <v>0</v>
      </c>
      <c r="J121" s="10">
        <v>145.11600000000001</v>
      </c>
      <c r="K121" s="10">
        <f t="shared" si="6"/>
        <v>-13.98996</v>
      </c>
      <c r="L121" s="10">
        <f t="shared" si="7"/>
        <v>1327.47236</v>
      </c>
      <c r="M121" s="10">
        <f t="shared" si="8"/>
        <v>799.49800000000005</v>
      </c>
      <c r="N121" s="10">
        <f t="shared" si="9"/>
        <v>1327.47236</v>
      </c>
      <c r="O121" s="10">
        <f t="shared" si="10"/>
        <v>-13.98996</v>
      </c>
      <c r="P121" s="10">
        <f t="shared" si="11"/>
        <v>799.49800000000005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0.69665999999999995</v>
      </c>
      <c r="G122" s="10">
        <v>0</v>
      </c>
      <c r="H122" s="10">
        <v>0</v>
      </c>
      <c r="I122" s="10">
        <v>0.69665999999999995</v>
      </c>
      <c r="J122" s="10">
        <v>0.69665999999999995</v>
      </c>
      <c r="K122" s="10">
        <f t="shared" si="6"/>
        <v>-0.69665999999999995</v>
      </c>
      <c r="L122" s="10">
        <f t="shared" si="7"/>
        <v>9.5033400000000015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2670.5919100000001</v>
      </c>
      <c r="E123" s="10">
        <v>8.02</v>
      </c>
      <c r="F123" s="10">
        <v>20.025880000000001</v>
      </c>
      <c r="G123" s="10">
        <v>0</v>
      </c>
      <c r="H123" s="10">
        <v>18.505880000000001</v>
      </c>
      <c r="I123" s="10">
        <v>1.52</v>
      </c>
      <c r="J123" s="10">
        <v>37.025440000000003</v>
      </c>
      <c r="K123" s="10">
        <f t="shared" si="6"/>
        <v>-12.005880000000001</v>
      </c>
      <c r="L123" s="10">
        <f t="shared" si="7"/>
        <v>2650.56603</v>
      </c>
      <c r="M123" s="10">
        <f t="shared" si="8"/>
        <v>249.69925187032422</v>
      </c>
      <c r="N123" s="10">
        <f t="shared" si="9"/>
        <v>2652.0860299999999</v>
      </c>
      <c r="O123" s="10">
        <f t="shared" si="10"/>
        <v>-10.485880000000002</v>
      </c>
      <c r="P123" s="10">
        <f t="shared" si="11"/>
        <v>230.74663341645888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205.84317999999999</v>
      </c>
      <c r="E124" s="10">
        <v>0</v>
      </c>
      <c r="F124" s="10">
        <v>7.4856600000000002</v>
      </c>
      <c r="G124" s="10">
        <v>0</v>
      </c>
      <c r="H124" s="10">
        <v>0.06</v>
      </c>
      <c r="I124" s="10">
        <v>7.4256599999999997</v>
      </c>
      <c r="J124" s="10">
        <v>8.5296599999999998</v>
      </c>
      <c r="K124" s="10">
        <f t="shared" si="6"/>
        <v>-7.4856600000000002</v>
      </c>
      <c r="L124" s="10">
        <f t="shared" si="7"/>
        <v>198.35751999999999</v>
      </c>
      <c r="M124" s="10">
        <f t="shared" si="8"/>
        <v>0</v>
      </c>
      <c r="N124" s="10">
        <f t="shared" si="9"/>
        <v>205.78317999999999</v>
      </c>
      <c r="O124" s="10">
        <f t="shared" si="10"/>
        <v>-0.06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183.20000000000002</v>
      </c>
      <c r="F125" s="10">
        <v>65.676570000000012</v>
      </c>
      <c r="G125" s="10">
        <v>4.0380000000000006E-2</v>
      </c>
      <c r="H125" s="10">
        <v>65.676570000000012</v>
      </c>
      <c r="I125" s="10">
        <v>0</v>
      </c>
      <c r="J125" s="10">
        <v>0</v>
      </c>
      <c r="K125" s="10">
        <f t="shared" si="6"/>
        <v>117.52343</v>
      </c>
      <c r="L125" s="10">
        <f t="shared" si="7"/>
        <v>1273.4234300000001</v>
      </c>
      <c r="M125" s="10">
        <f t="shared" si="8"/>
        <v>35.849656113537122</v>
      </c>
      <c r="N125" s="10">
        <f t="shared" si="9"/>
        <v>1273.4234300000001</v>
      </c>
      <c r="O125" s="10">
        <f t="shared" si="10"/>
        <v>117.52343</v>
      </c>
      <c r="P125" s="10">
        <f t="shared" si="11"/>
        <v>35.849656113537122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4.2</v>
      </c>
      <c r="F126" s="10">
        <v>1.8223800000000001</v>
      </c>
      <c r="G126" s="10">
        <v>0</v>
      </c>
      <c r="H126" s="10">
        <v>0.68004999999999993</v>
      </c>
      <c r="I126" s="10">
        <v>1.1423299999999998</v>
      </c>
      <c r="J126" s="10">
        <v>2.4973299999999998</v>
      </c>
      <c r="K126" s="10">
        <f t="shared" si="6"/>
        <v>2.3776200000000003</v>
      </c>
      <c r="L126" s="10">
        <f t="shared" si="7"/>
        <v>67.57762000000001</v>
      </c>
      <c r="M126" s="10">
        <f t="shared" si="8"/>
        <v>43.39</v>
      </c>
      <c r="N126" s="10">
        <f t="shared" si="9"/>
        <v>68.719950000000011</v>
      </c>
      <c r="O126" s="10">
        <f t="shared" si="10"/>
        <v>3.5199500000000001</v>
      </c>
      <c r="P126" s="10">
        <f t="shared" si="11"/>
        <v>16.191666666666666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25.2</v>
      </c>
      <c r="F127" s="10">
        <v>2.9273400000000001</v>
      </c>
      <c r="G127" s="10">
        <v>0</v>
      </c>
      <c r="H127" s="10">
        <v>5.5146800000000002</v>
      </c>
      <c r="I127" s="10">
        <v>0.12712999999999999</v>
      </c>
      <c r="J127" s="10">
        <v>0</v>
      </c>
      <c r="K127" s="10">
        <f t="shared" si="6"/>
        <v>22.272659999999998</v>
      </c>
      <c r="L127" s="10">
        <f t="shared" si="7"/>
        <v>357.57265999999998</v>
      </c>
      <c r="M127" s="10">
        <f t="shared" si="8"/>
        <v>11.616428571428571</v>
      </c>
      <c r="N127" s="10">
        <f t="shared" si="9"/>
        <v>354.98532</v>
      </c>
      <c r="O127" s="10">
        <f t="shared" si="10"/>
        <v>19.685319999999997</v>
      </c>
      <c r="P127" s="10">
        <f t="shared" si="11"/>
        <v>21.883650793650794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1.08</v>
      </c>
      <c r="F128" s="10">
        <v>4.2039900000000001</v>
      </c>
      <c r="G128" s="10">
        <v>0</v>
      </c>
      <c r="H128" s="10">
        <v>-3.7958099999999999</v>
      </c>
      <c r="I128" s="10">
        <v>7.9998000000000005</v>
      </c>
      <c r="J128" s="10">
        <v>7.9998000000000005</v>
      </c>
      <c r="K128" s="10">
        <f t="shared" si="6"/>
        <v>-3.12399</v>
      </c>
      <c r="L128" s="10">
        <f t="shared" si="7"/>
        <v>163.64600999999999</v>
      </c>
      <c r="M128" s="10">
        <f t="shared" si="8"/>
        <v>389.25833333333333</v>
      </c>
      <c r="N128" s="10">
        <f t="shared" si="9"/>
        <v>171.64580999999998</v>
      </c>
      <c r="O128" s="10">
        <f t="shared" si="10"/>
        <v>4.8758099999999995</v>
      </c>
      <c r="P128" s="10">
        <f t="shared" si="11"/>
        <v>-351.46388888888885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97473.946960000016</v>
      </c>
      <c r="E131" s="7">
        <v>5196.0659999999998</v>
      </c>
      <c r="F131" s="7">
        <v>2712.6092599999997</v>
      </c>
      <c r="G131" s="7">
        <v>0</v>
      </c>
      <c r="H131" s="7">
        <v>2863.4239899999998</v>
      </c>
      <c r="I131" s="7">
        <v>404.00457000000006</v>
      </c>
      <c r="J131" s="7">
        <v>1250.3436400000001</v>
      </c>
      <c r="K131" s="7">
        <f t="shared" si="6"/>
        <v>2483.4567400000001</v>
      </c>
      <c r="L131" s="7">
        <f t="shared" si="7"/>
        <v>94761.337700000018</v>
      </c>
      <c r="M131" s="7">
        <f t="shared" si="8"/>
        <v>52.205057826440225</v>
      </c>
      <c r="N131" s="7">
        <f t="shared" si="9"/>
        <v>94610.52297000002</v>
      </c>
      <c r="O131" s="7">
        <f t="shared" si="10"/>
        <v>2332.64201</v>
      </c>
      <c r="P131" s="7">
        <f t="shared" si="11"/>
        <v>55.107536932748737</v>
      </c>
    </row>
    <row r="132" spans="1:16">
      <c r="A132" s="8" t="s">
        <v>23</v>
      </c>
      <c r="B132" s="9" t="s">
        <v>24</v>
      </c>
      <c r="C132" s="10">
        <v>54488.6</v>
      </c>
      <c r="D132" s="10">
        <v>55110</v>
      </c>
      <c r="E132" s="10">
        <v>1768.194</v>
      </c>
      <c r="F132" s="10">
        <v>1466.29646</v>
      </c>
      <c r="G132" s="10">
        <v>0</v>
      </c>
      <c r="H132" s="10">
        <v>1466.29646</v>
      </c>
      <c r="I132" s="10">
        <v>0</v>
      </c>
      <c r="J132" s="10">
        <v>0</v>
      </c>
      <c r="K132" s="10">
        <f t="shared" si="6"/>
        <v>301.89753999999994</v>
      </c>
      <c r="L132" s="10">
        <f t="shared" si="7"/>
        <v>53643.703540000002</v>
      </c>
      <c r="M132" s="10">
        <f t="shared" si="8"/>
        <v>82.926220765368512</v>
      </c>
      <c r="N132" s="10">
        <f t="shared" si="9"/>
        <v>53643.703540000002</v>
      </c>
      <c r="O132" s="10">
        <f t="shared" si="10"/>
        <v>301.89753999999994</v>
      </c>
      <c r="P132" s="10">
        <f t="shared" si="11"/>
        <v>82.926220765368512</v>
      </c>
    </row>
    <row r="133" spans="1:16">
      <c r="A133" s="8" t="s">
        <v>25</v>
      </c>
      <c r="B133" s="9" t="s">
        <v>26</v>
      </c>
      <c r="C133" s="10">
        <v>11987.2</v>
      </c>
      <c r="D133" s="10">
        <v>12126.1</v>
      </c>
      <c r="E133" s="10">
        <v>405.17200000000003</v>
      </c>
      <c r="F133" s="10">
        <v>316.42196999999999</v>
      </c>
      <c r="G133" s="10">
        <v>0</v>
      </c>
      <c r="H133" s="10">
        <v>316.42196999999999</v>
      </c>
      <c r="I133" s="10">
        <v>0</v>
      </c>
      <c r="J133" s="10">
        <v>0</v>
      </c>
      <c r="K133" s="10">
        <f t="shared" si="6"/>
        <v>88.750030000000038</v>
      </c>
      <c r="L133" s="10">
        <f t="shared" si="7"/>
        <v>11809.678030000001</v>
      </c>
      <c r="M133" s="10">
        <f t="shared" si="8"/>
        <v>78.095714906262032</v>
      </c>
      <c r="N133" s="10">
        <f t="shared" si="9"/>
        <v>11809.678030000001</v>
      </c>
      <c r="O133" s="10">
        <f t="shared" si="10"/>
        <v>88.750030000000038</v>
      </c>
      <c r="P133" s="10">
        <f t="shared" si="11"/>
        <v>78.095714906262032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0</v>
      </c>
      <c r="F134" s="10">
        <v>13.977</v>
      </c>
      <c r="G134" s="10">
        <v>0</v>
      </c>
      <c r="H134" s="10">
        <v>13.977</v>
      </c>
      <c r="I134" s="10">
        <v>0</v>
      </c>
      <c r="J134" s="10">
        <v>0</v>
      </c>
      <c r="K134" s="10">
        <f t="shared" ref="K134:K197" si="12">E134-F134</f>
        <v>-13.977</v>
      </c>
      <c r="L134" s="10">
        <f t="shared" ref="L134:L197" si="13">D134-F134</f>
        <v>222.5454</v>
      </c>
      <c r="M134" s="10">
        <f t="shared" ref="M134:M197" si="14">IF(E134=0,0,(F134/E134)*100)</f>
        <v>0</v>
      </c>
      <c r="N134" s="10">
        <f t="shared" ref="N134:N197" si="15">D134-H134</f>
        <v>222.5454</v>
      </c>
      <c r="O134" s="10">
        <f t="shared" ref="O134:O197" si="16">E134-H134</f>
        <v>-13.977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4.3324400000000001</v>
      </c>
      <c r="G135" s="10">
        <v>0</v>
      </c>
      <c r="H135" s="10">
        <v>4.3324400000000001</v>
      </c>
      <c r="I135" s="10">
        <v>0</v>
      </c>
      <c r="J135" s="10">
        <v>0</v>
      </c>
      <c r="K135" s="10">
        <f t="shared" si="12"/>
        <v>-4.3324400000000001</v>
      </c>
      <c r="L135" s="10">
        <f t="shared" si="13"/>
        <v>15.767560000000001</v>
      </c>
      <c r="M135" s="10">
        <f t="shared" si="14"/>
        <v>0</v>
      </c>
      <c r="N135" s="10">
        <f t="shared" si="15"/>
        <v>15.767560000000001</v>
      </c>
      <c r="O135" s="10">
        <f t="shared" si="16"/>
        <v>-4.3324400000000001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2630.6</v>
      </c>
      <c r="E136" s="10">
        <v>255.70000000000002</v>
      </c>
      <c r="F136" s="10">
        <v>141.67019000000002</v>
      </c>
      <c r="G136" s="10">
        <v>0</v>
      </c>
      <c r="H136" s="10">
        <v>95.218580000000003</v>
      </c>
      <c r="I136" s="10">
        <v>96.389110000000002</v>
      </c>
      <c r="J136" s="10">
        <v>96.389110000000002</v>
      </c>
      <c r="K136" s="10">
        <f t="shared" si="12"/>
        <v>114.02981</v>
      </c>
      <c r="L136" s="10">
        <f t="shared" si="13"/>
        <v>2488.9298100000001</v>
      </c>
      <c r="M136" s="10">
        <f t="shared" si="14"/>
        <v>55.40484552209621</v>
      </c>
      <c r="N136" s="10">
        <f t="shared" si="15"/>
        <v>2535.3814199999997</v>
      </c>
      <c r="O136" s="10">
        <f t="shared" si="16"/>
        <v>160.48142000000001</v>
      </c>
      <c r="P136" s="10">
        <f t="shared" si="17"/>
        <v>37.238396558466953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1.9000000000000001</v>
      </c>
      <c r="F137" s="10">
        <v>18.308959999999999</v>
      </c>
      <c r="G137" s="10">
        <v>0</v>
      </c>
      <c r="H137" s="10">
        <v>5.3526199999999999</v>
      </c>
      <c r="I137" s="10">
        <v>12.956340000000001</v>
      </c>
      <c r="J137" s="10">
        <v>12.956340000000001</v>
      </c>
      <c r="K137" s="10">
        <f t="shared" si="12"/>
        <v>-16.40896</v>
      </c>
      <c r="L137" s="10">
        <f t="shared" si="13"/>
        <v>173.13619</v>
      </c>
      <c r="M137" s="10">
        <f t="shared" si="14"/>
        <v>963.62947368421032</v>
      </c>
      <c r="N137" s="10">
        <f t="shared" si="15"/>
        <v>186.09253000000001</v>
      </c>
      <c r="O137" s="10">
        <f t="shared" si="16"/>
        <v>-3.4526199999999996</v>
      </c>
      <c r="P137" s="10">
        <f t="shared" si="17"/>
        <v>281.71684210526314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1744.2</v>
      </c>
      <c r="F138" s="10">
        <v>676.08420999999998</v>
      </c>
      <c r="G138" s="10">
        <v>0</v>
      </c>
      <c r="H138" s="10">
        <v>618.95176000000004</v>
      </c>
      <c r="I138" s="10">
        <v>275.23514</v>
      </c>
      <c r="J138" s="10">
        <v>222.83011999999999</v>
      </c>
      <c r="K138" s="10">
        <f t="shared" si="12"/>
        <v>1068.1157900000001</v>
      </c>
      <c r="L138" s="10">
        <f t="shared" si="13"/>
        <v>10047.395199999999</v>
      </c>
      <c r="M138" s="10">
        <f t="shared" si="14"/>
        <v>38.761851278523103</v>
      </c>
      <c r="N138" s="10">
        <f t="shared" si="15"/>
        <v>10104.52765</v>
      </c>
      <c r="O138" s="10">
        <f t="shared" si="16"/>
        <v>1125.2482399999999</v>
      </c>
      <c r="P138" s="10">
        <f t="shared" si="17"/>
        <v>35.486283683063867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36.9</v>
      </c>
      <c r="F139" s="10">
        <v>15.29677</v>
      </c>
      <c r="G139" s="10">
        <v>0</v>
      </c>
      <c r="H139" s="10">
        <v>10.9</v>
      </c>
      <c r="I139" s="10">
        <v>4.396770000000001</v>
      </c>
      <c r="J139" s="10">
        <v>6.1342100000000004</v>
      </c>
      <c r="K139" s="10">
        <f t="shared" si="12"/>
        <v>21.603229999999996</v>
      </c>
      <c r="L139" s="10">
        <f t="shared" si="13"/>
        <v>529.10322999999994</v>
      </c>
      <c r="M139" s="10">
        <f t="shared" si="14"/>
        <v>41.454661246612467</v>
      </c>
      <c r="N139" s="10">
        <f t="shared" si="15"/>
        <v>533.5</v>
      </c>
      <c r="O139" s="10">
        <f t="shared" si="16"/>
        <v>26</v>
      </c>
      <c r="P139" s="10">
        <f t="shared" si="17"/>
        <v>29.539295392953928</v>
      </c>
    </row>
    <row r="140" spans="1:16">
      <c r="A140" s="8" t="s">
        <v>37</v>
      </c>
      <c r="B140" s="9" t="s">
        <v>38</v>
      </c>
      <c r="C140" s="10">
        <v>2672.3</v>
      </c>
      <c r="D140" s="10">
        <v>2357.3000000000002</v>
      </c>
      <c r="E140" s="10">
        <v>142.70000000000002</v>
      </c>
      <c r="F140" s="10">
        <v>22.174419999999998</v>
      </c>
      <c r="G140" s="10">
        <v>0</v>
      </c>
      <c r="H140" s="10">
        <v>230.17632</v>
      </c>
      <c r="I140" s="10">
        <v>15.02721</v>
      </c>
      <c r="J140" s="10">
        <v>0</v>
      </c>
      <c r="K140" s="10">
        <f t="shared" si="12"/>
        <v>120.52558000000002</v>
      </c>
      <c r="L140" s="10">
        <f t="shared" si="13"/>
        <v>2335.1255800000004</v>
      </c>
      <c r="M140" s="10">
        <f t="shared" si="14"/>
        <v>15.539187105816394</v>
      </c>
      <c r="N140" s="10">
        <f t="shared" si="15"/>
        <v>2127.1236800000001</v>
      </c>
      <c r="O140" s="10">
        <f t="shared" si="16"/>
        <v>-87.476319999999987</v>
      </c>
      <c r="P140" s="10">
        <f t="shared" si="17"/>
        <v>161.30085494043448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7.3</v>
      </c>
      <c r="F141" s="10">
        <v>4.8268400000000007</v>
      </c>
      <c r="G141" s="10">
        <v>0</v>
      </c>
      <c r="H141" s="10">
        <v>9.4268400000000003</v>
      </c>
      <c r="I141" s="10">
        <v>0</v>
      </c>
      <c r="J141" s="10">
        <v>0</v>
      </c>
      <c r="K141" s="10">
        <f t="shared" si="12"/>
        <v>2.4731599999999991</v>
      </c>
      <c r="L141" s="10">
        <f t="shared" si="13"/>
        <v>87.273160000000004</v>
      </c>
      <c r="M141" s="10">
        <f t="shared" si="14"/>
        <v>66.12109589041097</v>
      </c>
      <c r="N141" s="10">
        <f t="shared" si="15"/>
        <v>82.67316000000001</v>
      </c>
      <c r="O141" s="10">
        <f t="shared" si="16"/>
        <v>-2.1268400000000005</v>
      </c>
      <c r="P141" s="10">
        <f t="shared" si="17"/>
        <v>129.13479452054796</v>
      </c>
    </row>
    <row r="142" spans="1:16">
      <c r="A142" s="8" t="s">
        <v>94</v>
      </c>
      <c r="B142" s="9" t="s">
        <v>95</v>
      </c>
      <c r="C142" s="10">
        <v>11835.5</v>
      </c>
      <c r="D142" s="10">
        <v>12436.5</v>
      </c>
      <c r="E142" s="10">
        <v>834</v>
      </c>
      <c r="F142" s="10">
        <v>0</v>
      </c>
      <c r="G142" s="10">
        <v>0</v>
      </c>
      <c r="H142" s="10">
        <v>0</v>
      </c>
      <c r="I142" s="10">
        <v>0</v>
      </c>
      <c r="J142" s="10">
        <v>912.03386</v>
      </c>
      <c r="K142" s="10">
        <f t="shared" si="12"/>
        <v>834</v>
      </c>
      <c r="L142" s="10">
        <f t="shared" si="13"/>
        <v>12436.5</v>
      </c>
      <c r="M142" s="10">
        <f t="shared" si="14"/>
        <v>0</v>
      </c>
      <c r="N142" s="10">
        <f t="shared" si="15"/>
        <v>12436.5</v>
      </c>
      <c r="O142" s="10">
        <f t="shared" si="16"/>
        <v>834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0</v>
      </c>
      <c r="F143" s="10">
        <v>33.22</v>
      </c>
      <c r="G143" s="10">
        <v>0</v>
      </c>
      <c r="H143" s="10">
        <v>92.37</v>
      </c>
      <c r="I143" s="10">
        <v>0</v>
      </c>
      <c r="J143" s="10">
        <v>0</v>
      </c>
      <c r="K143" s="10">
        <f t="shared" si="12"/>
        <v>-33.22</v>
      </c>
      <c r="L143" s="10">
        <f t="shared" si="13"/>
        <v>972.18</v>
      </c>
      <c r="M143" s="10">
        <f t="shared" si="14"/>
        <v>0</v>
      </c>
      <c r="N143" s="10">
        <f t="shared" si="15"/>
        <v>913.03</v>
      </c>
      <c r="O143" s="10">
        <f t="shared" si="16"/>
        <v>-92.37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429.00000000000006</v>
      </c>
      <c r="F144" s="7">
        <v>434.11632000000003</v>
      </c>
      <c r="G144" s="7">
        <v>0</v>
      </c>
      <c r="H144" s="7">
        <v>464.66178000000002</v>
      </c>
      <c r="I144" s="7">
        <v>0</v>
      </c>
      <c r="J144" s="7">
        <v>97.797020000000003</v>
      </c>
      <c r="K144" s="7">
        <f t="shared" si="12"/>
        <v>-5.1163199999999733</v>
      </c>
      <c r="L144" s="7">
        <f t="shared" si="13"/>
        <v>6898.9188199999999</v>
      </c>
      <c r="M144" s="7">
        <f t="shared" si="14"/>
        <v>101.19261538461537</v>
      </c>
      <c r="N144" s="7">
        <f t="shared" si="15"/>
        <v>6868.3733599999996</v>
      </c>
      <c r="O144" s="7">
        <f t="shared" si="16"/>
        <v>-35.661779999999965</v>
      </c>
      <c r="P144" s="7">
        <f t="shared" si="17"/>
        <v>108.31276923076922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313.60000000000002</v>
      </c>
      <c r="F145" s="10">
        <v>287.71034000000003</v>
      </c>
      <c r="G145" s="10">
        <v>0</v>
      </c>
      <c r="H145" s="10">
        <v>287.71034000000003</v>
      </c>
      <c r="I145" s="10">
        <v>0</v>
      </c>
      <c r="J145" s="10">
        <v>0</v>
      </c>
      <c r="K145" s="10">
        <f t="shared" si="12"/>
        <v>25.889659999999992</v>
      </c>
      <c r="L145" s="10">
        <f t="shared" si="13"/>
        <v>4008.1266600000004</v>
      </c>
      <c r="M145" s="10">
        <f t="shared" si="14"/>
        <v>91.744368622448974</v>
      </c>
      <c r="N145" s="10">
        <f t="shared" si="15"/>
        <v>4008.1266600000004</v>
      </c>
      <c r="O145" s="10">
        <f t="shared" si="16"/>
        <v>25.889659999999992</v>
      </c>
      <c r="P145" s="10">
        <f t="shared" si="17"/>
        <v>91.744368622448974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68.8</v>
      </c>
      <c r="F146" s="10">
        <v>63.29627</v>
      </c>
      <c r="G146" s="10">
        <v>0</v>
      </c>
      <c r="H146" s="10">
        <v>63.29627</v>
      </c>
      <c r="I146" s="10">
        <v>0</v>
      </c>
      <c r="J146" s="10">
        <v>0</v>
      </c>
      <c r="K146" s="10">
        <f t="shared" si="12"/>
        <v>5.5037299999999973</v>
      </c>
      <c r="L146" s="10">
        <f t="shared" si="13"/>
        <v>881.84372999999994</v>
      </c>
      <c r="M146" s="10">
        <f t="shared" si="14"/>
        <v>92.00039244186047</v>
      </c>
      <c r="N146" s="10">
        <f t="shared" si="15"/>
        <v>881.84372999999994</v>
      </c>
      <c r="O146" s="10">
        <f t="shared" si="16"/>
        <v>5.5037299999999973</v>
      </c>
      <c r="P146" s="10">
        <f t="shared" si="17"/>
        <v>92.00039244186047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1.7</v>
      </c>
      <c r="F147" s="10">
        <v>0</v>
      </c>
      <c r="G147" s="10">
        <v>0</v>
      </c>
      <c r="H147" s="10">
        <v>0</v>
      </c>
      <c r="I147" s="10">
        <v>0</v>
      </c>
      <c r="J147" s="10">
        <v>33.346739999999997</v>
      </c>
      <c r="K147" s="10">
        <f t="shared" si="12"/>
        <v>1.7</v>
      </c>
      <c r="L147" s="10">
        <f t="shared" si="13"/>
        <v>401.48500000000001</v>
      </c>
      <c r="M147" s="10">
        <f t="shared" si="14"/>
        <v>0</v>
      </c>
      <c r="N147" s="10">
        <f t="shared" si="15"/>
        <v>401.48500000000001</v>
      </c>
      <c r="O147" s="10">
        <f t="shared" si="16"/>
        <v>1.7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1.1000000000000001</v>
      </c>
      <c r="F148" s="10">
        <v>0.60971000000000009</v>
      </c>
      <c r="G148" s="10">
        <v>0</v>
      </c>
      <c r="H148" s="10">
        <v>17.959710000000001</v>
      </c>
      <c r="I148" s="10">
        <v>0</v>
      </c>
      <c r="J148" s="10">
        <v>64.256</v>
      </c>
      <c r="K148" s="10">
        <f t="shared" si="12"/>
        <v>0.49029</v>
      </c>
      <c r="L148" s="10">
        <f t="shared" si="13"/>
        <v>1098.5634300000002</v>
      </c>
      <c r="M148" s="10">
        <f t="shared" si="14"/>
        <v>55.42818181818182</v>
      </c>
      <c r="N148" s="10">
        <f t="shared" si="15"/>
        <v>1081.21343</v>
      </c>
      <c r="O148" s="10">
        <f t="shared" si="16"/>
        <v>-16.85971</v>
      </c>
      <c r="P148" s="10">
        <f t="shared" si="17"/>
        <v>1632.7009090909091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0</v>
      </c>
      <c r="F149" s="10">
        <v>0</v>
      </c>
      <c r="G149" s="10">
        <v>0</v>
      </c>
      <c r="H149" s="10">
        <v>10.26567</v>
      </c>
      <c r="I149" s="10">
        <v>0</v>
      </c>
      <c r="J149" s="10">
        <v>0</v>
      </c>
      <c r="K149" s="10">
        <f t="shared" si="12"/>
        <v>0</v>
      </c>
      <c r="L149" s="10">
        <f t="shared" si="13"/>
        <v>72.400000000000006</v>
      </c>
      <c r="M149" s="10">
        <f t="shared" si="14"/>
        <v>0</v>
      </c>
      <c r="N149" s="10">
        <f t="shared" si="15"/>
        <v>62.134330000000006</v>
      </c>
      <c r="O149" s="10">
        <f t="shared" si="16"/>
        <v>-10.26567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3.1</v>
      </c>
      <c r="F150" s="10">
        <v>0</v>
      </c>
      <c r="G150" s="10">
        <v>0</v>
      </c>
      <c r="H150" s="10">
        <v>2.9297900000000001</v>
      </c>
      <c r="I150" s="10">
        <v>0</v>
      </c>
      <c r="J150" s="10">
        <v>0</v>
      </c>
      <c r="K150" s="10">
        <f t="shared" si="12"/>
        <v>3.1</v>
      </c>
      <c r="L150" s="10">
        <f t="shared" si="13"/>
        <v>27.3</v>
      </c>
      <c r="M150" s="10">
        <f t="shared" si="14"/>
        <v>0</v>
      </c>
      <c r="N150" s="10">
        <f t="shared" si="15"/>
        <v>24.37021</v>
      </c>
      <c r="O150" s="10">
        <f t="shared" si="16"/>
        <v>0.17020999999999997</v>
      </c>
      <c r="P150" s="10">
        <f t="shared" si="17"/>
        <v>94.509354838709683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0.1</v>
      </c>
      <c r="F151" s="10">
        <v>0</v>
      </c>
      <c r="G151" s="10">
        <v>0</v>
      </c>
      <c r="H151" s="10">
        <v>0</v>
      </c>
      <c r="I151" s="10">
        <v>0</v>
      </c>
      <c r="J151" s="10">
        <v>0.19428000000000001</v>
      </c>
      <c r="K151" s="10">
        <f t="shared" si="12"/>
        <v>0.1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0.1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0.9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0.9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0.9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39.700000000000003</v>
      </c>
      <c r="F153" s="10">
        <v>82.5</v>
      </c>
      <c r="G153" s="10">
        <v>0</v>
      </c>
      <c r="H153" s="10">
        <v>82.5</v>
      </c>
      <c r="I153" s="10">
        <v>0</v>
      </c>
      <c r="J153" s="10">
        <v>0</v>
      </c>
      <c r="K153" s="10">
        <f t="shared" si="12"/>
        <v>-42.8</v>
      </c>
      <c r="L153" s="10">
        <f t="shared" si="13"/>
        <v>392.2</v>
      </c>
      <c r="M153" s="10">
        <f t="shared" si="14"/>
        <v>207.80856423173805</v>
      </c>
      <c r="N153" s="10">
        <f t="shared" si="15"/>
        <v>392.2</v>
      </c>
      <c r="O153" s="10">
        <f t="shared" si="16"/>
        <v>-42.8</v>
      </c>
      <c r="P153" s="10">
        <f t="shared" si="17"/>
        <v>207.80856423173805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867.9000000000002</v>
      </c>
      <c r="F154" s="7">
        <v>369.46265</v>
      </c>
      <c r="G154" s="7">
        <v>0</v>
      </c>
      <c r="H154" s="7">
        <v>369.46265</v>
      </c>
      <c r="I154" s="7">
        <v>0</v>
      </c>
      <c r="J154" s="7">
        <v>8.6936300000000006</v>
      </c>
      <c r="K154" s="7">
        <f t="shared" si="12"/>
        <v>498.43735000000021</v>
      </c>
      <c r="L154" s="7">
        <f t="shared" si="13"/>
        <v>10849.696480000001</v>
      </c>
      <c r="M154" s="7">
        <f t="shared" si="14"/>
        <v>42.569725774858846</v>
      </c>
      <c r="N154" s="7">
        <f t="shared" si="15"/>
        <v>10849.696480000001</v>
      </c>
      <c r="O154" s="7">
        <f t="shared" si="16"/>
        <v>498.43735000000021</v>
      </c>
      <c r="P154" s="7">
        <f t="shared" si="17"/>
        <v>42.569725774858846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692.30000000000007</v>
      </c>
      <c r="F155" s="10">
        <v>278.76729</v>
      </c>
      <c r="G155" s="10">
        <v>0</v>
      </c>
      <c r="H155" s="10">
        <v>278.76729</v>
      </c>
      <c r="I155" s="10">
        <v>0</v>
      </c>
      <c r="J155" s="10">
        <v>2.8593999999999999</v>
      </c>
      <c r="K155" s="10">
        <f t="shared" si="12"/>
        <v>413.53271000000007</v>
      </c>
      <c r="L155" s="10">
        <f t="shared" si="13"/>
        <v>8337.1907100000008</v>
      </c>
      <c r="M155" s="10">
        <f t="shared" si="14"/>
        <v>40.266833742597136</v>
      </c>
      <c r="N155" s="10">
        <f t="shared" si="15"/>
        <v>8337.1907100000008</v>
      </c>
      <c r="O155" s="10">
        <f t="shared" si="16"/>
        <v>413.53271000000007</v>
      </c>
      <c r="P155" s="10">
        <f t="shared" si="17"/>
        <v>40.266833742597136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152.1</v>
      </c>
      <c r="F156" s="10">
        <v>61.328800000000001</v>
      </c>
      <c r="G156" s="10">
        <v>0</v>
      </c>
      <c r="H156" s="10">
        <v>61.328800000000001</v>
      </c>
      <c r="I156" s="10">
        <v>0</v>
      </c>
      <c r="J156" s="10">
        <v>0.62907000000000002</v>
      </c>
      <c r="K156" s="10">
        <f t="shared" si="12"/>
        <v>90.771199999999993</v>
      </c>
      <c r="L156" s="10">
        <f t="shared" si="13"/>
        <v>1834.2932000000001</v>
      </c>
      <c r="M156" s="10">
        <f t="shared" si="14"/>
        <v>40.32136752136752</v>
      </c>
      <c r="N156" s="10">
        <f t="shared" si="15"/>
        <v>1834.2932000000001</v>
      </c>
      <c r="O156" s="10">
        <f t="shared" si="16"/>
        <v>90.771199999999993</v>
      </c>
      <c r="P156" s="10">
        <f t="shared" si="17"/>
        <v>40.32136752136752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160.09275</v>
      </c>
      <c r="E157" s="10">
        <v>0</v>
      </c>
      <c r="F157" s="10">
        <v>2.0790000000000002</v>
      </c>
      <c r="G157" s="10">
        <v>0</v>
      </c>
      <c r="H157" s="10">
        <v>2.0790000000000002</v>
      </c>
      <c r="I157" s="10">
        <v>0</v>
      </c>
      <c r="J157" s="10">
        <v>1.573</v>
      </c>
      <c r="K157" s="10">
        <f t="shared" si="12"/>
        <v>-2.0790000000000002</v>
      </c>
      <c r="L157" s="10">
        <f t="shared" si="13"/>
        <v>158.01374999999999</v>
      </c>
      <c r="M157" s="10">
        <f t="shared" si="14"/>
        <v>0</v>
      </c>
      <c r="N157" s="10">
        <f t="shared" si="15"/>
        <v>158.01374999999999</v>
      </c>
      <c r="O157" s="10">
        <f t="shared" si="16"/>
        <v>-2.0790000000000002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244.58638000000002</v>
      </c>
      <c r="E158" s="10">
        <v>6.6000000000000005</v>
      </c>
      <c r="F158" s="10">
        <v>13.318899999999999</v>
      </c>
      <c r="G158" s="10">
        <v>0</v>
      </c>
      <c r="H158" s="10">
        <v>13.318899999999999</v>
      </c>
      <c r="I158" s="10">
        <v>0</v>
      </c>
      <c r="J158" s="10">
        <v>3</v>
      </c>
      <c r="K158" s="10">
        <f t="shared" si="12"/>
        <v>-6.7188999999999988</v>
      </c>
      <c r="L158" s="10">
        <f t="shared" si="13"/>
        <v>231.26748000000003</v>
      </c>
      <c r="M158" s="10">
        <f t="shared" si="14"/>
        <v>201.80151515151513</v>
      </c>
      <c r="N158" s="10">
        <f t="shared" si="15"/>
        <v>231.26748000000003</v>
      </c>
      <c r="O158" s="10">
        <f t="shared" si="16"/>
        <v>-6.7188999999999988</v>
      </c>
      <c r="P158" s="10">
        <f t="shared" si="17"/>
        <v>201.80151515151513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11.200000000000001</v>
      </c>
      <c r="F159" s="10">
        <v>13.96866</v>
      </c>
      <c r="G159" s="10">
        <v>0</v>
      </c>
      <c r="H159" s="10">
        <v>13.96866</v>
      </c>
      <c r="I159" s="10">
        <v>0</v>
      </c>
      <c r="J159" s="10">
        <v>0</v>
      </c>
      <c r="K159" s="10">
        <f t="shared" si="12"/>
        <v>-2.7686599999999988</v>
      </c>
      <c r="L159" s="10">
        <f t="shared" si="13"/>
        <v>181.53134</v>
      </c>
      <c r="M159" s="10">
        <f t="shared" si="14"/>
        <v>124.72017857142856</v>
      </c>
      <c r="N159" s="10">
        <f t="shared" si="15"/>
        <v>181.53134</v>
      </c>
      <c r="O159" s="10">
        <f t="shared" si="16"/>
        <v>-2.7686599999999988</v>
      </c>
      <c r="P159" s="10">
        <f t="shared" si="17"/>
        <v>124.72017857142856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0.5</v>
      </c>
      <c r="F160" s="10">
        <v>0</v>
      </c>
      <c r="G160" s="10">
        <v>0</v>
      </c>
      <c r="H160" s="10">
        <v>0</v>
      </c>
      <c r="I160" s="10">
        <v>0</v>
      </c>
      <c r="J160" s="10">
        <v>0.63215999999999994</v>
      </c>
      <c r="K160" s="10">
        <f t="shared" si="12"/>
        <v>0.5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0.5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5.2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5.2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1.81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1.81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1.81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1.81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1.81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1.81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5431.1809000000012</v>
      </c>
      <c r="E168" s="7">
        <v>283.83699999999999</v>
      </c>
      <c r="F168" s="7">
        <v>57.87144</v>
      </c>
      <c r="G168" s="7">
        <v>0</v>
      </c>
      <c r="H168" s="7">
        <v>0</v>
      </c>
      <c r="I168" s="7">
        <v>57.87144</v>
      </c>
      <c r="J168" s="7">
        <v>331.22843000000006</v>
      </c>
      <c r="K168" s="7">
        <f t="shared" si="12"/>
        <v>225.96555999999998</v>
      </c>
      <c r="L168" s="7">
        <f t="shared" si="13"/>
        <v>5373.3094600000013</v>
      </c>
      <c r="M168" s="7">
        <f t="shared" si="14"/>
        <v>20.388969725581937</v>
      </c>
      <c r="N168" s="7">
        <f t="shared" si="15"/>
        <v>5431.1809000000012</v>
      </c>
      <c r="O168" s="7">
        <f t="shared" si="16"/>
        <v>283.83699999999999</v>
      </c>
      <c r="P168" s="7">
        <f t="shared" si="17"/>
        <v>0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216.23400000000001</v>
      </c>
      <c r="F169" s="10">
        <v>35.040500000000002</v>
      </c>
      <c r="G169" s="10">
        <v>0</v>
      </c>
      <c r="H169" s="10">
        <v>0</v>
      </c>
      <c r="I169" s="10">
        <v>35.040500000000002</v>
      </c>
      <c r="J169" s="10">
        <v>178.81008</v>
      </c>
      <c r="K169" s="10">
        <f t="shared" si="12"/>
        <v>181.1935</v>
      </c>
      <c r="L169" s="10">
        <f t="shared" si="13"/>
        <v>3239.0594999999998</v>
      </c>
      <c r="M169" s="10">
        <f t="shared" si="14"/>
        <v>16.204898397106838</v>
      </c>
      <c r="N169" s="10">
        <f t="shared" si="15"/>
        <v>3274.1</v>
      </c>
      <c r="O169" s="10">
        <f t="shared" si="16"/>
        <v>216.23400000000001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47.377000000000002</v>
      </c>
      <c r="F170" s="10">
        <v>7.7089100000000004</v>
      </c>
      <c r="G170" s="10">
        <v>0</v>
      </c>
      <c r="H170" s="10">
        <v>0</v>
      </c>
      <c r="I170" s="10">
        <v>7.7089100000000004</v>
      </c>
      <c r="J170" s="10">
        <v>39.485680000000002</v>
      </c>
      <c r="K170" s="10">
        <f t="shared" si="12"/>
        <v>39.668089999999999</v>
      </c>
      <c r="L170" s="10">
        <f t="shared" si="13"/>
        <v>721.4500700000001</v>
      </c>
      <c r="M170" s="10">
        <f t="shared" si="14"/>
        <v>16.271418620849779</v>
      </c>
      <c r="N170" s="10">
        <f t="shared" si="15"/>
        <v>729.15898000000004</v>
      </c>
      <c r="O170" s="10">
        <f t="shared" si="16"/>
        <v>47.377000000000002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72.739080000000001</v>
      </c>
      <c r="K171" s="10">
        <f t="shared" si="12"/>
        <v>0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0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425.07191999999998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24.547000000000001</v>
      </c>
      <c r="K172" s="10">
        <f t="shared" si="12"/>
        <v>2.1</v>
      </c>
      <c r="L172" s="10">
        <f t="shared" si="13"/>
        <v>425.07191999999998</v>
      </c>
      <c r="M172" s="10">
        <f t="shared" si="14"/>
        <v>0</v>
      </c>
      <c r="N172" s="10">
        <f t="shared" si="15"/>
        <v>425.07191999999998</v>
      </c>
      <c r="O172" s="10">
        <f t="shared" si="16"/>
        <v>2.1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16.5</v>
      </c>
      <c r="F173" s="10">
        <v>12.36763</v>
      </c>
      <c r="G173" s="10">
        <v>0</v>
      </c>
      <c r="H173" s="10">
        <v>0</v>
      </c>
      <c r="I173" s="10">
        <v>12.36763</v>
      </c>
      <c r="J173" s="10">
        <v>12.36763</v>
      </c>
      <c r="K173" s="10">
        <f t="shared" si="12"/>
        <v>4.1323699999999999</v>
      </c>
      <c r="L173" s="10">
        <f t="shared" si="13"/>
        <v>250.13237000000001</v>
      </c>
      <c r="M173" s="10">
        <f t="shared" si="14"/>
        <v>74.955333333333328</v>
      </c>
      <c r="N173" s="10">
        <f t="shared" si="15"/>
        <v>262.5</v>
      </c>
      <c r="O173" s="10">
        <f t="shared" si="16"/>
        <v>16.5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0.126</v>
      </c>
      <c r="F174" s="10">
        <v>0</v>
      </c>
      <c r="G174" s="10">
        <v>0</v>
      </c>
      <c r="H174" s="10">
        <v>0</v>
      </c>
      <c r="I174" s="10">
        <v>0</v>
      </c>
      <c r="J174" s="10">
        <v>0.52455999999999992</v>
      </c>
      <c r="K174" s="10">
        <f t="shared" si="12"/>
        <v>0.126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0.126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2.7544</v>
      </c>
      <c r="G175" s="10">
        <v>0</v>
      </c>
      <c r="H175" s="10">
        <v>0</v>
      </c>
      <c r="I175" s="10">
        <v>2.7544</v>
      </c>
      <c r="J175" s="10">
        <v>2.7544</v>
      </c>
      <c r="K175" s="10">
        <f t="shared" si="12"/>
        <v>-1.2544</v>
      </c>
      <c r="L175" s="10">
        <f t="shared" si="13"/>
        <v>22.345600000000001</v>
      </c>
      <c r="M175" s="10">
        <f t="shared" si="14"/>
        <v>183.62666666666667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541.77499999999998</v>
      </c>
      <c r="F176" s="7">
        <v>333.15776999999997</v>
      </c>
      <c r="G176" s="7">
        <v>0</v>
      </c>
      <c r="H176" s="7">
        <v>366.36822000000001</v>
      </c>
      <c r="I176" s="7">
        <v>1.52376</v>
      </c>
      <c r="J176" s="7">
        <v>37.544220000000003</v>
      </c>
      <c r="K176" s="7">
        <f t="shared" si="12"/>
        <v>208.61723000000001</v>
      </c>
      <c r="L176" s="7">
        <f t="shared" si="13"/>
        <v>7485.8439099999978</v>
      </c>
      <c r="M176" s="7">
        <f t="shared" si="14"/>
        <v>61.493751095934655</v>
      </c>
      <c r="N176" s="7">
        <f t="shared" si="15"/>
        <v>7452.6334599999973</v>
      </c>
      <c r="O176" s="7">
        <f t="shared" si="16"/>
        <v>175.40677999999997</v>
      </c>
      <c r="P176" s="7">
        <f t="shared" si="17"/>
        <v>67.623685109132026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372.7</v>
      </c>
      <c r="F177" s="10">
        <v>265.01958000000002</v>
      </c>
      <c r="G177" s="10">
        <v>0</v>
      </c>
      <c r="H177" s="10">
        <v>265.01958000000002</v>
      </c>
      <c r="I177" s="10">
        <v>0</v>
      </c>
      <c r="J177" s="10">
        <v>0</v>
      </c>
      <c r="K177" s="10">
        <f t="shared" si="12"/>
        <v>107.68041999999997</v>
      </c>
      <c r="L177" s="10">
        <f t="shared" si="13"/>
        <v>4856.90542</v>
      </c>
      <c r="M177" s="10">
        <f t="shared" si="14"/>
        <v>71.108017171988209</v>
      </c>
      <c r="N177" s="10">
        <f t="shared" si="15"/>
        <v>4856.90542</v>
      </c>
      <c r="O177" s="10">
        <f t="shared" si="16"/>
        <v>107.68041999999997</v>
      </c>
      <c r="P177" s="10">
        <f t="shared" si="17"/>
        <v>71.108017171988209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81.875</v>
      </c>
      <c r="F178" s="10">
        <v>58.304310000000001</v>
      </c>
      <c r="G178" s="10">
        <v>0</v>
      </c>
      <c r="H178" s="10">
        <v>58.304310000000001</v>
      </c>
      <c r="I178" s="10">
        <v>0</v>
      </c>
      <c r="J178" s="10">
        <v>0</v>
      </c>
      <c r="K178" s="10">
        <f t="shared" si="12"/>
        <v>23.570689999999999</v>
      </c>
      <c r="L178" s="10">
        <f t="shared" si="13"/>
        <v>1068.59969</v>
      </c>
      <c r="M178" s="10">
        <f t="shared" si="14"/>
        <v>71.211370992366412</v>
      </c>
      <c r="N178" s="10">
        <f t="shared" si="15"/>
        <v>1068.59969</v>
      </c>
      <c r="O178" s="10">
        <f t="shared" si="16"/>
        <v>23.570689999999999</v>
      </c>
      <c r="P178" s="10">
        <f t="shared" si="17"/>
        <v>71.211370992366412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4.2180000000000002E-2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2.7</v>
      </c>
      <c r="F181" s="10">
        <v>0.61220000000000008</v>
      </c>
      <c r="G181" s="10">
        <v>0</v>
      </c>
      <c r="H181" s="10">
        <v>0.61220000000000008</v>
      </c>
      <c r="I181" s="10">
        <v>0</v>
      </c>
      <c r="J181" s="10">
        <v>18.605</v>
      </c>
      <c r="K181" s="10">
        <f t="shared" si="12"/>
        <v>2.0878000000000001</v>
      </c>
      <c r="L181" s="10">
        <f t="shared" si="13"/>
        <v>570.65947999999992</v>
      </c>
      <c r="M181" s="10">
        <f t="shared" si="14"/>
        <v>22.674074074074074</v>
      </c>
      <c r="N181" s="10">
        <f t="shared" si="15"/>
        <v>570.65947999999992</v>
      </c>
      <c r="O181" s="10">
        <f t="shared" si="16"/>
        <v>2.0878000000000001</v>
      </c>
      <c r="P181" s="10">
        <f t="shared" si="17"/>
        <v>22.674074074074074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4.2450000000000001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56.2</v>
      </c>
      <c r="F183" s="10">
        <v>0</v>
      </c>
      <c r="G183" s="10">
        <v>0</v>
      </c>
      <c r="H183" s="10">
        <v>34.734209999999997</v>
      </c>
      <c r="I183" s="10">
        <v>0</v>
      </c>
      <c r="J183" s="10">
        <v>0</v>
      </c>
      <c r="K183" s="10">
        <f t="shared" si="12"/>
        <v>56.2</v>
      </c>
      <c r="L183" s="10">
        <f t="shared" si="13"/>
        <v>455.5</v>
      </c>
      <c r="M183" s="10">
        <f t="shared" si="14"/>
        <v>0</v>
      </c>
      <c r="N183" s="10">
        <f t="shared" si="15"/>
        <v>420.76578999999998</v>
      </c>
      <c r="O183" s="10">
        <f t="shared" si="16"/>
        <v>21.465790000000005</v>
      </c>
      <c r="P183" s="10">
        <f t="shared" si="17"/>
        <v>61.804644128113871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1.8</v>
      </c>
      <c r="F184" s="10">
        <v>0</v>
      </c>
      <c r="G184" s="10">
        <v>0</v>
      </c>
      <c r="H184" s="10">
        <v>0</v>
      </c>
      <c r="I184" s="10">
        <v>0</v>
      </c>
      <c r="J184" s="10">
        <v>1.54528</v>
      </c>
      <c r="K184" s="10">
        <f t="shared" si="12"/>
        <v>1.8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1.8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6.8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6.8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6.8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19.7</v>
      </c>
      <c r="F186" s="10">
        <v>9.221680000000001</v>
      </c>
      <c r="G186" s="10">
        <v>0</v>
      </c>
      <c r="H186" s="10">
        <v>7.6979199999999999</v>
      </c>
      <c r="I186" s="10">
        <v>1.52376</v>
      </c>
      <c r="J186" s="10">
        <v>13.106760000000001</v>
      </c>
      <c r="K186" s="10">
        <f t="shared" si="12"/>
        <v>10.478319999999998</v>
      </c>
      <c r="L186" s="10">
        <f t="shared" si="13"/>
        <v>143.47832000000002</v>
      </c>
      <c r="M186" s="10">
        <f t="shared" si="14"/>
        <v>46.810558375634528</v>
      </c>
      <c r="N186" s="10">
        <f t="shared" si="15"/>
        <v>145.00208000000001</v>
      </c>
      <c r="O186" s="10">
        <f t="shared" si="16"/>
        <v>12.002079999999999</v>
      </c>
      <c r="P186" s="10">
        <f t="shared" si="17"/>
        <v>39.075736040609137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317485.89701000002</v>
      </c>
      <c r="E189" s="7">
        <v>29754.757200000011</v>
      </c>
      <c r="F189" s="7">
        <v>2020.0379599999997</v>
      </c>
      <c r="G189" s="7">
        <v>4.80246</v>
      </c>
      <c r="H189" s="7">
        <v>2387.83788</v>
      </c>
      <c r="I189" s="7">
        <v>352.26535000000001</v>
      </c>
      <c r="J189" s="7">
        <v>11662.95335</v>
      </c>
      <c r="K189" s="7">
        <f t="shared" si="12"/>
        <v>27734.719240000013</v>
      </c>
      <c r="L189" s="7">
        <f t="shared" si="13"/>
        <v>315465.85905000003</v>
      </c>
      <c r="M189" s="7">
        <f t="shared" si="14"/>
        <v>6.788957968710962</v>
      </c>
      <c r="N189" s="7">
        <f t="shared" si="15"/>
        <v>315098.05913000001</v>
      </c>
      <c r="O189" s="7">
        <f t="shared" si="16"/>
        <v>27366.919320000012</v>
      </c>
      <c r="P189" s="7">
        <f t="shared" si="17"/>
        <v>8.0250625604163872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123.60900000000001</v>
      </c>
      <c r="F190" s="7">
        <v>50.901139999999998</v>
      </c>
      <c r="G190" s="7">
        <v>0</v>
      </c>
      <c r="H190" s="7">
        <v>50.603499999999997</v>
      </c>
      <c r="I190" s="7">
        <v>0.29764000000000002</v>
      </c>
      <c r="J190" s="7">
        <v>2.3426400000000003</v>
      </c>
      <c r="K190" s="7">
        <f t="shared" si="12"/>
        <v>72.707860000000011</v>
      </c>
      <c r="L190" s="7">
        <f t="shared" si="13"/>
        <v>1718.49386</v>
      </c>
      <c r="M190" s="7">
        <f t="shared" si="14"/>
        <v>41.179153621500049</v>
      </c>
      <c r="N190" s="7">
        <f t="shared" si="15"/>
        <v>1718.7915</v>
      </c>
      <c r="O190" s="7">
        <f t="shared" si="16"/>
        <v>73.005500000000012</v>
      </c>
      <c r="P190" s="7">
        <f t="shared" si="17"/>
        <v>40.938362093375076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99.019000000000005</v>
      </c>
      <c r="F191" s="10">
        <v>28</v>
      </c>
      <c r="G191" s="10">
        <v>0</v>
      </c>
      <c r="H191" s="10">
        <v>28</v>
      </c>
      <c r="I191" s="10">
        <v>0</v>
      </c>
      <c r="J191" s="10">
        <v>0</v>
      </c>
      <c r="K191" s="10">
        <f t="shared" si="12"/>
        <v>71.019000000000005</v>
      </c>
      <c r="L191" s="10">
        <f t="shared" si="13"/>
        <v>1377.106</v>
      </c>
      <c r="M191" s="10">
        <f t="shared" si="14"/>
        <v>28.2774013068199</v>
      </c>
      <c r="N191" s="10">
        <f t="shared" si="15"/>
        <v>1377.106</v>
      </c>
      <c r="O191" s="10">
        <f t="shared" si="16"/>
        <v>71.019000000000005</v>
      </c>
      <c r="P191" s="10">
        <f t="shared" si="17"/>
        <v>28.2774013068199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19.273</v>
      </c>
      <c r="F192" s="10">
        <v>6.16</v>
      </c>
      <c r="G192" s="10">
        <v>0</v>
      </c>
      <c r="H192" s="10">
        <v>6.16</v>
      </c>
      <c r="I192" s="10">
        <v>0</v>
      </c>
      <c r="J192" s="10">
        <v>0</v>
      </c>
      <c r="K192" s="10">
        <f t="shared" si="12"/>
        <v>13.113</v>
      </c>
      <c r="L192" s="10">
        <f t="shared" si="13"/>
        <v>270.31299999999999</v>
      </c>
      <c r="M192" s="10">
        <f t="shared" si="14"/>
        <v>31.96181186115291</v>
      </c>
      <c r="N192" s="10">
        <f t="shared" si="15"/>
        <v>270.31299999999999</v>
      </c>
      <c r="O192" s="10">
        <f t="shared" si="16"/>
        <v>13.113</v>
      </c>
      <c r="P192" s="10">
        <f t="shared" si="17"/>
        <v>31.96181186115291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3.2869999999999999</v>
      </c>
      <c r="F193" s="10">
        <v>10.7355</v>
      </c>
      <c r="G193" s="10">
        <v>0</v>
      </c>
      <c r="H193" s="10">
        <v>10.7355</v>
      </c>
      <c r="I193" s="10">
        <v>0</v>
      </c>
      <c r="J193" s="10">
        <v>0.69500000000000006</v>
      </c>
      <c r="K193" s="10">
        <f t="shared" si="12"/>
        <v>-7.4485000000000001</v>
      </c>
      <c r="L193" s="10">
        <f t="shared" si="13"/>
        <v>20.551499999999997</v>
      </c>
      <c r="M193" s="10">
        <f t="shared" si="14"/>
        <v>326.60480681472472</v>
      </c>
      <c r="N193" s="10">
        <f t="shared" si="15"/>
        <v>20.551499999999997</v>
      </c>
      <c r="O193" s="10">
        <f t="shared" si="16"/>
        <v>-7.4485000000000001</v>
      </c>
      <c r="P193" s="10">
        <f t="shared" si="17"/>
        <v>326.60480681472472</v>
      </c>
    </row>
    <row r="194" spans="1:16">
      <c r="A194" s="8" t="s">
        <v>29</v>
      </c>
      <c r="B194" s="9" t="s">
        <v>30</v>
      </c>
      <c r="C194" s="10">
        <v>51.03</v>
      </c>
      <c r="D194" s="10">
        <v>45.03</v>
      </c>
      <c r="E194" s="10">
        <v>2.0300000000000002</v>
      </c>
      <c r="F194" s="10">
        <v>6.0056400000000005</v>
      </c>
      <c r="G194" s="10">
        <v>0</v>
      </c>
      <c r="H194" s="10">
        <v>5.7080000000000002</v>
      </c>
      <c r="I194" s="10">
        <v>0.29764000000000002</v>
      </c>
      <c r="J194" s="10">
        <v>1.6476400000000002</v>
      </c>
      <c r="K194" s="10">
        <f t="shared" si="12"/>
        <v>-3.9756400000000003</v>
      </c>
      <c r="L194" s="10">
        <f t="shared" si="13"/>
        <v>39.024360000000001</v>
      </c>
      <c r="M194" s="10">
        <f t="shared" si="14"/>
        <v>295.84433497536946</v>
      </c>
      <c r="N194" s="10">
        <f t="shared" si="15"/>
        <v>39.322000000000003</v>
      </c>
      <c r="O194" s="10">
        <f t="shared" si="16"/>
        <v>-3.6779999999999999</v>
      </c>
      <c r="P194" s="10">
        <f t="shared" si="17"/>
        <v>281.18226600985219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9.0609999999999999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9.0609999999999999</v>
      </c>
      <c r="M195" s="10">
        <f t="shared" si="14"/>
        <v>0</v>
      </c>
      <c r="N195" s="10">
        <f t="shared" si="15"/>
        <v>9.0609999999999999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193087.05810000005</v>
      </c>
      <c r="E197" s="7">
        <v>22870.869850000003</v>
      </c>
      <c r="F197" s="7">
        <v>1145.7406599999999</v>
      </c>
      <c r="G197" s="7">
        <v>2.8858400000000004</v>
      </c>
      <c r="H197" s="7">
        <v>1243.4059500000001</v>
      </c>
      <c r="I197" s="7">
        <v>217.27887000000001</v>
      </c>
      <c r="J197" s="7">
        <v>7245.2138500000001</v>
      </c>
      <c r="K197" s="7">
        <f t="shared" si="12"/>
        <v>21725.129190000003</v>
      </c>
      <c r="L197" s="7">
        <f t="shared" si="13"/>
        <v>191941.31744000004</v>
      </c>
      <c r="M197" s="7">
        <f t="shared" si="14"/>
        <v>5.0096068383686765</v>
      </c>
      <c r="N197" s="7">
        <f t="shared" si="15"/>
        <v>191843.65215000007</v>
      </c>
      <c r="O197" s="7">
        <f t="shared" si="16"/>
        <v>21627.463900000002</v>
      </c>
      <c r="P197" s="7">
        <f t="shared" si="17"/>
        <v>5.4366360272038357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161840.99444000004</v>
      </c>
      <c r="E199" s="10">
        <v>22870.869850000003</v>
      </c>
      <c r="F199" s="10">
        <v>1145.7406599999999</v>
      </c>
      <c r="G199" s="10">
        <v>2.8858400000000004</v>
      </c>
      <c r="H199" s="10">
        <v>1243.4059500000001</v>
      </c>
      <c r="I199" s="10">
        <v>217.27887000000001</v>
      </c>
      <c r="J199" s="10">
        <v>7245.2138500000001</v>
      </c>
      <c r="K199" s="10">
        <f t="shared" si="18"/>
        <v>21725.129190000003</v>
      </c>
      <c r="L199" s="10">
        <f t="shared" si="19"/>
        <v>160695.25378000003</v>
      </c>
      <c r="M199" s="10">
        <f t="shared" si="20"/>
        <v>5.0096068383686765</v>
      </c>
      <c r="N199" s="10">
        <f t="shared" si="21"/>
        <v>160597.58849000005</v>
      </c>
      <c r="O199" s="10">
        <f t="shared" si="22"/>
        <v>21627.463900000002</v>
      </c>
      <c r="P199" s="10">
        <f t="shared" si="23"/>
        <v>5.4366360272038357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75727.01026000001</v>
      </c>
      <c r="E200" s="7">
        <v>2632.0494500000004</v>
      </c>
      <c r="F200" s="7">
        <v>320.27767</v>
      </c>
      <c r="G200" s="7">
        <v>1.91662</v>
      </c>
      <c r="H200" s="7">
        <v>324.55955999999998</v>
      </c>
      <c r="I200" s="7">
        <v>66.504059999999996</v>
      </c>
      <c r="J200" s="7">
        <v>2799.2434700000003</v>
      </c>
      <c r="K200" s="7">
        <f t="shared" si="18"/>
        <v>2311.7717800000005</v>
      </c>
      <c r="L200" s="7">
        <f t="shared" si="19"/>
        <v>75406.732590000014</v>
      </c>
      <c r="M200" s="7">
        <f t="shared" si="20"/>
        <v>12.168375863910914</v>
      </c>
      <c r="N200" s="7">
        <f t="shared" si="21"/>
        <v>75402.450700000016</v>
      </c>
      <c r="O200" s="7">
        <f t="shared" si="22"/>
        <v>2307.4898900000003</v>
      </c>
      <c r="P200" s="7">
        <f t="shared" si="23"/>
        <v>12.331058597702254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63544.563000000002</v>
      </c>
      <c r="E202" s="10">
        <v>2632.0494500000004</v>
      </c>
      <c r="F202" s="10">
        <v>320.27767</v>
      </c>
      <c r="G202" s="10">
        <v>1.91662</v>
      </c>
      <c r="H202" s="10">
        <v>324.55955999999998</v>
      </c>
      <c r="I202" s="10">
        <v>66.504059999999996</v>
      </c>
      <c r="J202" s="10">
        <v>2799.2434700000003</v>
      </c>
      <c r="K202" s="10">
        <f t="shared" si="18"/>
        <v>2311.7717800000005</v>
      </c>
      <c r="L202" s="10">
        <f t="shared" si="19"/>
        <v>63224.285329999999</v>
      </c>
      <c r="M202" s="10">
        <f t="shared" si="20"/>
        <v>12.168375863910914</v>
      </c>
      <c r="N202" s="10">
        <f t="shared" si="21"/>
        <v>63220.00344</v>
      </c>
      <c r="O202" s="10">
        <f t="shared" si="22"/>
        <v>2307.4898900000003</v>
      </c>
      <c r="P202" s="10">
        <f t="shared" si="23"/>
        <v>12.331058597702254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15269.375750000001</v>
      </c>
      <c r="E203" s="7">
        <v>1021.9187900000001</v>
      </c>
      <c r="F203" s="7">
        <v>57.296230000000001</v>
      </c>
      <c r="G203" s="7">
        <v>0</v>
      </c>
      <c r="H203" s="7">
        <v>88.774460000000005</v>
      </c>
      <c r="I203" s="7">
        <v>9.5344500000000014</v>
      </c>
      <c r="J203" s="7">
        <v>370.73419000000001</v>
      </c>
      <c r="K203" s="7">
        <f t="shared" si="18"/>
        <v>964.62256000000002</v>
      </c>
      <c r="L203" s="7">
        <f t="shared" si="19"/>
        <v>15212.079520000001</v>
      </c>
      <c r="M203" s="7">
        <f t="shared" si="20"/>
        <v>5.6067302569120976</v>
      </c>
      <c r="N203" s="7">
        <f t="shared" si="21"/>
        <v>15180.601290000001</v>
      </c>
      <c r="O203" s="7">
        <f t="shared" si="22"/>
        <v>933.14433000000008</v>
      </c>
      <c r="P203" s="7">
        <f t="shared" si="23"/>
        <v>8.6870366675614203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12810.29492</v>
      </c>
      <c r="E205" s="10">
        <v>1021.9187900000001</v>
      </c>
      <c r="F205" s="10">
        <v>57.296230000000001</v>
      </c>
      <c r="G205" s="10">
        <v>0</v>
      </c>
      <c r="H205" s="10">
        <v>88.774460000000005</v>
      </c>
      <c r="I205" s="10">
        <v>9.5344500000000014</v>
      </c>
      <c r="J205" s="10">
        <v>370.73419000000001</v>
      </c>
      <c r="K205" s="10">
        <f t="shared" si="18"/>
        <v>964.62256000000002</v>
      </c>
      <c r="L205" s="10">
        <f t="shared" si="19"/>
        <v>12752.99869</v>
      </c>
      <c r="M205" s="10">
        <f t="shared" si="20"/>
        <v>5.6067302569120976</v>
      </c>
      <c r="N205" s="10">
        <f t="shared" si="21"/>
        <v>12721.52046</v>
      </c>
      <c r="O205" s="10">
        <f t="shared" si="22"/>
        <v>933.14433000000008</v>
      </c>
      <c r="P205" s="10">
        <f t="shared" si="23"/>
        <v>8.6870366675614203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1974.8285000000001</v>
      </c>
      <c r="E206" s="7">
        <v>295.7</v>
      </c>
      <c r="F206" s="7">
        <v>95.886539999999997</v>
      </c>
      <c r="G206" s="7">
        <v>0</v>
      </c>
      <c r="H206" s="7">
        <v>113.1155</v>
      </c>
      <c r="I206" s="7">
        <v>0</v>
      </c>
      <c r="J206" s="7">
        <v>74.386300000000006</v>
      </c>
      <c r="K206" s="7">
        <f t="shared" si="18"/>
        <v>199.81345999999999</v>
      </c>
      <c r="L206" s="7">
        <f t="shared" si="19"/>
        <v>1878.9419600000001</v>
      </c>
      <c r="M206" s="7">
        <f t="shared" si="20"/>
        <v>32.426966520121745</v>
      </c>
      <c r="N206" s="7">
        <f t="shared" si="21"/>
        <v>1861.7130000000002</v>
      </c>
      <c r="O206" s="7">
        <f t="shared" si="22"/>
        <v>182.58449999999999</v>
      </c>
      <c r="P206" s="7">
        <f t="shared" si="23"/>
        <v>38.253466351031449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1974.8285000000001</v>
      </c>
      <c r="E207" s="10">
        <v>295.7</v>
      </c>
      <c r="F207" s="10">
        <v>95.886539999999997</v>
      </c>
      <c r="G207" s="10">
        <v>0</v>
      </c>
      <c r="H207" s="10">
        <v>113.1155</v>
      </c>
      <c r="I207" s="10">
        <v>0</v>
      </c>
      <c r="J207" s="10">
        <v>74.386300000000006</v>
      </c>
      <c r="K207" s="10">
        <f t="shared" si="18"/>
        <v>199.81345999999999</v>
      </c>
      <c r="L207" s="10">
        <f t="shared" si="19"/>
        <v>1878.9419600000001</v>
      </c>
      <c r="M207" s="10">
        <f t="shared" si="20"/>
        <v>32.426966520121745</v>
      </c>
      <c r="N207" s="10">
        <f t="shared" si="21"/>
        <v>1861.7130000000002</v>
      </c>
      <c r="O207" s="10">
        <f t="shared" si="22"/>
        <v>182.58449999999999</v>
      </c>
      <c r="P207" s="10">
        <f t="shared" si="23"/>
        <v>38.253466351031449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109.79</v>
      </c>
      <c r="F208" s="7">
        <v>0.54989999999999994</v>
      </c>
      <c r="G208" s="7">
        <v>0</v>
      </c>
      <c r="H208" s="7">
        <v>0</v>
      </c>
      <c r="I208" s="7">
        <v>0.54989999999999994</v>
      </c>
      <c r="J208" s="7">
        <v>45.48001</v>
      </c>
      <c r="K208" s="7">
        <f t="shared" si="18"/>
        <v>109.24010000000001</v>
      </c>
      <c r="L208" s="7">
        <f t="shared" si="19"/>
        <v>899.56857000000002</v>
      </c>
      <c r="M208" s="7">
        <f t="shared" si="20"/>
        <v>0.50086528827762089</v>
      </c>
      <c r="N208" s="7">
        <f t="shared" si="21"/>
        <v>900.11847</v>
      </c>
      <c r="O208" s="7">
        <f t="shared" si="22"/>
        <v>109.79</v>
      </c>
      <c r="P208" s="7">
        <f t="shared" si="23"/>
        <v>0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109.79</v>
      </c>
      <c r="F209" s="10">
        <v>0.54989999999999994</v>
      </c>
      <c r="G209" s="10">
        <v>0</v>
      </c>
      <c r="H209" s="10">
        <v>0</v>
      </c>
      <c r="I209" s="10">
        <v>0.54989999999999994</v>
      </c>
      <c r="J209" s="10">
        <v>45.48001</v>
      </c>
      <c r="K209" s="10">
        <f t="shared" si="18"/>
        <v>109.24010000000001</v>
      </c>
      <c r="L209" s="10">
        <f t="shared" si="19"/>
        <v>899.56857000000002</v>
      </c>
      <c r="M209" s="10">
        <f t="shared" si="20"/>
        <v>0.50086528827762089</v>
      </c>
      <c r="N209" s="10">
        <f t="shared" si="21"/>
        <v>900.11847</v>
      </c>
      <c r="O209" s="10">
        <f t="shared" si="22"/>
        <v>109.79</v>
      </c>
      <c r="P209" s="10">
        <f t="shared" si="23"/>
        <v>0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12102.701819999998</v>
      </c>
      <c r="E210" s="7">
        <v>1708.5</v>
      </c>
      <c r="F210" s="7">
        <v>0</v>
      </c>
      <c r="G210" s="7">
        <v>0</v>
      </c>
      <c r="H210" s="7">
        <v>0</v>
      </c>
      <c r="I210" s="7">
        <v>0</v>
      </c>
      <c r="J210" s="7">
        <v>847.78880000000004</v>
      </c>
      <c r="K210" s="7">
        <f t="shared" si="18"/>
        <v>1708.5</v>
      </c>
      <c r="L210" s="7">
        <f t="shared" si="19"/>
        <v>12102.701819999998</v>
      </c>
      <c r="M210" s="7">
        <f t="shared" si="20"/>
        <v>0</v>
      </c>
      <c r="N210" s="7">
        <f t="shared" si="21"/>
        <v>12102.701819999998</v>
      </c>
      <c r="O210" s="7">
        <f t="shared" si="22"/>
        <v>1708.5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9043.431169999998</v>
      </c>
      <c r="E213" s="10">
        <v>1708.5</v>
      </c>
      <c r="F213" s="10">
        <v>0</v>
      </c>
      <c r="G213" s="10">
        <v>0</v>
      </c>
      <c r="H213" s="10">
        <v>0</v>
      </c>
      <c r="I213" s="10">
        <v>0</v>
      </c>
      <c r="J213" s="10">
        <v>847.78880000000004</v>
      </c>
      <c r="K213" s="10">
        <f t="shared" si="18"/>
        <v>1708.5</v>
      </c>
      <c r="L213" s="10">
        <f t="shared" si="19"/>
        <v>9043.431169999998</v>
      </c>
      <c r="M213" s="10">
        <f t="shared" si="20"/>
        <v>0</v>
      </c>
      <c r="N213" s="10">
        <f t="shared" si="21"/>
        <v>9043.431169999998</v>
      </c>
      <c r="O213" s="10">
        <f t="shared" si="22"/>
        <v>1708.5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12799.8</v>
      </c>
      <c r="E216" s="7">
        <v>850.1</v>
      </c>
      <c r="F216" s="7">
        <v>225.08598999999998</v>
      </c>
      <c r="G216" s="7">
        <v>0</v>
      </c>
      <c r="H216" s="7">
        <v>443.07908000000003</v>
      </c>
      <c r="I216" s="7">
        <v>58.100430000000003</v>
      </c>
      <c r="J216" s="7">
        <v>277.76409000000001</v>
      </c>
      <c r="K216" s="7">
        <f t="shared" si="18"/>
        <v>625.0140100000001</v>
      </c>
      <c r="L216" s="7">
        <f t="shared" si="19"/>
        <v>12574.71401</v>
      </c>
      <c r="M216" s="7">
        <f t="shared" si="20"/>
        <v>26.477589695329957</v>
      </c>
      <c r="N216" s="7">
        <f t="shared" si="21"/>
        <v>12356.72092</v>
      </c>
      <c r="O216" s="7">
        <f t="shared" si="22"/>
        <v>407.02091999999999</v>
      </c>
      <c r="P216" s="7">
        <f t="shared" si="23"/>
        <v>52.120818727208565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11976.4</v>
      </c>
      <c r="E219" s="10">
        <v>803.9</v>
      </c>
      <c r="F219" s="10">
        <v>145.95299</v>
      </c>
      <c r="G219" s="10">
        <v>0</v>
      </c>
      <c r="H219" s="10">
        <v>363.94608000000005</v>
      </c>
      <c r="I219" s="10">
        <v>58.100430000000003</v>
      </c>
      <c r="J219" s="10">
        <v>277.76409000000001</v>
      </c>
      <c r="K219" s="10">
        <f t="shared" si="18"/>
        <v>657.94700999999998</v>
      </c>
      <c r="L219" s="10">
        <f t="shared" si="19"/>
        <v>11830.44701</v>
      </c>
      <c r="M219" s="10">
        <f t="shared" si="20"/>
        <v>18.155615126259487</v>
      </c>
      <c r="N219" s="10">
        <f t="shared" si="21"/>
        <v>11612.45392</v>
      </c>
      <c r="O219" s="10">
        <f t="shared" si="22"/>
        <v>439.95391999999993</v>
      </c>
      <c r="P219" s="10">
        <f t="shared" si="23"/>
        <v>45.272556288095544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79.132999999999996</v>
      </c>
      <c r="G220" s="10">
        <v>0</v>
      </c>
      <c r="H220" s="10">
        <v>79.132999999999996</v>
      </c>
      <c r="I220" s="10">
        <v>0</v>
      </c>
      <c r="J220" s="10">
        <v>0</v>
      </c>
      <c r="K220" s="10">
        <f t="shared" si="18"/>
        <v>-32.932999999999993</v>
      </c>
      <c r="L220" s="10">
        <f t="shared" si="19"/>
        <v>475.267</v>
      </c>
      <c r="M220" s="10">
        <f t="shared" si="20"/>
        <v>171.28354978354977</v>
      </c>
      <c r="N220" s="10">
        <f t="shared" si="21"/>
        <v>475.267</v>
      </c>
      <c r="O220" s="10">
        <f t="shared" si="22"/>
        <v>-32.932999999999993</v>
      </c>
      <c r="P220" s="10">
        <f t="shared" si="23"/>
        <v>171.28354978354977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1910.4371100000001</v>
      </c>
      <c r="E221" s="7">
        <v>105.64411</v>
      </c>
      <c r="F221" s="7">
        <v>64.29983</v>
      </c>
      <c r="G221" s="7">
        <v>0</v>
      </c>
      <c r="H221" s="7">
        <v>64.29983</v>
      </c>
      <c r="I221" s="7">
        <v>0</v>
      </c>
      <c r="J221" s="7">
        <v>0</v>
      </c>
      <c r="K221" s="7">
        <f t="shared" si="18"/>
        <v>41.344279999999998</v>
      </c>
      <c r="L221" s="7">
        <f t="shared" si="19"/>
        <v>1846.1372800000001</v>
      </c>
      <c r="M221" s="7">
        <f t="shared" si="20"/>
        <v>60.86456689350689</v>
      </c>
      <c r="N221" s="7">
        <f t="shared" si="21"/>
        <v>1846.1372800000001</v>
      </c>
      <c r="O221" s="7">
        <f t="shared" si="22"/>
        <v>41.344279999999998</v>
      </c>
      <c r="P221" s="7">
        <f t="shared" si="23"/>
        <v>60.86456689350689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1910.4371100000001</v>
      </c>
      <c r="E222" s="10">
        <v>105.64411</v>
      </c>
      <c r="F222" s="10">
        <v>64.29983</v>
      </c>
      <c r="G222" s="10">
        <v>0</v>
      </c>
      <c r="H222" s="10">
        <v>64.29983</v>
      </c>
      <c r="I222" s="10">
        <v>0</v>
      </c>
      <c r="J222" s="10">
        <v>0</v>
      </c>
      <c r="K222" s="10">
        <f t="shared" si="18"/>
        <v>41.344279999999998</v>
      </c>
      <c r="L222" s="10">
        <f t="shared" si="19"/>
        <v>1846.1372800000001</v>
      </c>
      <c r="M222" s="10">
        <f t="shared" si="20"/>
        <v>60.86456689350689</v>
      </c>
      <c r="N222" s="10">
        <f t="shared" si="21"/>
        <v>1846.1372800000001</v>
      </c>
      <c r="O222" s="10">
        <f t="shared" si="22"/>
        <v>41.344279999999998</v>
      </c>
      <c r="P222" s="10">
        <f t="shared" si="23"/>
        <v>60.86456689350689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54.800000000000004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54.800000000000004</v>
      </c>
      <c r="M223" s="7">
        <f t="shared" si="20"/>
        <v>0</v>
      </c>
      <c r="N223" s="7">
        <f t="shared" si="21"/>
        <v>54.800000000000004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54.800000000000004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54.800000000000004</v>
      </c>
      <c r="M224" s="10">
        <f t="shared" si="20"/>
        <v>0</v>
      </c>
      <c r="N224" s="10">
        <f t="shared" si="21"/>
        <v>54.800000000000004</v>
      </c>
      <c r="O224" s="10">
        <f t="shared" si="22"/>
        <v>0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140.27199999999999</v>
      </c>
      <c r="E225" s="7">
        <v>36.576000000000001</v>
      </c>
      <c r="F225" s="7">
        <v>60</v>
      </c>
      <c r="G225" s="7">
        <v>0</v>
      </c>
      <c r="H225" s="7">
        <v>60</v>
      </c>
      <c r="I225" s="7">
        <v>0</v>
      </c>
      <c r="J225" s="7">
        <v>0</v>
      </c>
      <c r="K225" s="7">
        <f t="shared" si="18"/>
        <v>-23.423999999999999</v>
      </c>
      <c r="L225" s="7">
        <f t="shared" si="19"/>
        <v>80.271999999999991</v>
      </c>
      <c r="M225" s="7">
        <f t="shared" si="20"/>
        <v>164.04199475065616</v>
      </c>
      <c r="N225" s="7">
        <f t="shared" si="21"/>
        <v>80.271999999999991</v>
      </c>
      <c r="O225" s="7">
        <f t="shared" si="22"/>
        <v>-23.423999999999999</v>
      </c>
      <c r="P225" s="7">
        <f t="shared" si="23"/>
        <v>164.04199475065616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140.27199999999999</v>
      </c>
      <c r="E226" s="10">
        <v>36.576000000000001</v>
      </c>
      <c r="F226" s="10">
        <v>60</v>
      </c>
      <c r="G226" s="10">
        <v>0</v>
      </c>
      <c r="H226" s="10">
        <v>60</v>
      </c>
      <c r="I226" s="10">
        <v>0</v>
      </c>
      <c r="J226" s="10">
        <v>0</v>
      </c>
      <c r="K226" s="10">
        <f t="shared" si="18"/>
        <v>-23.423999999999999</v>
      </c>
      <c r="L226" s="10">
        <f t="shared" si="19"/>
        <v>80.271999999999991</v>
      </c>
      <c r="M226" s="10">
        <f t="shared" si="20"/>
        <v>164.04199475065616</v>
      </c>
      <c r="N226" s="10">
        <f t="shared" si="21"/>
        <v>80.271999999999991</v>
      </c>
      <c r="O226" s="10">
        <f t="shared" si="22"/>
        <v>-23.423999999999999</v>
      </c>
      <c r="P226" s="10">
        <f t="shared" si="23"/>
        <v>164.04199475065616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605281.00247999956</v>
      </c>
      <c r="E227" s="7">
        <v>35334.323989999997</v>
      </c>
      <c r="F227" s="7">
        <v>2128.5931200000005</v>
      </c>
      <c r="G227" s="7">
        <v>4</v>
      </c>
      <c r="H227" s="7">
        <v>5659.9398200000014</v>
      </c>
      <c r="I227" s="7">
        <v>1026.0813800000001</v>
      </c>
      <c r="J227" s="7">
        <v>2878.8220400000005</v>
      </c>
      <c r="K227" s="7">
        <f t="shared" si="18"/>
        <v>33205.730869999999</v>
      </c>
      <c r="L227" s="7">
        <f t="shared" si="19"/>
        <v>603152.40935999958</v>
      </c>
      <c r="M227" s="7">
        <f t="shared" si="20"/>
        <v>6.02415124908691</v>
      </c>
      <c r="N227" s="7">
        <f t="shared" si="21"/>
        <v>599621.06265999959</v>
      </c>
      <c r="O227" s="7">
        <f t="shared" si="22"/>
        <v>29674.384169999998</v>
      </c>
      <c r="P227" s="7">
        <f t="shared" si="23"/>
        <v>16.01824849288705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2419.7530000000002</v>
      </c>
      <c r="F228" s="7">
        <v>798.52945000000011</v>
      </c>
      <c r="G228" s="7">
        <v>0</v>
      </c>
      <c r="H228" s="7">
        <v>64.721750000000014</v>
      </c>
      <c r="I228" s="7">
        <v>734.60770000000002</v>
      </c>
      <c r="J228" s="7">
        <v>848.53834000000006</v>
      </c>
      <c r="K228" s="7">
        <f t="shared" si="18"/>
        <v>1621.2235500000002</v>
      </c>
      <c r="L228" s="7">
        <f t="shared" si="19"/>
        <v>35475.029550000007</v>
      </c>
      <c r="M228" s="7">
        <f t="shared" si="20"/>
        <v>33.000452938791689</v>
      </c>
      <c r="N228" s="7">
        <f t="shared" si="21"/>
        <v>36208.837250000011</v>
      </c>
      <c r="O228" s="7">
        <f t="shared" si="22"/>
        <v>2355.03125</v>
      </c>
      <c r="P228" s="7">
        <f t="shared" si="23"/>
        <v>2.6747254781789715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1991.3420000000001</v>
      </c>
      <c r="F229" s="10">
        <v>577.18500000000006</v>
      </c>
      <c r="G229" s="10">
        <v>0</v>
      </c>
      <c r="H229" s="10">
        <v>0</v>
      </c>
      <c r="I229" s="10">
        <v>577.18500000000006</v>
      </c>
      <c r="J229" s="10">
        <v>577.18500000000006</v>
      </c>
      <c r="K229" s="10">
        <f t="shared" si="18"/>
        <v>1414.1570000000002</v>
      </c>
      <c r="L229" s="10">
        <f t="shared" si="19"/>
        <v>28086.624</v>
      </c>
      <c r="M229" s="10">
        <f t="shared" si="20"/>
        <v>28.984724873979456</v>
      </c>
      <c r="N229" s="10">
        <f t="shared" si="21"/>
        <v>28663.809000000001</v>
      </c>
      <c r="O229" s="10">
        <f t="shared" si="22"/>
        <v>1991.3420000000001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271.35300000000001</v>
      </c>
      <c r="F230" s="10">
        <v>126.98</v>
      </c>
      <c r="G230" s="10">
        <v>0</v>
      </c>
      <c r="H230" s="10">
        <v>0</v>
      </c>
      <c r="I230" s="10">
        <v>126.98</v>
      </c>
      <c r="J230" s="10">
        <v>126.98</v>
      </c>
      <c r="K230" s="10">
        <f t="shared" si="18"/>
        <v>144.37299999999999</v>
      </c>
      <c r="L230" s="10">
        <f t="shared" si="19"/>
        <v>5804.3730000000005</v>
      </c>
      <c r="M230" s="10">
        <f t="shared" si="20"/>
        <v>46.795134013628001</v>
      </c>
      <c r="N230" s="10">
        <f t="shared" si="21"/>
        <v>5931.3530000000001</v>
      </c>
      <c r="O230" s="10">
        <f t="shared" si="22"/>
        <v>271.35300000000001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37.4</v>
      </c>
      <c r="F231" s="10">
        <v>0</v>
      </c>
      <c r="G231" s="10">
        <v>0</v>
      </c>
      <c r="H231" s="10">
        <v>0</v>
      </c>
      <c r="I231" s="10">
        <v>0</v>
      </c>
      <c r="J231" s="10">
        <v>78.488960000000006</v>
      </c>
      <c r="K231" s="10">
        <f t="shared" si="18"/>
        <v>37.4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37.4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41.871000000000002</v>
      </c>
      <c r="F232" s="10">
        <v>80.005279999999999</v>
      </c>
      <c r="G232" s="10">
        <v>0</v>
      </c>
      <c r="H232" s="10">
        <v>63.166080000000001</v>
      </c>
      <c r="I232" s="10">
        <v>17.639200000000002</v>
      </c>
      <c r="J232" s="10">
        <v>24.931259999999998</v>
      </c>
      <c r="K232" s="10">
        <f t="shared" si="18"/>
        <v>-38.134279999999997</v>
      </c>
      <c r="L232" s="10">
        <f t="shared" si="19"/>
        <v>269.74472000000003</v>
      </c>
      <c r="M232" s="10">
        <f t="shared" si="20"/>
        <v>191.07563707578038</v>
      </c>
      <c r="N232" s="10">
        <f t="shared" si="21"/>
        <v>286.58391999999998</v>
      </c>
      <c r="O232" s="10">
        <f t="shared" si="22"/>
        <v>-21.295079999999999</v>
      </c>
      <c r="P232" s="10">
        <f t="shared" si="23"/>
        <v>150.8587805402307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0.32100000000000001</v>
      </c>
      <c r="F233" s="10">
        <v>1.2969999999999999</v>
      </c>
      <c r="G233" s="10">
        <v>0</v>
      </c>
      <c r="H233" s="10">
        <v>1.2969999999999999</v>
      </c>
      <c r="I233" s="10">
        <v>0</v>
      </c>
      <c r="J233" s="10">
        <v>0.83440000000000003</v>
      </c>
      <c r="K233" s="10">
        <f t="shared" si="18"/>
        <v>-0.97599999999999998</v>
      </c>
      <c r="L233" s="10">
        <f t="shared" si="19"/>
        <v>30.123999999999999</v>
      </c>
      <c r="M233" s="10">
        <f t="shared" si="20"/>
        <v>404.04984423676007</v>
      </c>
      <c r="N233" s="10">
        <f t="shared" si="21"/>
        <v>30.123999999999999</v>
      </c>
      <c r="O233" s="10">
        <f t="shared" si="22"/>
        <v>-0.97599999999999998</v>
      </c>
      <c r="P233" s="10">
        <f t="shared" si="23"/>
        <v>404.04984423676007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8</v>
      </c>
      <c r="F234" s="10">
        <v>0</v>
      </c>
      <c r="G234" s="10">
        <v>0</v>
      </c>
      <c r="H234" s="10">
        <v>0</v>
      </c>
      <c r="I234" s="10">
        <v>0</v>
      </c>
      <c r="J234" s="10">
        <v>16.929729999999999</v>
      </c>
      <c r="K234" s="10">
        <f t="shared" si="18"/>
        <v>8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8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3.4</v>
      </c>
      <c r="F235" s="10">
        <v>0.43289</v>
      </c>
      <c r="G235" s="10">
        <v>0</v>
      </c>
      <c r="H235" s="10">
        <v>0</v>
      </c>
      <c r="I235" s="10">
        <v>0.43289</v>
      </c>
      <c r="J235" s="10">
        <v>2.3306399999999998</v>
      </c>
      <c r="K235" s="10">
        <f t="shared" si="18"/>
        <v>2.9671099999999999</v>
      </c>
      <c r="L235" s="10">
        <f t="shared" si="19"/>
        <v>34.300110000000004</v>
      </c>
      <c r="M235" s="10">
        <f t="shared" si="20"/>
        <v>12.732058823529414</v>
      </c>
      <c r="N235" s="10">
        <f t="shared" si="21"/>
        <v>34.733000000000004</v>
      </c>
      <c r="O235" s="10">
        <f t="shared" si="22"/>
        <v>3.4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45.928000000000004</v>
      </c>
      <c r="F236" s="10">
        <v>6.7363599999999995</v>
      </c>
      <c r="G236" s="10">
        <v>0</v>
      </c>
      <c r="H236" s="10">
        <v>1.0892500000000001</v>
      </c>
      <c r="I236" s="10">
        <v>5.6471099999999996</v>
      </c>
      <c r="J236" s="10">
        <v>12.355350000000001</v>
      </c>
      <c r="K236" s="10">
        <f t="shared" si="18"/>
        <v>39.191640000000007</v>
      </c>
      <c r="L236" s="10">
        <f t="shared" si="19"/>
        <v>257.59164000000004</v>
      </c>
      <c r="M236" s="10">
        <f t="shared" si="20"/>
        <v>14.667218254659463</v>
      </c>
      <c r="N236" s="10">
        <f t="shared" si="21"/>
        <v>263.23875000000004</v>
      </c>
      <c r="O236" s="10">
        <f t="shared" si="22"/>
        <v>44.838750000000005</v>
      </c>
      <c r="P236" s="10">
        <f t="shared" si="23"/>
        <v>2.3716469256227137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0.42899999999999999</v>
      </c>
      <c r="F237" s="10">
        <v>0.12991999999999998</v>
      </c>
      <c r="G237" s="10">
        <v>0</v>
      </c>
      <c r="H237" s="10">
        <v>0.12991999999999998</v>
      </c>
      <c r="I237" s="10">
        <v>0</v>
      </c>
      <c r="J237" s="10">
        <v>0</v>
      </c>
      <c r="K237" s="10">
        <f t="shared" si="18"/>
        <v>0.29908000000000001</v>
      </c>
      <c r="L237" s="10">
        <f t="shared" si="19"/>
        <v>5.1200799999999997</v>
      </c>
      <c r="M237" s="10">
        <f t="shared" si="20"/>
        <v>30.284382284382282</v>
      </c>
      <c r="N237" s="10">
        <f t="shared" si="21"/>
        <v>5.1200799999999997</v>
      </c>
      <c r="O237" s="10">
        <f t="shared" si="22"/>
        <v>0.29908000000000001</v>
      </c>
      <c r="P237" s="10">
        <f t="shared" si="23"/>
        <v>30.284382284382282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2.74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19.709</v>
      </c>
      <c r="F239" s="10">
        <v>5.7629999999999999</v>
      </c>
      <c r="G239" s="10">
        <v>0</v>
      </c>
      <c r="H239" s="10">
        <v>-0.96050000000000002</v>
      </c>
      <c r="I239" s="10">
        <v>6.7235000000000005</v>
      </c>
      <c r="J239" s="10">
        <v>5.7629999999999999</v>
      </c>
      <c r="K239" s="10">
        <f t="shared" si="18"/>
        <v>13.946</v>
      </c>
      <c r="L239" s="10">
        <f t="shared" si="19"/>
        <v>251.84599999999998</v>
      </c>
      <c r="M239" s="10">
        <f t="shared" si="20"/>
        <v>29.240448526054085</v>
      </c>
      <c r="N239" s="10">
        <f t="shared" si="21"/>
        <v>258.56950000000001</v>
      </c>
      <c r="O239" s="10">
        <f t="shared" si="22"/>
        <v>20.669499999999999</v>
      </c>
      <c r="P239" s="10">
        <f t="shared" si="23"/>
        <v>-4.8734080876756813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86136.552030000006</v>
      </c>
      <c r="E243" s="7">
        <v>158.80000000000047</v>
      </c>
      <c r="F243" s="7">
        <v>0</v>
      </c>
      <c r="G243" s="7">
        <v>0</v>
      </c>
      <c r="H243" s="7">
        <v>-5.6290399999999998</v>
      </c>
      <c r="I243" s="7">
        <v>42.45834</v>
      </c>
      <c r="J243" s="7">
        <v>0</v>
      </c>
      <c r="K243" s="7">
        <f t="shared" si="18"/>
        <v>158.80000000000047</v>
      </c>
      <c r="L243" s="7">
        <f t="shared" si="19"/>
        <v>86136.552030000006</v>
      </c>
      <c r="M243" s="7">
        <f t="shared" si="20"/>
        <v>0</v>
      </c>
      <c r="N243" s="7">
        <f t="shared" si="21"/>
        <v>86142.181070000006</v>
      </c>
      <c r="O243" s="7">
        <f t="shared" si="22"/>
        <v>164.42904000000047</v>
      </c>
      <c r="P243" s="7">
        <f t="shared" si="23"/>
        <v>-3.5447355163727856</v>
      </c>
    </row>
    <row r="244" spans="1:16">
      <c r="A244" s="8" t="s">
        <v>86</v>
      </c>
      <c r="B244" s="9" t="s">
        <v>87</v>
      </c>
      <c r="C244" s="10">
        <v>94133.322</v>
      </c>
      <c r="D244" s="10">
        <v>86136.552030000006</v>
      </c>
      <c r="E244" s="10">
        <v>158.80000000000047</v>
      </c>
      <c r="F244" s="10">
        <v>0</v>
      </c>
      <c r="G244" s="10">
        <v>0</v>
      </c>
      <c r="H244" s="10">
        <v>-5.6290399999999998</v>
      </c>
      <c r="I244" s="10">
        <v>42.45834</v>
      </c>
      <c r="J244" s="10">
        <v>0</v>
      </c>
      <c r="K244" s="10">
        <f t="shared" si="18"/>
        <v>158.80000000000047</v>
      </c>
      <c r="L244" s="10">
        <f t="shared" si="19"/>
        <v>86136.552030000006</v>
      </c>
      <c r="M244" s="10">
        <f t="shared" si="20"/>
        <v>0</v>
      </c>
      <c r="N244" s="10">
        <f t="shared" si="21"/>
        <v>86142.181070000006</v>
      </c>
      <c r="O244" s="10">
        <f t="shared" si="22"/>
        <v>164.42904000000047</v>
      </c>
      <c r="P244" s="10">
        <f t="shared" si="23"/>
        <v>-3.5447355163727856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91626.747970000011</v>
      </c>
      <c r="E245" s="7">
        <v>0</v>
      </c>
      <c r="F245" s="7">
        <v>0</v>
      </c>
      <c r="G245" s="7">
        <v>0</v>
      </c>
      <c r="H245" s="7">
        <v>-60.762059999999998</v>
      </c>
      <c r="I245" s="7">
        <v>61.835080000000005</v>
      </c>
      <c r="J245" s="7">
        <v>3.23054</v>
      </c>
      <c r="K245" s="7">
        <f t="shared" si="18"/>
        <v>0</v>
      </c>
      <c r="L245" s="7">
        <f t="shared" si="19"/>
        <v>91626.747970000011</v>
      </c>
      <c r="M245" s="7">
        <f t="shared" si="20"/>
        <v>0</v>
      </c>
      <c r="N245" s="7">
        <f t="shared" si="21"/>
        <v>91687.510030000005</v>
      </c>
      <c r="O245" s="7">
        <f t="shared" si="22"/>
        <v>60.762059999999998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91626.329970000006</v>
      </c>
      <c r="E247" s="10">
        <v>0</v>
      </c>
      <c r="F247" s="10">
        <v>0</v>
      </c>
      <c r="G247" s="10">
        <v>0</v>
      </c>
      <c r="H247" s="10">
        <v>-60.762059999999998</v>
      </c>
      <c r="I247" s="10">
        <v>61.835080000000005</v>
      </c>
      <c r="J247" s="10">
        <v>3.23054</v>
      </c>
      <c r="K247" s="10">
        <f t="shared" si="18"/>
        <v>0</v>
      </c>
      <c r="L247" s="10">
        <f t="shared" si="19"/>
        <v>91626.329970000006</v>
      </c>
      <c r="M247" s="10">
        <f t="shared" si="20"/>
        <v>0</v>
      </c>
      <c r="N247" s="10">
        <f t="shared" si="21"/>
        <v>91687.09203</v>
      </c>
      <c r="O247" s="10">
        <f t="shared" si="22"/>
        <v>60.762059999999998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0.17726999999999996</v>
      </c>
      <c r="F248" s="7">
        <v>2.74505</v>
      </c>
      <c r="G248" s="7">
        <v>0</v>
      </c>
      <c r="H248" s="7">
        <v>2.74505</v>
      </c>
      <c r="I248" s="7">
        <v>0</v>
      </c>
      <c r="J248" s="7">
        <v>0</v>
      </c>
      <c r="K248" s="7">
        <f t="shared" si="18"/>
        <v>-2.56778</v>
      </c>
      <c r="L248" s="7">
        <f t="shared" si="19"/>
        <v>51.978950000000005</v>
      </c>
      <c r="M248" s="7">
        <f t="shared" si="20"/>
        <v>1548.5135668753883</v>
      </c>
      <c r="N248" s="7">
        <f t="shared" si="21"/>
        <v>51.978950000000005</v>
      </c>
      <c r="O248" s="7">
        <f t="shared" si="22"/>
        <v>-2.56778</v>
      </c>
      <c r="P248" s="7">
        <f t="shared" si="23"/>
        <v>1548.5135668753883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-2.8421709430404008E-17</v>
      </c>
      <c r="F249" s="10">
        <v>1.1310000000000001E-2</v>
      </c>
      <c r="G249" s="10">
        <v>0</v>
      </c>
      <c r="H249" s="10">
        <v>1.1310000000000001E-2</v>
      </c>
      <c r="I249" s="10">
        <v>0</v>
      </c>
      <c r="J249" s="10">
        <v>0</v>
      </c>
      <c r="K249" s="10">
        <f t="shared" si="18"/>
        <v>-1.1310000000000028E-2</v>
      </c>
      <c r="L249" s="10">
        <f t="shared" si="19"/>
        <v>0.33869000000000005</v>
      </c>
      <c r="M249" s="10">
        <f t="shared" si="20"/>
        <v>-3.9793524832468992E+16</v>
      </c>
      <c r="N249" s="10">
        <f t="shared" si="21"/>
        <v>0.33869000000000005</v>
      </c>
      <c r="O249" s="10">
        <f t="shared" si="22"/>
        <v>-1.1310000000000028E-2</v>
      </c>
      <c r="P249" s="10">
        <f t="shared" si="23"/>
        <v>-3.9793524832468992E+16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0.17726999999999998</v>
      </c>
      <c r="F250" s="10">
        <v>2.7337400000000001</v>
      </c>
      <c r="G250" s="10">
        <v>0</v>
      </c>
      <c r="H250" s="10">
        <v>2.7337400000000001</v>
      </c>
      <c r="I250" s="10">
        <v>0</v>
      </c>
      <c r="J250" s="10">
        <v>0</v>
      </c>
      <c r="K250" s="10">
        <f t="shared" si="18"/>
        <v>-2.55647</v>
      </c>
      <c r="L250" s="10">
        <f t="shared" si="19"/>
        <v>51.640260000000005</v>
      </c>
      <c r="M250" s="10">
        <f t="shared" si="20"/>
        <v>1542.1334687200317</v>
      </c>
      <c r="N250" s="10">
        <f t="shared" si="21"/>
        <v>51.640260000000005</v>
      </c>
      <c r="O250" s="10">
        <f t="shared" si="22"/>
        <v>-2.55647</v>
      </c>
      <c r="P250" s="10">
        <f t="shared" si="23"/>
        <v>1542.1334687200317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6.058720000000001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6.058720000000001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6.058720000000001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1.4335100000000001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1.4335100000000001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1.4335100000000001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4.6252100000000009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4.6252100000000009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4.6252100000000009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30.504999999999999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30.504999999999999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30.504999999999999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30.504999999999999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30.504999999999999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30.504999999999999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0.49660000000000004</v>
      </c>
      <c r="G256" s="7">
        <v>0</v>
      </c>
      <c r="H256" s="7">
        <v>0</v>
      </c>
      <c r="I256" s="7">
        <v>0.49660000000000004</v>
      </c>
      <c r="J256" s="7">
        <v>0.49660000000000004</v>
      </c>
      <c r="K256" s="7">
        <f t="shared" si="18"/>
        <v>-0.49660000000000004</v>
      </c>
      <c r="L256" s="7">
        <f t="shared" si="19"/>
        <v>3.7473999999999998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0.49660000000000004</v>
      </c>
      <c r="G257" s="10">
        <v>0</v>
      </c>
      <c r="H257" s="10">
        <v>0</v>
      </c>
      <c r="I257" s="10">
        <v>0.49660000000000004</v>
      </c>
      <c r="J257" s="10">
        <v>0.49660000000000004</v>
      </c>
      <c r="K257" s="10">
        <f t="shared" si="18"/>
        <v>-0.49660000000000004</v>
      </c>
      <c r="L257" s="10">
        <f t="shared" si="19"/>
        <v>3.7473999999999998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279.3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279.3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279.3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279.3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279.3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279.3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191.35</v>
      </c>
      <c r="F260" s="7">
        <v>0</v>
      </c>
      <c r="G260" s="7">
        <v>0</v>
      </c>
      <c r="H260" s="7">
        <v>0</v>
      </c>
      <c r="I260" s="7">
        <v>0</v>
      </c>
      <c r="J260" s="7">
        <v>19.223240000000001</v>
      </c>
      <c r="K260" s="7">
        <f t="shared" si="18"/>
        <v>191.35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191.35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191.333</v>
      </c>
      <c r="F262" s="10">
        <v>0</v>
      </c>
      <c r="G262" s="10">
        <v>0</v>
      </c>
      <c r="H262" s="10">
        <v>0</v>
      </c>
      <c r="I262" s="10">
        <v>0</v>
      </c>
      <c r="J262" s="10">
        <v>19.223240000000001</v>
      </c>
      <c r="K262" s="10">
        <f t="shared" ref="K262:K325" si="24">E262-F262</f>
        <v>191.333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191.333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59.192999999999998</v>
      </c>
      <c r="F263" s="7">
        <v>-1.72</v>
      </c>
      <c r="G263" s="7">
        <v>0</v>
      </c>
      <c r="H263" s="7">
        <v>-1.72</v>
      </c>
      <c r="I263" s="7">
        <v>0</v>
      </c>
      <c r="J263" s="7">
        <v>0</v>
      </c>
      <c r="K263" s="7">
        <f t="shared" si="24"/>
        <v>60.912999999999997</v>
      </c>
      <c r="L263" s="7">
        <f t="shared" si="25"/>
        <v>726.0440000000001</v>
      </c>
      <c r="M263" s="7">
        <f t="shared" si="26"/>
        <v>-2.9057489905901037</v>
      </c>
      <c r="N263" s="7">
        <f t="shared" si="27"/>
        <v>726.0440000000001</v>
      </c>
      <c r="O263" s="7">
        <f t="shared" si="28"/>
        <v>60.912999999999997</v>
      </c>
      <c r="P263" s="7">
        <f t="shared" si="29"/>
        <v>-2.9057489905901037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59.183</v>
      </c>
      <c r="F265" s="10">
        <v>-1.72</v>
      </c>
      <c r="G265" s="10">
        <v>0</v>
      </c>
      <c r="H265" s="10">
        <v>-1.72</v>
      </c>
      <c r="I265" s="10">
        <v>0</v>
      </c>
      <c r="J265" s="10">
        <v>0</v>
      </c>
      <c r="K265" s="10">
        <f t="shared" si="24"/>
        <v>60.902999999999999</v>
      </c>
      <c r="L265" s="10">
        <f t="shared" si="25"/>
        <v>725.92400000000009</v>
      </c>
      <c r="M265" s="10">
        <f t="shared" si="26"/>
        <v>-2.9062399675582515</v>
      </c>
      <c r="N265" s="10">
        <f t="shared" si="27"/>
        <v>725.92400000000009</v>
      </c>
      <c r="O265" s="10">
        <f t="shared" si="28"/>
        <v>60.902999999999999</v>
      </c>
      <c r="P265" s="10">
        <f t="shared" si="29"/>
        <v>-2.9062399675582515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123955.55100000001</v>
      </c>
      <c r="E266" s="7">
        <v>8366.4920000000002</v>
      </c>
      <c r="F266" s="7">
        <v>20.719759999999997</v>
      </c>
      <c r="G266" s="7">
        <v>0</v>
      </c>
      <c r="H266" s="7">
        <v>18.060009999999998</v>
      </c>
      <c r="I266" s="7">
        <v>2.6597500000000003</v>
      </c>
      <c r="J266" s="7">
        <v>472.14</v>
      </c>
      <c r="K266" s="7">
        <f t="shared" si="24"/>
        <v>8345.7722400000002</v>
      </c>
      <c r="L266" s="7">
        <f t="shared" si="25"/>
        <v>123934.83124</v>
      </c>
      <c r="M266" s="7">
        <f t="shared" si="26"/>
        <v>0.2476517039638596</v>
      </c>
      <c r="N266" s="7">
        <f t="shared" si="27"/>
        <v>123937.49099000001</v>
      </c>
      <c r="O266" s="7">
        <f t="shared" si="28"/>
        <v>8348.431990000001</v>
      </c>
      <c r="P266" s="7">
        <f t="shared" si="29"/>
        <v>0.21586119965213615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-1.358E-2</v>
      </c>
      <c r="I267" s="10">
        <v>1.358E-2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4.81358</v>
      </c>
      <c r="O267" s="10">
        <f t="shared" si="28"/>
        <v>0.41358</v>
      </c>
      <c r="P267" s="10">
        <f t="shared" si="29"/>
        <v>-3.395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123950.751</v>
      </c>
      <c r="E268" s="10">
        <v>8366.0920000000006</v>
      </c>
      <c r="F268" s="10">
        <v>20.719759999999997</v>
      </c>
      <c r="G268" s="10">
        <v>0</v>
      </c>
      <c r="H268" s="10">
        <v>18.073589999999999</v>
      </c>
      <c r="I268" s="10">
        <v>2.6461700000000001</v>
      </c>
      <c r="J268" s="10">
        <v>472.14</v>
      </c>
      <c r="K268" s="10">
        <f t="shared" si="24"/>
        <v>8345.3722400000006</v>
      </c>
      <c r="L268" s="10">
        <f t="shared" si="25"/>
        <v>123930.03124</v>
      </c>
      <c r="M268" s="10">
        <f t="shared" si="26"/>
        <v>0.24766354469924542</v>
      </c>
      <c r="N268" s="10">
        <f t="shared" si="27"/>
        <v>123932.67741</v>
      </c>
      <c r="O268" s="10">
        <f t="shared" si="28"/>
        <v>8348.0184100000006</v>
      </c>
      <c r="P268" s="10">
        <f t="shared" si="29"/>
        <v>0.21603384232446879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1015.355</v>
      </c>
      <c r="F269" s="7">
        <v>0</v>
      </c>
      <c r="G269" s="7">
        <v>0</v>
      </c>
      <c r="H269" s="7">
        <v>0</v>
      </c>
      <c r="I269" s="7">
        <v>0</v>
      </c>
      <c r="J269" s="7">
        <v>4.3860000000000001</v>
      </c>
      <c r="K269" s="7">
        <f t="shared" si="24"/>
        <v>1015.355</v>
      </c>
      <c r="L269" s="7">
        <f t="shared" si="25"/>
        <v>11854.263999999999</v>
      </c>
      <c r="M269" s="7">
        <f t="shared" si="26"/>
        <v>0</v>
      </c>
      <c r="N269" s="7">
        <f t="shared" si="27"/>
        <v>11854.263999999999</v>
      </c>
      <c r="O269" s="7">
        <f t="shared" si="28"/>
        <v>1015.355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1015.022</v>
      </c>
      <c r="F271" s="10">
        <v>0</v>
      </c>
      <c r="G271" s="10">
        <v>0</v>
      </c>
      <c r="H271" s="10">
        <v>0</v>
      </c>
      <c r="I271" s="10">
        <v>0</v>
      </c>
      <c r="J271" s="10">
        <v>4.3860000000000001</v>
      </c>
      <c r="K271" s="10">
        <f t="shared" si="24"/>
        <v>1015.022</v>
      </c>
      <c r="L271" s="10">
        <f t="shared" si="25"/>
        <v>11850.268</v>
      </c>
      <c r="M271" s="10">
        <f t="shared" si="26"/>
        <v>0</v>
      </c>
      <c r="N271" s="10">
        <f t="shared" si="27"/>
        <v>11850.268</v>
      </c>
      <c r="O271" s="10">
        <f t="shared" si="28"/>
        <v>1015.022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3272.2750000000001</v>
      </c>
      <c r="F272" s="7">
        <v>-4.9701000000000004</v>
      </c>
      <c r="G272" s="7">
        <v>0</v>
      </c>
      <c r="H272" s="7">
        <v>-4.3360000000000003</v>
      </c>
      <c r="I272" s="7">
        <v>0</v>
      </c>
      <c r="J272" s="7">
        <v>46.054749999999999</v>
      </c>
      <c r="K272" s="7">
        <f t="shared" si="24"/>
        <v>3277.2451000000001</v>
      </c>
      <c r="L272" s="7">
        <f t="shared" si="25"/>
        <v>35732.272100000002</v>
      </c>
      <c r="M272" s="7">
        <f t="shared" si="26"/>
        <v>-0.15188515635146804</v>
      </c>
      <c r="N272" s="7">
        <f t="shared" si="27"/>
        <v>35731.638000000006</v>
      </c>
      <c r="O272" s="7">
        <f t="shared" si="28"/>
        <v>3276.6109999999999</v>
      </c>
      <c r="P272" s="7">
        <f t="shared" si="29"/>
        <v>-0.13250720064786731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3272.125</v>
      </c>
      <c r="F274" s="10">
        <v>-4.9701000000000004</v>
      </c>
      <c r="G274" s="10">
        <v>0</v>
      </c>
      <c r="H274" s="10">
        <v>-4.3360000000000003</v>
      </c>
      <c r="I274" s="10">
        <v>0</v>
      </c>
      <c r="J274" s="10">
        <v>46.054749999999999</v>
      </c>
      <c r="K274" s="10">
        <f t="shared" si="24"/>
        <v>3277.0951</v>
      </c>
      <c r="L274" s="10">
        <f t="shared" si="25"/>
        <v>35730.472099999999</v>
      </c>
      <c r="M274" s="10">
        <f t="shared" si="26"/>
        <v>-0.15189211903579478</v>
      </c>
      <c r="N274" s="10">
        <f t="shared" si="27"/>
        <v>35729.838000000003</v>
      </c>
      <c r="O274" s="10">
        <f t="shared" si="28"/>
        <v>3276.4609999999998</v>
      </c>
      <c r="P274" s="10">
        <f t="shared" si="29"/>
        <v>-0.1325132750124155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-0.76500000000000001</v>
      </c>
      <c r="G275" s="7">
        <v>0</v>
      </c>
      <c r="H275" s="7">
        <v>-0.76500000000000001</v>
      </c>
      <c r="I275" s="7">
        <v>0</v>
      </c>
      <c r="J275" s="7">
        <v>0</v>
      </c>
      <c r="K275" s="7">
        <f t="shared" si="24"/>
        <v>154.62299999999999</v>
      </c>
      <c r="L275" s="7">
        <f t="shared" si="25"/>
        <v>1847.0630000000001</v>
      </c>
      <c r="M275" s="7">
        <f t="shared" si="26"/>
        <v>-0.49721171469796827</v>
      </c>
      <c r="N275" s="7">
        <f t="shared" si="27"/>
        <v>1847.0630000000001</v>
      </c>
      <c r="O275" s="7">
        <f t="shared" si="28"/>
        <v>154.62299999999999</v>
      </c>
      <c r="P275" s="7">
        <f t="shared" si="29"/>
        <v>-0.49721171469796827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-0.76500000000000001</v>
      </c>
      <c r="G277" s="10">
        <v>0</v>
      </c>
      <c r="H277" s="10">
        <v>-0.76500000000000001</v>
      </c>
      <c r="I277" s="10">
        <v>0</v>
      </c>
      <c r="J277" s="10">
        <v>0</v>
      </c>
      <c r="K277" s="10">
        <f t="shared" si="24"/>
        <v>154.613</v>
      </c>
      <c r="L277" s="10">
        <f t="shared" si="25"/>
        <v>1846.9430000000002</v>
      </c>
      <c r="M277" s="10">
        <f t="shared" si="26"/>
        <v>-0.49724403307160309</v>
      </c>
      <c r="N277" s="10">
        <f t="shared" si="27"/>
        <v>1846.9430000000002</v>
      </c>
      <c r="O277" s="10">
        <f t="shared" si="28"/>
        <v>154.613</v>
      </c>
      <c r="P277" s="10">
        <f t="shared" si="29"/>
        <v>-0.49724403307160309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3481.4380000000001</v>
      </c>
      <c r="F278" s="7">
        <v>0</v>
      </c>
      <c r="G278" s="7">
        <v>0</v>
      </c>
      <c r="H278" s="7">
        <v>0</v>
      </c>
      <c r="I278" s="7">
        <v>0</v>
      </c>
      <c r="J278" s="7">
        <v>30.087299999999999</v>
      </c>
      <c r="K278" s="7">
        <f t="shared" si="24"/>
        <v>3481.4380000000001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3481.4380000000001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3481.2380000000003</v>
      </c>
      <c r="F280" s="10">
        <v>0</v>
      </c>
      <c r="G280" s="10">
        <v>0</v>
      </c>
      <c r="H280" s="10">
        <v>0</v>
      </c>
      <c r="I280" s="10">
        <v>0</v>
      </c>
      <c r="J280" s="10">
        <v>30.087299999999999</v>
      </c>
      <c r="K280" s="10">
        <f t="shared" si="24"/>
        <v>3481.2380000000003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3481.2380000000003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14.634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14.634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43.243000000000002</v>
      </c>
      <c r="F283" s="7">
        <v>18.519180000000002</v>
      </c>
      <c r="G283" s="7">
        <v>0</v>
      </c>
      <c r="H283" s="7">
        <v>18.519180000000002</v>
      </c>
      <c r="I283" s="7">
        <v>0</v>
      </c>
      <c r="J283" s="7">
        <v>0</v>
      </c>
      <c r="K283" s="7">
        <f t="shared" si="24"/>
        <v>24.72382</v>
      </c>
      <c r="L283" s="7">
        <f t="shared" si="25"/>
        <v>482.08082000000002</v>
      </c>
      <c r="M283" s="7">
        <f t="shared" si="26"/>
        <v>42.825844645376129</v>
      </c>
      <c r="N283" s="7">
        <f t="shared" si="27"/>
        <v>482.08082000000002</v>
      </c>
      <c r="O283" s="7">
        <f t="shared" si="28"/>
        <v>24.72382</v>
      </c>
      <c r="P283" s="7">
        <f t="shared" si="29"/>
        <v>42.825844645376129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43.243000000000002</v>
      </c>
      <c r="F284" s="10">
        <v>18.519180000000002</v>
      </c>
      <c r="G284" s="10">
        <v>0</v>
      </c>
      <c r="H284" s="10">
        <v>18.519180000000002</v>
      </c>
      <c r="I284" s="10">
        <v>0</v>
      </c>
      <c r="J284" s="10">
        <v>0</v>
      </c>
      <c r="K284" s="10">
        <f t="shared" si="24"/>
        <v>24.72382</v>
      </c>
      <c r="L284" s="10">
        <f t="shared" si="25"/>
        <v>482.08082000000002</v>
      </c>
      <c r="M284" s="10">
        <f t="shared" si="26"/>
        <v>42.825844645376129</v>
      </c>
      <c r="N284" s="10">
        <f t="shared" si="27"/>
        <v>482.08082000000002</v>
      </c>
      <c r="O284" s="10">
        <f t="shared" si="28"/>
        <v>24.72382</v>
      </c>
      <c r="P284" s="10">
        <f t="shared" si="29"/>
        <v>42.825844645376129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7967.326</v>
      </c>
      <c r="F285" s="7">
        <v>-2.7</v>
      </c>
      <c r="G285" s="7">
        <v>0</v>
      </c>
      <c r="H285" s="7">
        <v>-7.4748999999999999</v>
      </c>
      <c r="I285" s="7">
        <v>4.7748999999999997</v>
      </c>
      <c r="J285" s="7">
        <v>65.853930000000005</v>
      </c>
      <c r="K285" s="7">
        <f t="shared" si="24"/>
        <v>7970.0259999999998</v>
      </c>
      <c r="L285" s="7">
        <f t="shared" si="25"/>
        <v>87526.400999999998</v>
      </c>
      <c r="M285" s="7">
        <f t="shared" si="26"/>
        <v>-3.3888408733369263E-2</v>
      </c>
      <c r="N285" s="7">
        <f t="shared" si="27"/>
        <v>87531.175900000002</v>
      </c>
      <c r="O285" s="7">
        <f t="shared" si="28"/>
        <v>7974.8009000000002</v>
      </c>
      <c r="P285" s="7">
        <f t="shared" si="29"/>
        <v>-9.3819432015208107E-2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7.3</v>
      </c>
      <c r="F286" s="10">
        <v>0</v>
      </c>
      <c r="G286" s="10">
        <v>0</v>
      </c>
      <c r="H286" s="10">
        <v>-3.0720000000000001E-2</v>
      </c>
      <c r="I286" s="10">
        <v>3.0720000000000001E-2</v>
      </c>
      <c r="J286" s="10">
        <v>3.7069999999999999E-2</v>
      </c>
      <c r="K286" s="10">
        <f t="shared" si="24"/>
        <v>7.3</v>
      </c>
      <c r="L286" s="10">
        <f t="shared" si="25"/>
        <v>92.415000000000006</v>
      </c>
      <c r="M286" s="10">
        <f t="shared" si="26"/>
        <v>0</v>
      </c>
      <c r="N286" s="10">
        <f t="shared" si="27"/>
        <v>92.445720000000009</v>
      </c>
      <c r="O286" s="10">
        <f t="shared" si="28"/>
        <v>7.3307199999999995</v>
      </c>
      <c r="P286" s="10">
        <f t="shared" si="29"/>
        <v>-0.4208219178082192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7960.0259999999998</v>
      </c>
      <c r="F287" s="10">
        <v>-2.7</v>
      </c>
      <c r="G287" s="10">
        <v>0</v>
      </c>
      <c r="H287" s="10">
        <v>-7.4441800000000002</v>
      </c>
      <c r="I287" s="10">
        <v>4.7441800000000001</v>
      </c>
      <c r="J287" s="10">
        <v>65.816860000000005</v>
      </c>
      <c r="K287" s="10">
        <f t="shared" si="24"/>
        <v>7962.7259999999997</v>
      </c>
      <c r="L287" s="10">
        <f t="shared" si="25"/>
        <v>87433.986000000004</v>
      </c>
      <c r="M287" s="10">
        <f t="shared" si="26"/>
        <v>-3.3919487197654891E-2</v>
      </c>
      <c r="N287" s="10">
        <f t="shared" si="27"/>
        <v>87438.730180000013</v>
      </c>
      <c r="O287" s="10">
        <f t="shared" si="28"/>
        <v>7967.4701800000003</v>
      </c>
      <c r="P287" s="10">
        <f t="shared" si="29"/>
        <v>-9.3519543780384642E-2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1490.066</v>
      </c>
      <c r="F288" s="7">
        <v>-6.6646599999999996</v>
      </c>
      <c r="G288" s="7">
        <v>0</v>
      </c>
      <c r="H288" s="7">
        <v>1367.2305899999999</v>
      </c>
      <c r="I288" s="7">
        <v>1.5392400000000002</v>
      </c>
      <c r="J288" s="7">
        <v>32.007899999999999</v>
      </c>
      <c r="K288" s="7">
        <f t="shared" si="24"/>
        <v>1496.7306599999999</v>
      </c>
      <c r="L288" s="7">
        <f t="shared" si="25"/>
        <v>15677.460660000001</v>
      </c>
      <c r="M288" s="7">
        <f t="shared" si="26"/>
        <v>-0.44727280536566827</v>
      </c>
      <c r="N288" s="7">
        <f t="shared" si="27"/>
        <v>14303.565410000001</v>
      </c>
      <c r="O288" s="7">
        <f t="shared" si="28"/>
        <v>122.83541000000014</v>
      </c>
      <c r="P288" s="7">
        <f t="shared" si="29"/>
        <v>91.7563779054082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0.80644000000000005</v>
      </c>
      <c r="I289" s="10">
        <v>1.234E-2</v>
      </c>
      <c r="J289" s="10">
        <v>4.9420000000000006E-2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10.59356</v>
      </c>
      <c r="O289" s="10">
        <f t="shared" si="28"/>
        <v>0.14356000000000002</v>
      </c>
      <c r="P289" s="10">
        <f t="shared" si="29"/>
        <v>84.888421052631585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1489.116</v>
      </c>
      <c r="F290" s="10">
        <v>-6.6646599999999996</v>
      </c>
      <c r="G290" s="10">
        <v>0</v>
      </c>
      <c r="H290" s="10">
        <v>1366.4241499999998</v>
      </c>
      <c r="I290" s="10">
        <v>1.5269000000000001</v>
      </c>
      <c r="J290" s="10">
        <v>31.958480000000002</v>
      </c>
      <c r="K290" s="10">
        <f t="shared" si="24"/>
        <v>1495.7806599999999</v>
      </c>
      <c r="L290" s="10">
        <f t="shared" si="25"/>
        <v>15666.060660000001</v>
      </c>
      <c r="M290" s="10">
        <f t="shared" si="26"/>
        <v>-0.44755814859285642</v>
      </c>
      <c r="N290" s="10">
        <f t="shared" si="27"/>
        <v>14292.971850000002</v>
      </c>
      <c r="O290" s="10">
        <f t="shared" si="28"/>
        <v>122.69185000000016</v>
      </c>
      <c r="P290" s="10">
        <f t="shared" si="29"/>
        <v>91.760759403565601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739.56799999999998</v>
      </c>
      <c r="F291" s="7">
        <v>0</v>
      </c>
      <c r="G291" s="7">
        <v>0</v>
      </c>
      <c r="H291" s="7">
        <v>733.17337999999995</v>
      </c>
      <c r="I291" s="7">
        <v>0</v>
      </c>
      <c r="J291" s="7">
        <v>13.796959999999999</v>
      </c>
      <c r="K291" s="7">
        <f t="shared" si="24"/>
        <v>739.56799999999998</v>
      </c>
      <c r="L291" s="7">
        <f t="shared" si="25"/>
        <v>8444.8169999999991</v>
      </c>
      <c r="M291" s="7">
        <f t="shared" si="26"/>
        <v>0</v>
      </c>
      <c r="N291" s="7">
        <f t="shared" si="27"/>
        <v>7711.6436199999989</v>
      </c>
      <c r="O291" s="7">
        <f t="shared" si="28"/>
        <v>6.3946200000000317</v>
      </c>
      <c r="P291" s="7">
        <f t="shared" si="29"/>
        <v>99.135357397832252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0.37181000000000003</v>
      </c>
      <c r="I292" s="10">
        <v>0</v>
      </c>
      <c r="J292" s="10">
        <v>0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7.4281899999999998</v>
      </c>
      <c r="O292" s="10">
        <f t="shared" si="28"/>
        <v>0.27818999999999999</v>
      </c>
      <c r="P292" s="10">
        <f t="shared" si="29"/>
        <v>57.201538461538462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738.91800000000001</v>
      </c>
      <c r="F293" s="10">
        <v>0</v>
      </c>
      <c r="G293" s="10">
        <v>0</v>
      </c>
      <c r="H293" s="10">
        <v>732.80156999999997</v>
      </c>
      <c r="I293" s="10">
        <v>0</v>
      </c>
      <c r="J293" s="10">
        <v>13.796959999999999</v>
      </c>
      <c r="K293" s="10">
        <f t="shared" si="24"/>
        <v>738.91800000000001</v>
      </c>
      <c r="L293" s="10">
        <f t="shared" si="25"/>
        <v>8437.0169999999998</v>
      </c>
      <c r="M293" s="10">
        <f t="shared" si="26"/>
        <v>0</v>
      </c>
      <c r="N293" s="10">
        <f t="shared" si="27"/>
        <v>7704.2154300000002</v>
      </c>
      <c r="O293" s="10">
        <f t="shared" si="28"/>
        <v>6.1164300000000367</v>
      </c>
      <c r="P293" s="10">
        <f t="shared" si="29"/>
        <v>99.172245093501573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1539.6279999999999</v>
      </c>
      <c r="E294" s="7">
        <v>200</v>
      </c>
      <c r="F294" s="7">
        <v>-0.5</v>
      </c>
      <c r="G294" s="7">
        <v>0</v>
      </c>
      <c r="H294" s="7">
        <v>159.39201999999997</v>
      </c>
      <c r="I294" s="7">
        <v>0</v>
      </c>
      <c r="J294" s="7">
        <v>10.700100000000001</v>
      </c>
      <c r="K294" s="7">
        <f t="shared" si="24"/>
        <v>200.5</v>
      </c>
      <c r="L294" s="7">
        <f t="shared" si="25"/>
        <v>1540.1279999999999</v>
      </c>
      <c r="M294" s="7">
        <f t="shared" si="26"/>
        <v>-0.25</v>
      </c>
      <c r="N294" s="7">
        <f t="shared" si="27"/>
        <v>1380.2359799999999</v>
      </c>
      <c r="O294" s="7">
        <f t="shared" si="28"/>
        <v>40.607980000000026</v>
      </c>
      <c r="P294" s="7">
        <f t="shared" si="29"/>
        <v>79.696009999999987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</v>
      </c>
      <c r="F295" s="10">
        <v>0</v>
      </c>
      <c r="G295" s="10">
        <v>0</v>
      </c>
      <c r="H295" s="10">
        <v>1.294E-2</v>
      </c>
      <c r="I295" s="10">
        <v>0</v>
      </c>
      <c r="J295" s="10">
        <v>0</v>
      </c>
      <c r="K295" s="10">
        <f t="shared" si="24"/>
        <v>0</v>
      </c>
      <c r="L295" s="10">
        <f t="shared" si="25"/>
        <v>0.36</v>
      </c>
      <c r="M295" s="10">
        <f t="shared" si="26"/>
        <v>0</v>
      </c>
      <c r="N295" s="10">
        <f t="shared" si="27"/>
        <v>0.34705999999999998</v>
      </c>
      <c r="O295" s="10">
        <f t="shared" si="28"/>
        <v>-1.294E-2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1539.268</v>
      </c>
      <c r="E296" s="10">
        <v>200</v>
      </c>
      <c r="F296" s="10">
        <v>-0.5</v>
      </c>
      <c r="G296" s="10">
        <v>0</v>
      </c>
      <c r="H296" s="10">
        <v>159.37907999999999</v>
      </c>
      <c r="I296" s="10">
        <v>0</v>
      </c>
      <c r="J296" s="10">
        <v>10.700100000000001</v>
      </c>
      <c r="K296" s="10">
        <f t="shared" si="24"/>
        <v>200.5</v>
      </c>
      <c r="L296" s="10">
        <f t="shared" si="25"/>
        <v>1539.768</v>
      </c>
      <c r="M296" s="10">
        <f t="shared" si="26"/>
        <v>-0.25</v>
      </c>
      <c r="N296" s="10">
        <f t="shared" si="27"/>
        <v>1379.8889200000001</v>
      </c>
      <c r="O296" s="10">
        <f t="shared" si="28"/>
        <v>40.620920000000012</v>
      </c>
      <c r="P296" s="10">
        <f t="shared" si="29"/>
        <v>79.689539999999994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12.015169999999999</v>
      </c>
      <c r="I297" s="7">
        <v>0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179.73383000000001</v>
      </c>
      <c r="O297" s="7">
        <f t="shared" si="28"/>
        <v>3.9638299999999997</v>
      </c>
      <c r="P297" s="7">
        <f t="shared" si="29"/>
        <v>75.193503973965818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2.9300000000000003E-3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0.23707</v>
      </c>
      <c r="O298" s="10">
        <f t="shared" si="28"/>
        <v>1.7070000000000002E-2</v>
      </c>
      <c r="P298" s="10">
        <f t="shared" si="29"/>
        <v>14.650000000000002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12.01224</v>
      </c>
      <c r="I299" s="10">
        <v>0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179.49676000000002</v>
      </c>
      <c r="O299" s="10">
        <f t="shared" si="28"/>
        <v>3.9467599999999994</v>
      </c>
      <c r="P299" s="10">
        <f t="shared" si="29"/>
        <v>75.269377780562692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24.11196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425.88803999999999</v>
      </c>
      <c r="O300" s="7">
        <f t="shared" si="28"/>
        <v>25.88804</v>
      </c>
      <c r="P300" s="7">
        <f t="shared" si="29"/>
        <v>48.22392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24.11196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425.43804</v>
      </c>
      <c r="O302" s="10">
        <f t="shared" si="28"/>
        <v>25.838040000000003</v>
      </c>
      <c r="P302" s="10">
        <f t="shared" si="29"/>
        <v>48.272192192192186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-3.4</v>
      </c>
      <c r="G303" s="7">
        <v>0</v>
      </c>
      <c r="H303" s="7">
        <v>2051.0968600000001</v>
      </c>
      <c r="I303" s="7">
        <v>0</v>
      </c>
      <c r="J303" s="7">
        <v>17</v>
      </c>
      <c r="K303" s="7">
        <f t="shared" si="24"/>
        <v>2082.5</v>
      </c>
      <c r="L303" s="7">
        <f t="shared" si="25"/>
        <v>18715.3</v>
      </c>
      <c r="M303" s="7">
        <f t="shared" si="26"/>
        <v>-0.16353229762878169</v>
      </c>
      <c r="N303" s="7">
        <f t="shared" si="27"/>
        <v>16660.803139999996</v>
      </c>
      <c r="O303" s="7">
        <f t="shared" si="28"/>
        <v>28.003139999999803</v>
      </c>
      <c r="P303" s="7">
        <f t="shared" si="29"/>
        <v>98.653112404405761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2.6859999999999998E-2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0.10814000000000001</v>
      </c>
      <c r="O304" s="10">
        <f t="shared" si="28"/>
        <v>-2.6859999999999998E-2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-3.4</v>
      </c>
      <c r="G305" s="10">
        <v>0</v>
      </c>
      <c r="H305" s="10">
        <v>2051.0700000000002</v>
      </c>
      <c r="I305" s="10">
        <v>0</v>
      </c>
      <c r="J305" s="10">
        <v>17</v>
      </c>
      <c r="K305" s="10">
        <f t="shared" si="24"/>
        <v>2082.5</v>
      </c>
      <c r="L305" s="10">
        <f t="shared" si="25"/>
        <v>18715.165000000001</v>
      </c>
      <c r="M305" s="10">
        <f t="shared" si="26"/>
        <v>-0.16353229762878169</v>
      </c>
      <c r="N305" s="10">
        <f t="shared" si="27"/>
        <v>16660.695</v>
      </c>
      <c r="O305" s="10">
        <f t="shared" si="28"/>
        <v>28.029999999999745</v>
      </c>
      <c r="P305" s="10">
        <f t="shared" si="29"/>
        <v>98.651820499254498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17274.925780000001</v>
      </c>
      <c r="E306" s="7">
        <v>1317.1179999999999</v>
      </c>
      <c r="F306" s="7">
        <v>947.62224000000003</v>
      </c>
      <c r="G306" s="7">
        <v>0</v>
      </c>
      <c r="H306" s="7">
        <v>1032.4166700000001</v>
      </c>
      <c r="I306" s="7">
        <v>24.987559999999998</v>
      </c>
      <c r="J306" s="7">
        <v>495.91436000000004</v>
      </c>
      <c r="K306" s="7">
        <f t="shared" si="24"/>
        <v>369.4957599999999</v>
      </c>
      <c r="L306" s="7">
        <f t="shared" si="25"/>
        <v>16327.303540000001</v>
      </c>
      <c r="M306" s="7">
        <f t="shared" si="26"/>
        <v>71.946647149306301</v>
      </c>
      <c r="N306" s="7">
        <f t="shared" si="27"/>
        <v>16242.509110000001</v>
      </c>
      <c r="O306" s="7">
        <f t="shared" si="28"/>
        <v>284.70132999999987</v>
      </c>
      <c r="P306" s="7">
        <f t="shared" si="29"/>
        <v>78.384523634177043</v>
      </c>
    </row>
    <row r="307" spans="1:16">
      <c r="A307" s="8" t="s">
        <v>23</v>
      </c>
      <c r="B307" s="9" t="s">
        <v>24</v>
      </c>
      <c r="C307" s="10">
        <v>11711.492</v>
      </c>
      <c r="D307" s="10">
        <v>12053.592000000001</v>
      </c>
      <c r="E307" s="10">
        <v>973.69200000000001</v>
      </c>
      <c r="F307" s="10">
        <v>643.47</v>
      </c>
      <c r="G307" s="10">
        <v>0</v>
      </c>
      <c r="H307" s="10">
        <v>643.47</v>
      </c>
      <c r="I307" s="10">
        <v>0</v>
      </c>
      <c r="J307" s="10">
        <v>371.74903000000006</v>
      </c>
      <c r="K307" s="10">
        <f t="shared" si="24"/>
        <v>330.22199999999998</v>
      </c>
      <c r="L307" s="10">
        <f t="shared" si="25"/>
        <v>11410.122000000001</v>
      </c>
      <c r="M307" s="10">
        <f t="shared" si="26"/>
        <v>66.085579423472723</v>
      </c>
      <c r="N307" s="10">
        <f t="shared" si="27"/>
        <v>11410.122000000001</v>
      </c>
      <c r="O307" s="10">
        <f t="shared" si="28"/>
        <v>330.22199999999998</v>
      </c>
      <c r="P307" s="10">
        <f t="shared" si="29"/>
        <v>66.085579423472723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2607.7614199999998</v>
      </c>
      <c r="E308" s="10">
        <v>237.11600000000001</v>
      </c>
      <c r="F308" s="10">
        <v>141.5634</v>
      </c>
      <c r="G308" s="10">
        <v>0</v>
      </c>
      <c r="H308" s="10">
        <v>141.5634</v>
      </c>
      <c r="I308" s="10">
        <v>0</v>
      </c>
      <c r="J308" s="10">
        <v>60.39479</v>
      </c>
      <c r="K308" s="10">
        <f t="shared" si="24"/>
        <v>95.552600000000012</v>
      </c>
      <c r="L308" s="10">
        <f t="shared" si="25"/>
        <v>2466.1980199999998</v>
      </c>
      <c r="M308" s="10">
        <f t="shared" si="26"/>
        <v>59.702171089255884</v>
      </c>
      <c r="N308" s="10">
        <f t="shared" si="27"/>
        <v>2466.1980199999998</v>
      </c>
      <c r="O308" s="10">
        <f t="shared" si="28"/>
        <v>95.552600000000012</v>
      </c>
      <c r="P308" s="10">
        <f t="shared" si="29"/>
        <v>59.702171089255884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518.79171999999994</v>
      </c>
      <c r="E309" s="10">
        <v>20</v>
      </c>
      <c r="F309" s="10">
        <v>23.84</v>
      </c>
      <c r="G309" s="10">
        <v>0</v>
      </c>
      <c r="H309" s="10">
        <v>58.466999999999999</v>
      </c>
      <c r="I309" s="10">
        <v>23.84</v>
      </c>
      <c r="J309" s="10">
        <v>46.084300000000006</v>
      </c>
      <c r="K309" s="10">
        <f t="shared" si="24"/>
        <v>-3.84</v>
      </c>
      <c r="L309" s="10">
        <f t="shared" si="25"/>
        <v>494.95171999999997</v>
      </c>
      <c r="M309" s="10">
        <f t="shared" si="26"/>
        <v>119.19999999999999</v>
      </c>
      <c r="N309" s="10">
        <f t="shared" si="27"/>
        <v>460.32471999999996</v>
      </c>
      <c r="O309" s="10">
        <f t="shared" si="28"/>
        <v>-38.466999999999999</v>
      </c>
      <c r="P309" s="10">
        <f t="shared" si="29"/>
        <v>292.33500000000004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0.30002999999999996</v>
      </c>
      <c r="G310" s="10">
        <v>0</v>
      </c>
      <c r="H310" s="10">
        <v>0.30002999999999996</v>
      </c>
      <c r="I310" s="10">
        <v>0</v>
      </c>
      <c r="J310" s="10">
        <v>0</v>
      </c>
      <c r="K310" s="10">
        <f t="shared" si="24"/>
        <v>-2.9999999999974492E-5</v>
      </c>
      <c r="L310" s="10">
        <f t="shared" si="25"/>
        <v>3.3999700000000002</v>
      </c>
      <c r="M310" s="10">
        <f t="shared" si="26"/>
        <v>100.01</v>
      </c>
      <c r="N310" s="10">
        <f t="shared" si="27"/>
        <v>3.3999700000000002</v>
      </c>
      <c r="O310" s="10">
        <f t="shared" si="28"/>
        <v>-2.9999999999974492E-5</v>
      </c>
      <c r="P310" s="10">
        <f t="shared" si="29"/>
        <v>100.01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41.81</v>
      </c>
      <c r="F311" s="10">
        <v>42.18</v>
      </c>
      <c r="G311" s="10">
        <v>0</v>
      </c>
      <c r="H311" s="10">
        <v>42.18</v>
      </c>
      <c r="I311" s="10">
        <v>0</v>
      </c>
      <c r="J311" s="10">
        <v>0</v>
      </c>
      <c r="K311" s="10">
        <f t="shared" si="24"/>
        <v>-0.36999999999999744</v>
      </c>
      <c r="L311" s="10">
        <f t="shared" si="25"/>
        <v>832.82</v>
      </c>
      <c r="M311" s="10">
        <f t="shared" si="26"/>
        <v>100.88495575221239</v>
      </c>
      <c r="N311" s="10">
        <f t="shared" si="27"/>
        <v>832.82</v>
      </c>
      <c r="O311" s="10">
        <f t="shared" si="28"/>
        <v>-0.36999999999999744</v>
      </c>
      <c r="P311" s="10">
        <f t="shared" si="29"/>
        <v>100.88495575221239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1.5981500000000002</v>
      </c>
      <c r="G312" s="10">
        <v>0</v>
      </c>
      <c r="H312" s="10">
        <v>1.5981500000000002</v>
      </c>
      <c r="I312" s="10">
        <v>0</v>
      </c>
      <c r="J312" s="10">
        <v>4.3950000000000005</v>
      </c>
      <c r="K312" s="10">
        <f t="shared" si="24"/>
        <v>8.4018499999999996</v>
      </c>
      <c r="L312" s="10">
        <f t="shared" si="25"/>
        <v>147.38249000000002</v>
      </c>
      <c r="M312" s="10">
        <f t="shared" si="26"/>
        <v>15.9815</v>
      </c>
      <c r="N312" s="10">
        <f t="shared" si="27"/>
        <v>147.38249000000002</v>
      </c>
      <c r="O312" s="10">
        <f t="shared" si="28"/>
        <v>8.4018499999999996</v>
      </c>
      <c r="P312" s="10">
        <f t="shared" si="29"/>
        <v>15.9815</v>
      </c>
    </row>
    <row r="313" spans="1:16">
      <c r="A313" s="8" t="s">
        <v>31</v>
      </c>
      <c r="B313" s="9" t="s">
        <v>32</v>
      </c>
      <c r="C313" s="10">
        <v>264.7</v>
      </c>
      <c r="D313" s="10">
        <v>134.1</v>
      </c>
      <c r="E313" s="10">
        <v>0</v>
      </c>
      <c r="F313" s="10">
        <v>0</v>
      </c>
      <c r="G313" s="10">
        <v>0</v>
      </c>
      <c r="H313" s="10">
        <v>11.08</v>
      </c>
      <c r="I313" s="10">
        <v>0</v>
      </c>
      <c r="J313" s="10">
        <v>12.14368</v>
      </c>
      <c r="K313" s="10">
        <f t="shared" si="24"/>
        <v>0</v>
      </c>
      <c r="L313" s="10">
        <f t="shared" si="25"/>
        <v>134.1</v>
      </c>
      <c r="M313" s="10">
        <f t="shared" si="26"/>
        <v>0</v>
      </c>
      <c r="N313" s="10">
        <f t="shared" si="27"/>
        <v>123.02</v>
      </c>
      <c r="O313" s="10">
        <f t="shared" si="28"/>
        <v>-11.08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259.7</v>
      </c>
      <c r="E314" s="10">
        <v>30</v>
      </c>
      <c r="F314" s="10">
        <v>0</v>
      </c>
      <c r="G314" s="10">
        <v>0</v>
      </c>
      <c r="H314" s="10">
        <v>32.37876</v>
      </c>
      <c r="I314" s="10">
        <v>0</v>
      </c>
      <c r="J314" s="10">
        <v>0</v>
      </c>
      <c r="K314" s="10">
        <f t="shared" si="24"/>
        <v>30</v>
      </c>
      <c r="L314" s="10">
        <f t="shared" si="25"/>
        <v>259.7</v>
      </c>
      <c r="M314" s="10">
        <f t="shared" si="26"/>
        <v>0</v>
      </c>
      <c r="N314" s="10">
        <f t="shared" si="27"/>
        <v>227.32123999999999</v>
      </c>
      <c r="O314" s="10">
        <f t="shared" si="28"/>
        <v>-2.3787599999999998</v>
      </c>
      <c r="P314" s="10">
        <f t="shared" si="29"/>
        <v>107.92919999999999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1.1475599999999999</v>
      </c>
      <c r="G315" s="10">
        <v>0</v>
      </c>
      <c r="H315" s="10">
        <v>0</v>
      </c>
      <c r="I315" s="10">
        <v>1.1475599999999999</v>
      </c>
      <c r="J315" s="10">
        <v>1.1475599999999999</v>
      </c>
      <c r="K315" s="10">
        <f t="shared" si="24"/>
        <v>-0.34755999999999987</v>
      </c>
      <c r="L315" s="10">
        <f t="shared" si="25"/>
        <v>9.25244</v>
      </c>
      <c r="M315" s="10">
        <f t="shared" si="26"/>
        <v>143.44499999999996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3.4</v>
      </c>
      <c r="F316" s="10">
        <v>0</v>
      </c>
      <c r="G316" s="10">
        <v>0</v>
      </c>
      <c r="H316" s="10">
        <v>1.79827</v>
      </c>
      <c r="I316" s="10">
        <v>0</v>
      </c>
      <c r="J316" s="10">
        <v>0</v>
      </c>
      <c r="K316" s="10">
        <f t="shared" si="24"/>
        <v>3.4</v>
      </c>
      <c r="L316" s="10">
        <f t="shared" si="25"/>
        <v>41.9</v>
      </c>
      <c r="M316" s="10">
        <f t="shared" si="26"/>
        <v>0</v>
      </c>
      <c r="N316" s="10">
        <f t="shared" si="27"/>
        <v>40.101729999999996</v>
      </c>
      <c r="O316" s="10">
        <f t="shared" si="28"/>
        <v>1.6017299999999999</v>
      </c>
      <c r="P316" s="10">
        <f t="shared" si="29"/>
        <v>52.890294117647066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93.523100000000014</v>
      </c>
      <c r="G317" s="10">
        <v>0</v>
      </c>
      <c r="H317" s="10">
        <v>99.581059999999994</v>
      </c>
      <c r="I317" s="10">
        <v>0</v>
      </c>
      <c r="J317" s="10">
        <v>0</v>
      </c>
      <c r="K317" s="10">
        <f t="shared" si="24"/>
        <v>-93.523100000000014</v>
      </c>
      <c r="L317" s="10">
        <f t="shared" si="25"/>
        <v>527.4769</v>
      </c>
      <c r="M317" s="10">
        <f t="shared" si="26"/>
        <v>0</v>
      </c>
      <c r="N317" s="10">
        <f t="shared" si="27"/>
        <v>521.41894000000002</v>
      </c>
      <c r="O317" s="10">
        <f t="shared" si="28"/>
        <v>-99.581059999999994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206.18999999999994</v>
      </c>
      <c r="F318" s="7">
        <v>105.20558</v>
      </c>
      <c r="G318" s="7">
        <v>0</v>
      </c>
      <c r="H318" s="7">
        <v>23.854759999999999</v>
      </c>
      <c r="I318" s="7">
        <v>81.350819999999999</v>
      </c>
      <c r="J318" s="7">
        <v>284.36274000000003</v>
      </c>
      <c r="K318" s="7">
        <f t="shared" si="24"/>
        <v>100.98441999999994</v>
      </c>
      <c r="L318" s="7">
        <f t="shared" si="25"/>
        <v>2605.3181199999995</v>
      </c>
      <c r="M318" s="7">
        <f t="shared" si="26"/>
        <v>51.023609292400231</v>
      </c>
      <c r="N318" s="7">
        <f t="shared" si="27"/>
        <v>2686.6689399999991</v>
      </c>
      <c r="O318" s="7">
        <f t="shared" si="28"/>
        <v>182.33523999999994</v>
      </c>
      <c r="P318" s="7">
        <f t="shared" si="29"/>
        <v>11.569309859838016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151.80000000000001</v>
      </c>
      <c r="F319" s="10">
        <v>66.680999999999997</v>
      </c>
      <c r="G319" s="10">
        <v>0</v>
      </c>
      <c r="H319" s="10">
        <v>0</v>
      </c>
      <c r="I319" s="10">
        <v>66.680999999999997</v>
      </c>
      <c r="J319" s="10">
        <v>66.680999999999997</v>
      </c>
      <c r="K319" s="10">
        <f t="shared" si="24"/>
        <v>85.119000000000014</v>
      </c>
      <c r="L319" s="10">
        <f t="shared" si="25"/>
        <v>1780.2259999999999</v>
      </c>
      <c r="M319" s="10">
        <f t="shared" si="26"/>
        <v>43.926877470355727</v>
      </c>
      <c r="N319" s="10">
        <f t="shared" si="27"/>
        <v>1846.9069999999999</v>
      </c>
      <c r="O319" s="10">
        <f t="shared" si="28"/>
        <v>151.80000000000001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395.31961999999999</v>
      </c>
      <c r="E320" s="10">
        <v>30.39</v>
      </c>
      <c r="F320" s="10">
        <v>14.66982</v>
      </c>
      <c r="G320" s="10">
        <v>0</v>
      </c>
      <c r="H320" s="10">
        <v>0</v>
      </c>
      <c r="I320" s="10">
        <v>14.66982</v>
      </c>
      <c r="J320" s="10">
        <v>14.66982</v>
      </c>
      <c r="K320" s="10">
        <f t="shared" si="24"/>
        <v>15.720180000000001</v>
      </c>
      <c r="L320" s="10">
        <f t="shared" si="25"/>
        <v>380.64979999999997</v>
      </c>
      <c r="M320" s="10">
        <f t="shared" si="26"/>
        <v>48.271865745310954</v>
      </c>
      <c r="N320" s="10">
        <f t="shared" si="27"/>
        <v>395.31961999999999</v>
      </c>
      <c r="O320" s="10">
        <f t="shared" si="28"/>
        <v>30.39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135.90978000000001</v>
      </c>
      <c r="E321" s="10">
        <v>11.700000000000001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5.8</v>
      </c>
      <c r="K321" s="10">
        <f t="shared" si="24"/>
        <v>11.700000000000001</v>
      </c>
      <c r="L321" s="10">
        <f t="shared" si="25"/>
        <v>135.90978000000001</v>
      </c>
      <c r="M321" s="10">
        <f t="shared" si="26"/>
        <v>0</v>
      </c>
      <c r="N321" s="10">
        <f t="shared" si="27"/>
        <v>135.90978000000001</v>
      </c>
      <c r="O321" s="10">
        <f t="shared" si="28"/>
        <v>11.700000000000001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244.3073</v>
      </c>
      <c r="E323" s="10">
        <v>1.1599999999999999</v>
      </c>
      <c r="F323" s="10">
        <v>0</v>
      </c>
      <c r="G323" s="10">
        <v>0</v>
      </c>
      <c r="H323" s="10">
        <v>0</v>
      </c>
      <c r="I323" s="10">
        <v>0</v>
      </c>
      <c r="J323" s="10">
        <v>197.21192000000002</v>
      </c>
      <c r="K323" s="10">
        <f t="shared" si="24"/>
        <v>1.1599999999999999</v>
      </c>
      <c r="L323" s="10">
        <f t="shared" si="25"/>
        <v>244.3073</v>
      </c>
      <c r="M323" s="10">
        <f t="shared" si="26"/>
        <v>0</v>
      </c>
      <c r="N323" s="10">
        <f t="shared" si="27"/>
        <v>244.3073</v>
      </c>
      <c r="O323" s="10">
        <f t="shared" si="28"/>
        <v>1.1599999999999999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9.7000000000000011</v>
      </c>
      <c r="F324" s="10">
        <v>19.358750000000001</v>
      </c>
      <c r="G324" s="10">
        <v>0</v>
      </c>
      <c r="H324" s="10">
        <v>19.358750000000001</v>
      </c>
      <c r="I324" s="10">
        <v>0</v>
      </c>
      <c r="J324" s="10">
        <v>0</v>
      </c>
      <c r="K324" s="10">
        <f t="shared" si="24"/>
        <v>-9.6587499999999995</v>
      </c>
      <c r="L324" s="10">
        <f t="shared" si="25"/>
        <v>38.191250000000004</v>
      </c>
      <c r="M324" s="10">
        <f t="shared" si="26"/>
        <v>199.57474226804121</v>
      </c>
      <c r="N324" s="10">
        <f t="shared" si="27"/>
        <v>38.191250000000004</v>
      </c>
      <c r="O324" s="10">
        <f t="shared" si="28"/>
        <v>-9.6587499999999995</v>
      </c>
      <c r="P324" s="10">
        <f t="shared" si="29"/>
        <v>199.57474226804121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</v>
      </c>
      <c r="F325" s="10">
        <v>0.67712000000000006</v>
      </c>
      <c r="G325" s="10">
        <v>0</v>
      </c>
      <c r="H325" s="10">
        <v>0.67712000000000006</v>
      </c>
      <c r="I325" s="10">
        <v>0</v>
      </c>
      <c r="J325" s="10">
        <v>0</v>
      </c>
      <c r="K325" s="10">
        <f t="shared" si="24"/>
        <v>-0.47712000000000004</v>
      </c>
      <c r="L325" s="10">
        <f t="shared" si="25"/>
        <v>3.0228800000000002</v>
      </c>
      <c r="M325" s="10">
        <f t="shared" si="26"/>
        <v>338.56</v>
      </c>
      <c r="N325" s="10">
        <f t="shared" si="27"/>
        <v>3.0228800000000002</v>
      </c>
      <c r="O325" s="10">
        <f t="shared" si="28"/>
        <v>-0.47712000000000004</v>
      </c>
      <c r="P325" s="10">
        <f t="shared" si="29"/>
        <v>338.56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2.5958200000000002</v>
      </c>
      <c r="G326" s="10">
        <v>0</v>
      </c>
      <c r="H326" s="10">
        <v>2.5958200000000002</v>
      </c>
      <c r="I326" s="10">
        <v>0</v>
      </c>
      <c r="J326" s="10">
        <v>0</v>
      </c>
      <c r="K326" s="10">
        <f t="shared" ref="K326:K389" si="30">E326-F326</f>
        <v>-1.3958200000000003</v>
      </c>
      <c r="L326" s="10">
        <f t="shared" ref="L326:L389" si="31">D326-F326</f>
        <v>12.604180000000001</v>
      </c>
      <c r="M326" s="10">
        <f t="shared" ref="M326:M389" si="32">IF(E326=0,0,(F326/E326)*100)</f>
        <v>216.31833333333336</v>
      </c>
      <c r="N326" s="10">
        <f t="shared" ref="N326:N389" si="33">D326-H326</f>
        <v>12.604180000000001</v>
      </c>
      <c r="O326" s="10">
        <f t="shared" ref="O326:O389" si="34">E326-H326</f>
        <v>-1.3958200000000003</v>
      </c>
      <c r="P326" s="10">
        <f t="shared" ref="P326:P389" si="35">IF(E326=0,0,(H326/E326)*100)</f>
        <v>216.31833333333336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0.96372000000000002</v>
      </c>
      <c r="G327" s="10">
        <v>0</v>
      </c>
      <c r="H327" s="10">
        <v>0.96372000000000002</v>
      </c>
      <c r="I327" s="10">
        <v>0</v>
      </c>
      <c r="J327" s="10">
        <v>0</v>
      </c>
      <c r="K327" s="10">
        <f t="shared" si="30"/>
        <v>-0.96372000000000002</v>
      </c>
      <c r="L327" s="10">
        <f t="shared" si="31"/>
        <v>5.0362799999999996</v>
      </c>
      <c r="M327" s="10">
        <f t="shared" si="32"/>
        <v>0</v>
      </c>
      <c r="N327" s="10">
        <f t="shared" si="33"/>
        <v>5.0362799999999996</v>
      </c>
      <c r="O327" s="10">
        <f t="shared" si="34"/>
        <v>-0.96372000000000002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0.25935000000000002</v>
      </c>
      <c r="G328" s="10">
        <v>0</v>
      </c>
      <c r="H328" s="10">
        <v>0.25935000000000002</v>
      </c>
      <c r="I328" s="10">
        <v>0</v>
      </c>
      <c r="J328" s="10">
        <v>0</v>
      </c>
      <c r="K328" s="10">
        <f t="shared" si="30"/>
        <v>-0.21935000000000002</v>
      </c>
      <c r="L328" s="10">
        <f t="shared" si="31"/>
        <v>0.67064999999999997</v>
      </c>
      <c r="M328" s="10">
        <f t="shared" si="32"/>
        <v>648.375</v>
      </c>
      <c r="N328" s="10">
        <f t="shared" si="33"/>
        <v>0.67064999999999997</v>
      </c>
      <c r="O328" s="10">
        <f t="shared" si="34"/>
        <v>-0.21935000000000002</v>
      </c>
      <c r="P328" s="10">
        <f t="shared" si="35"/>
        <v>648.375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115.40600000000001</v>
      </c>
      <c r="F329" s="7">
        <v>67.493940000000009</v>
      </c>
      <c r="G329" s="7">
        <v>0</v>
      </c>
      <c r="H329" s="7">
        <v>-2.5090500000000002</v>
      </c>
      <c r="I329" s="7">
        <v>70.606279999999998</v>
      </c>
      <c r="J329" s="7">
        <v>121.04474</v>
      </c>
      <c r="K329" s="7">
        <f t="shared" si="30"/>
        <v>47.912059999999997</v>
      </c>
      <c r="L329" s="7">
        <f t="shared" si="31"/>
        <v>1424.9120600000001</v>
      </c>
      <c r="M329" s="7">
        <f t="shared" si="32"/>
        <v>58.483908982201967</v>
      </c>
      <c r="N329" s="7">
        <f t="shared" si="33"/>
        <v>1494.9150500000001</v>
      </c>
      <c r="O329" s="7">
        <f t="shared" si="34"/>
        <v>117.91505000000001</v>
      </c>
      <c r="P329" s="7">
        <f t="shared" si="35"/>
        <v>-2.1741070654905292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0.63200000000000001</v>
      </c>
      <c r="F330" s="10">
        <v>3.3329999999999999E-2</v>
      </c>
      <c r="G330" s="10">
        <v>0</v>
      </c>
      <c r="H330" s="10">
        <v>-3.1700000000000001E-3</v>
      </c>
      <c r="I330" s="10">
        <v>3.6499999999999998E-2</v>
      </c>
      <c r="J330" s="10">
        <v>4.0719999999999999E-2</v>
      </c>
      <c r="K330" s="10">
        <f t="shared" si="30"/>
        <v>0.59867000000000004</v>
      </c>
      <c r="L330" s="10">
        <f t="shared" si="31"/>
        <v>2.5986700000000003</v>
      </c>
      <c r="M330" s="10">
        <f t="shared" si="32"/>
        <v>5.2737341772151902</v>
      </c>
      <c r="N330" s="10">
        <f t="shared" si="33"/>
        <v>2.63517</v>
      </c>
      <c r="O330" s="10">
        <f t="shared" si="34"/>
        <v>0.63517000000000001</v>
      </c>
      <c r="P330" s="10">
        <f t="shared" si="35"/>
        <v>-0.50158227848101267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114.774</v>
      </c>
      <c r="F331" s="10">
        <v>67.460610000000003</v>
      </c>
      <c r="G331" s="10">
        <v>0</v>
      </c>
      <c r="H331" s="10">
        <v>-2.5058800000000003</v>
      </c>
      <c r="I331" s="10">
        <v>70.569779999999994</v>
      </c>
      <c r="J331" s="10">
        <v>121.00402000000001</v>
      </c>
      <c r="K331" s="10">
        <f t="shared" si="30"/>
        <v>47.313389999999998</v>
      </c>
      <c r="L331" s="10">
        <f t="shared" si="31"/>
        <v>1422.31339</v>
      </c>
      <c r="M331" s="10">
        <f t="shared" si="32"/>
        <v>58.776909404568976</v>
      </c>
      <c r="N331" s="10">
        <f t="shared" si="33"/>
        <v>1492.27988</v>
      </c>
      <c r="O331" s="10">
        <f t="shared" si="34"/>
        <v>117.27988000000001</v>
      </c>
      <c r="P331" s="10">
        <f t="shared" si="35"/>
        <v>-2.1833167790614603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155.6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155.6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155.6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155.6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155.6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155.6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0.42</v>
      </c>
      <c r="F334" s="7">
        <v>29.517500000000002</v>
      </c>
      <c r="G334" s="7">
        <v>0</v>
      </c>
      <c r="H334" s="7">
        <v>56.75</v>
      </c>
      <c r="I334" s="7">
        <v>0</v>
      </c>
      <c r="J334" s="7">
        <v>12</v>
      </c>
      <c r="K334" s="7">
        <f t="shared" si="30"/>
        <v>-29.0975</v>
      </c>
      <c r="L334" s="7">
        <f t="shared" si="31"/>
        <v>234.02250000000001</v>
      </c>
      <c r="M334" s="7">
        <f t="shared" si="32"/>
        <v>7027.9761904761908</v>
      </c>
      <c r="N334" s="7">
        <f t="shared" si="33"/>
        <v>206.79000000000002</v>
      </c>
      <c r="O334" s="7">
        <f t="shared" si="34"/>
        <v>-56.33</v>
      </c>
      <c r="P334" s="7">
        <f t="shared" si="35"/>
        <v>13511.904761904761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0.42</v>
      </c>
      <c r="F335" s="10">
        <v>29.517500000000002</v>
      </c>
      <c r="G335" s="10">
        <v>0</v>
      </c>
      <c r="H335" s="10">
        <v>56.75</v>
      </c>
      <c r="I335" s="10">
        <v>0</v>
      </c>
      <c r="J335" s="10">
        <v>12</v>
      </c>
      <c r="K335" s="10">
        <f t="shared" si="30"/>
        <v>-29.0975</v>
      </c>
      <c r="L335" s="10">
        <f t="shared" si="31"/>
        <v>234.02250000000001</v>
      </c>
      <c r="M335" s="10">
        <f t="shared" si="32"/>
        <v>7027.9761904761908</v>
      </c>
      <c r="N335" s="10">
        <f t="shared" si="33"/>
        <v>206.79000000000002</v>
      </c>
      <c r="O335" s="10">
        <f t="shared" si="34"/>
        <v>-56.33</v>
      </c>
      <c r="P335" s="10">
        <f t="shared" si="35"/>
        <v>13511.904761904761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0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0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0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0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0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3768</v>
      </c>
      <c r="E340" s="7">
        <v>388.8</v>
      </c>
      <c r="F340" s="7">
        <v>0</v>
      </c>
      <c r="G340" s="7">
        <v>0</v>
      </c>
      <c r="H340" s="7">
        <v>-0.76511000000000007</v>
      </c>
      <c r="I340" s="7">
        <v>0.76511000000000007</v>
      </c>
      <c r="J340" s="7">
        <v>328.03944000000001</v>
      </c>
      <c r="K340" s="7">
        <f t="shared" si="30"/>
        <v>388.8</v>
      </c>
      <c r="L340" s="7">
        <f t="shared" si="31"/>
        <v>3768</v>
      </c>
      <c r="M340" s="7">
        <f t="shared" si="32"/>
        <v>0</v>
      </c>
      <c r="N340" s="7">
        <f t="shared" si="33"/>
        <v>3768.7651099999998</v>
      </c>
      <c r="O340" s="7">
        <f t="shared" si="34"/>
        <v>389.56511</v>
      </c>
      <c r="P340" s="7">
        <f t="shared" si="35"/>
        <v>-0.19678755144032922</v>
      </c>
    </row>
    <row r="341" spans="1:16">
      <c r="A341" s="8" t="s">
        <v>86</v>
      </c>
      <c r="B341" s="9" t="s">
        <v>87</v>
      </c>
      <c r="C341" s="10">
        <v>4068</v>
      </c>
      <c r="D341" s="10">
        <v>3768</v>
      </c>
      <c r="E341" s="10">
        <v>388.8</v>
      </c>
      <c r="F341" s="10">
        <v>0</v>
      </c>
      <c r="G341" s="10">
        <v>0</v>
      </c>
      <c r="H341" s="10">
        <v>-0.76511000000000007</v>
      </c>
      <c r="I341" s="10">
        <v>0.76511000000000007</v>
      </c>
      <c r="J341" s="10">
        <v>328.03944000000001</v>
      </c>
      <c r="K341" s="10">
        <f t="shared" si="30"/>
        <v>388.8</v>
      </c>
      <c r="L341" s="10">
        <f t="shared" si="31"/>
        <v>3768</v>
      </c>
      <c r="M341" s="10">
        <f t="shared" si="32"/>
        <v>0</v>
      </c>
      <c r="N341" s="10">
        <f t="shared" si="33"/>
        <v>3768.7651099999998</v>
      </c>
      <c r="O341" s="10">
        <f t="shared" si="34"/>
        <v>389.56511</v>
      </c>
      <c r="P341" s="10">
        <f t="shared" si="35"/>
        <v>-0.19678755144032922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20158.458999999999</v>
      </c>
      <c r="E342" s="7">
        <v>1061.9189999999999</v>
      </c>
      <c r="F342" s="7">
        <v>158.46358000000001</v>
      </c>
      <c r="G342" s="7">
        <v>4</v>
      </c>
      <c r="H342" s="7">
        <v>179.81358</v>
      </c>
      <c r="I342" s="7">
        <v>0</v>
      </c>
      <c r="J342" s="7">
        <v>59.311099999999996</v>
      </c>
      <c r="K342" s="7">
        <f t="shared" si="30"/>
        <v>903.45541999999989</v>
      </c>
      <c r="L342" s="7">
        <f t="shared" si="31"/>
        <v>19999.995419999999</v>
      </c>
      <c r="M342" s="7">
        <f t="shared" si="32"/>
        <v>14.922379202180206</v>
      </c>
      <c r="N342" s="7">
        <f t="shared" si="33"/>
        <v>19978.645420000001</v>
      </c>
      <c r="O342" s="7">
        <f t="shared" si="34"/>
        <v>882.10541999999987</v>
      </c>
      <c r="P342" s="7">
        <f t="shared" si="35"/>
        <v>16.932890361694255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17.7</v>
      </c>
      <c r="E344" s="10">
        <v>0.02</v>
      </c>
      <c r="F344" s="10">
        <v>0.495</v>
      </c>
      <c r="G344" s="10">
        <v>0</v>
      </c>
      <c r="H344" s="10">
        <v>0.495</v>
      </c>
      <c r="I344" s="10">
        <v>0</v>
      </c>
      <c r="J344" s="10">
        <v>0</v>
      </c>
      <c r="K344" s="10">
        <f t="shared" si="30"/>
        <v>-0.47499999999999998</v>
      </c>
      <c r="L344" s="10">
        <f t="shared" si="31"/>
        <v>17.204999999999998</v>
      </c>
      <c r="M344" s="10">
        <f t="shared" si="32"/>
        <v>2475</v>
      </c>
      <c r="N344" s="10">
        <f t="shared" si="33"/>
        <v>17.204999999999998</v>
      </c>
      <c r="O344" s="10">
        <f t="shared" si="34"/>
        <v>-0.47499999999999998</v>
      </c>
      <c r="P344" s="10">
        <f t="shared" si="35"/>
        <v>2475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728.6</v>
      </c>
      <c r="E345" s="10">
        <v>29.8</v>
      </c>
      <c r="F345" s="10">
        <v>0</v>
      </c>
      <c r="G345" s="10">
        <v>4</v>
      </c>
      <c r="H345" s="10">
        <v>4</v>
      </c>
      <c r="I345" s="10">
        <v>0</v>
      </c>
      <c r="J345" s="10">
        <v>45.079099999999997</v>
      </c>
      <c r="K345" s="10">
        <f t="shared" si="30"/>
        <v>29.8</v>
      </c>
      <c r="L345" s="10">
        <f t="shared" si="31"/>
        <v>728.6</v>
      </c>
      <c r="M345" s="10">
        <f t="shared" si="32"/>
        <v>0</v>
      </c>
      <c r="N345" s="10">
        <f t="shared" si="33"/>
        <v>724.6</v>
      </c>
      <c r="O345" s="10">
        <f t="shared" si="34"/>
        <v>25.8</v>
      </c>
      <c r="P345" s="10">
        <f t="shared" si="35"/>
        <v>13.422818791946309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19401.458999999999</v>
      </c>
      <c r="E346" s="10">
        <v>1032.0989999999999</v>
      </c>
      <c r="F346" s="10">
        <v>157.96858</v>
      </c>
      <c r="G346" s="10">
        <v>0</v>
      </c>
      <c r="H346" s="10">
        <v>175.31858</v>
      </c>
      <c r="I346" s="10">
        <v>0</v>
      </c>
      <c r="J346" s="10">
        <v>14.232000000000001</v>
      </c>
      <c r="K346" s="10">
        <f t="shared" si="30"/>
        <v>874.13041999999996</v>
      </c>
      <c r="L346" s="10">
        <f t="shared" si="31"/>
        <v>19243.490419999998</v>
      </c>
      <c r="M346" s="10">
        <f t="shared" si="32"/>
        <v>15.305564679357312</v>
      </c>
      <c r="N346" s="10">
        <f t="shared" si="33"/>
        <v>19226.14042</v>
      </c>
      <c r="O346" s="10">
        <f t="shared" si="34"/>
        <v>856.78041999999994</v>
      </c>
      <c r="P346" s="10">
        <f t="shared" si="35"/>
        <v>16.98660496715916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1.034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1.034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1.034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1.034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1.034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1.034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4976.7330000000002</v>
      </c>
      <c r="F349" s="7">
        <v>1984.6383000000001</v>
      </c>
      <c r="G349" s="7">
        <v>273.66620000000006</v>
      </c>
      <c r="H349" s="7">
        <v>414.85572000000002</v>
      </c>
      <c r="I349" s="7">
        <v>1653.8478000000002</v>
      </c>
      <c r="J349" s="7">
        <v>2125.3297900000007</v>
      </c>
      <c r="K349" s="7">
        <f t="shared" si="30"/>
        <v>2992.0947000000001</v>
      </c>
      <c r="L349" s="7">
        <f t="shared" si="31"/>
        <v>72184.833970000007</v>
      </c>
      <c r="M349" s="7">
        <f t="shared" si="32"/>
        <v>39.878335848035249</v>
      </c>
      <c r="N349" s="7">
        <f t="shared" si="33"/>
        <v>73754.616550000006</v>
      </c>
      <c r="O349" s="7">
        <f t="shared" si="34"/>
        <v>4561.8772800000006</v>
      </c>
      <c r="P349" s="7">
        <f t="shared" si="35"/>
        <v>8.3359046989259813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120.21500000000002</v>
      </c>
      <c r="F350" s="7">
        <v>39.516579999999998</v>
      </c>
      <c r="G350" s="7">
        <v>0</v>
      </c>
      <c r="H350" s="7">
        <v>39.48386</v>
      </c>
      <c r="I350" s="7">
        <v>0.39673000000000003</v>
      </c>
      <c r="J350" s="7">
        <v>0.39673000000000003</v>
      </c>
      <c r="K350" s="7">
        <f t="shared" si="30"/>
        <v>80.698420000000027</v>
      </c>
      <c r="L350" s="7">
        <f t="shared" si="31"/>
        <v>1646.3044200000004</v>
      </c>
      <c r="M350" s="7">
        <f t="shared" si="32"/>
        <v>32.871588404109296</v>
      </c>
      <c r="N350" s="7">
        <f t="shared" si="33"/>
        <v>1646.3371400000003</v>
      </c>
      <c r="O350" s="7">
        <f t="shared" si="34"/>
        <v>80.731140000000011</v>
      </c>
      <c r="P350" s="7">
        <f t="shared" si="35"/>
        <v>32.84437050284906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97.088000000000008</v>
      </c>
      <c r="F351" s="10">
        <v>33.540370000000003</v>
      </c>
      <c r="G351" s="10">
        <v>0</v>
      </c>
      <c r="H351" s="10">
        <v>33.540370000000003</v>
      </c>
      <c r="I351" s="10">
        <v>0</v>
      </c>
      <c r="J351" s="10">
        <v>0</v>
      </c>
      <c r="K351" s="10">
        <f t="shared" si="30"/>
        <v>63.547630000000005</v>
      </c>
      <c r="L351" s="10">
        <f t="shared" si="31"/>
        <v>1363.05863</v>
      </c>
      <c r="M351" s="10">
        <f t="shared" si="32"/>
        <v>34.54636000329598</v>
      </c>
      <c r="N351" s="10">
        <f t="shared" si="33"/>
        <v>1363.05863</v>
      </c>
      <c r="O351" s="10">
        <f t="shared" si="34"/>
        <v>63.547630000000005</v>
      </c>
      <c r="P351" s="10">
        <f t="shared" si="35"/>
        <v>34.54636000329598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15.607000000000001</v>
      </c>
      <c r="F352" s="10">
        <v>4.0024800000000003</v>
      </c>
      <c r="G352" s="10">
        <v>0</v>
      </c>
      <c r="H352" s="10">
        <v>4.0024800000000003</v>
      </c>
      <c r="I352" s="10">
        <v>0</v>
      </c>
      <c r="J352" s="10">
        <v>0</v>
      </c>
      <c r="K352" s="10">
        <f t="shared" si="30"/>
        <v>11.604520000000001</v>
      </c>
      <c r="L352" s="10">
        <f t="shared" si="31"/>
        <v>217.08952000000002</v>
      </c>
      <c r="M352" s="10">
        <f t="shared" si="32"/>
        <v>25.645415518677517</v>
      </c>
      <c r="N352" s="10">
        <f t="shared" si="33"/>
        <v>217.08952000000002</v>
      </c>
      <c r="O352" s="10">
        <f t="shared" si="34"/>
        <v>11.604520000000001</v>
      </c>
      <c r="P352" s="10">
        <f t="shared" si="35"/>
        <v>25.645415518677517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0.78800000000000003</v>
      </c>
      <c r="F353" s="10">
        <v>1.577</v>
      </c>
      <c r="G353" s="10">
        <v>0</v>
      </c>
      <c r="H353" s="10">
        <v>1.577</v>
      </c>
      <c r="I353" s="10">
        <v>0</v>
      </c>
      <c r="J353" s="10">
        <v>0</v>
      </c>
      <c r="K353" s="10">
        <f t="shared" si="30"/>
        <v>-0.78899999999999992</v>
      </c>
      <c r="L353" s="10">
        <f t="shared" si="31"/>
        <v>7.8849999999999998</v>
      </c>
      <c r="M353" s="10">
        <f t="shared" si="32"/>
        <v>200.12690355329948</v>
      </c>
      <c r="N353" s="10">
        <f t="shared" si="33"/>
        <v>7.8849999999999998</v>
      </c>
      <c r="O353" s="10">
        <f t="shared" si="34"/>
        <v>-0.78899999999999992</v>
      </c>
      <c r="P353" s="10">
        <f t="shared" si="35"/>
        <v>200.12690355329948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1.155</v>
      </c>
      <c r="F354" s="10">
        <v>0.35693000000000003</v>
      </c>
      <c r="G354" s="10">
        <v>0</v>
      </c>
      <c r="H354" s="10">
        <v>0</v>
      </c>
      <c r="I354" s="10">
        <v>0.35693000000000003</v>
      </c>
      <c r="J354" s="10">
        <v>0.35693000000000003</v>
      </c>
      <c r="K354" s="10">
        <f t="shared" si="30"/>
        <v>0.79807000000000006</v>
      </c>
      <c r="L354" s="10">
        <f t="shared" si="31"/>
        <v>13.45707</v>
      </c>
      <c r="M354" s="10">
        <f t="shared" si="32"/>
        <v>30.903030303030306</v>
      </c>
      <c r="N354" s="10">
        <f t="shared" si="33"/>
        <v>13.814</v>
      </c>
      <c r="O354" s="10">
        <f t="shared" si="34"/>
        <v>1.155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0.14000000000000001</v>
      </c>
      <c r="I355" s="10">
        <v>0</v>
      </c>
      <c r="J355" s="10">
        <v>0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6.0140000000000002</v>
      </c>
      <c r="O355" s="10">
        <f t="shared" si="34"/>
        <v>0</v>
      </c>
      <c r="P355" s="10">
        <f t="shared" si="35"/>
        <v>100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3.653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3.653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3.653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3.9799999999999995E-2</v>
      </c>
      <c r="G357" s="10">
        <v>0</v>
      </c>
      <c r="H357" s="10">
        <v>0</v>
      </c>
      <c r="I357" s="10">
        <v>3.9799999999999995E-2</v>
      </c>
      <c r="J357" s="10">
        <v>3.9799999999999995E-2</v>
      </c>
      <c r="K357" s="10">
        <f t="shared" si="30"/>
        <v>3.5200000000000002E-2</v>
      </c>
      <c r="L357" s="10">
        <f t="shared" si="31"/>
        <v>0.86020000000000008</v>
      </c>
      <c r="M357" s="10">
        <f t="shared" si="32"/>
        <v>53.066666666666663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1.6620000000000001</v>
      </c>
      <c r="F358" s="10">
        <v>0</v>
      </c>
      <c r="G358" s="10">
        <v>0</v>
      </c>
      <c r="H358" s="10">
        <v>0.22400999999999999</v>
      </c>
      <c r="I358" s="10">
        <v>0</v>
      </c>
      <c r="J358" s="10">
        <v>0</v>
      </c>
      <c r="K358" s="10">
        <f t="shared" si="30"/>
        <v>1.6620000000000001</v>
      </c>
      <c r="L358" s="10">
        <f t="shared" si="31"/>
        <v>15.259</v>
      </c>
      <c r="M358" s="10">
        <f t="shared" si="32"/>
        <v>0</v>
      </c>
      <c r="N358" s="10">
        <f t="shared" si="33"/>
        <v>15.034990000000001</v>
      </c>
      <c r="O358" s="10">
        <f t="shared" si="34"/>
        <v>1.4379900000000001</v>
      </c>
      <c r="P358" s="10">
        <f t="shared" si="35"/>
        <v>13.478339350180505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4.7E-2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4.7E-2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4.7E-2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3470.9999999999995</v>
      </c>
      <c r="F360" s="7">
        <v>1689.0127900000005</v>
      </c>
      <c r="G360" s="7">
        <v>0</v>
      </c>
      <c r="H360" s="7">
        <v>97.220269999999985</v>
      </c>
      <c r="I360" s="7">
        <v>1650.5501800000002</v>
      </c>
      <c r="J360" s="7">
        <v>1678.7400500000003</v>
      </c>
      <c r="K360" s="7">
        <f t="shared" si="30"/>
        <v>1781.9872099999991</v>
      </c>
      <c r="L360" s="7">
        <f t="shared" si="31"/>
        <v>42825.591509999998</v>
      </c>
      <c r="M360" s="7">
        <f t="shared" si="32"/>
        <v>48.660696917314915</v>
      </c>
      <c r="N360" s="7">
        <f t="shared" si="33"/>
        <v>44417.384030000001</v>
      </c>
      <c r="O360" s="7">
        <f t="shared" si="34"/>
        <v>3373.7797299999997</v>
      </c>
      <c r="P360" s="7">
        <f t="shared" si="35"/>
        <v>2.8009297032555458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2603.9</v>
      </c>
      <c r="F361" s="10">
        <v>1342.5090400000001</v>
      </c>
      <c r="G361" s="10">
        <v>0</v>
      </c>
      <c r="H361" s="10">
        <v>1.4234000000000002</v>
      </c>
      <c r="I361" s="10">
        <v>1342.5090400000001</v>
      </c>
      <c r="J361" s="10">
        <v>1342.5090400000001</v>
      </c>
      <c r="K361" s="10">
        <f t="shared" si="30"/>
        <v>1261.39096</v>
      </c>
      <c r="L361" s="10">
        <f t="shared" si="31"/>
        <v>32659.790960000002</v>
      </c>
      <c r="M361" s="10">
        <f t="shared" si="32"/>
        <v>51.557626636967626</v>
      </c>
      <c r="N361" s="10">
        <f t="shared" si="33"/>
        <v>34000.876600000003</v>
      </c>
      <c r="O361" s="10">
        <f t="shared" si="34"/>
        <v>2602.4766</v>
      </c>
      <c r="P361" s="10">
        <f t="shared" si="35"/>
        <v>5.4664157609739236E-2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570</v>
      </c>
      <c r="F362" s="10">
        <v>290.91640999999998</v>
      </c>
      <c r="G362" s="10">
        <v>0</v>
      </c>
      <c r="H362" s="10">
        <v>0.31314999999999998</v>
      </c>
      <c r="I362" s="10">
        <v>290.91640999999998</v>
      </c>
      <c r="J362" s="10">
        <v>290.91640999999998</v>
      </c>
      <c r="K362" s="10">
        <f t="shared" si="30"/>
        <v>279.08359000000002</v>
      </c>
      <c r="L362" s="10">
        <f t="shared" si="31"/>
        <v>7135.9835900000007</v>
      </c>
      <c r="M362" s="10">
        <f t="shared" si="32"/>
        <v>51.037966666666669</v>
      </c>
      <c r="N362" s="10">
        <f t="shared" si="33"/>
        <v>7426.5868500000006</v>
      </c>
      <c r="O362" s="10">
        <f t="shared" si="34"/>
        <v>569.68685000000005</v>
      </c>
      <c r="P362" s="10">
        <f t="shared" si="35"/>
        <v>5.4938596491228071E-2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4</v>
      </c>
      <c r="F363" s="10">
        <v>3.8957800000000002</v>
      </c>
      <c r="G363" s="10">
        <v>0</v>
      </c>
      <c r="H363" s="10">
        <v>3.4202600000000003</v>
      </c>
      <c r="I363" s="10">
        <v>0.47552</v>
      </c>
      <c r="J363" s="10">
        <v>1.37486</v>
      </c>
      <c r="K363" s="10">
        <f t="shared" si="30"/>
        <v>0.10421999999999976</v>
      </c>
      <c r="L363" s="10">
        <f t="shared" si="31"/>
        <v>327.47798</v>
      </c>
      <c r="M363" s="10">
        <f t="shared" si="32"/>
        <v>97.394500000000008</v>
      </c>
      <c r="N363" s="10">
        <f t="shared" si="33"/>
        <v>327.95350000000002</v>
      </c>
      <c r="O363" s="10">
        <f t="shared" si="34"/>
        <v>0.5797399999999997</v>
      </c>
      <c r="P363" s="10">
        <f t="shared" si="35"/>
        <v>85.506500000000003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41.816000000000003</v>
      </c>
      <c r="F364" s="10">
        <v>29.59563</v>
      </c>
      <c r="G364" s="10">
        <v>0</v>
      </c>
      <c r="H364" s="10">
        <v>44.721269999999997</v>
      </c>
      <c r="I364" s="10">
        <v>0.47436</v>
      </c>
      <c r="J364" s="10">
        <v>19.411450000000002</v>
      </c>
      <c r="K364" s="10">
        <f t="shared" si="30"/>
        <v>12.220370000000003</v>
      </c>
      <c r="L364" s="10">
        <f t="shared" si="31"/>
        <v>1228.8129100000001</v>
      </c>
      <c r="M364" s="10">
        <f t="shared" si="32"/>
        <v>70.775851348766011</v>
      </c>
      <c r="N364" s="10">
        <f t="shared" si="33"/>
        <v>1213.6872700000001</v>
      </c>
      <c r="O364" s="10">
        <f t="shared" si="34"/>
        <v>-2.9052699999999945</v>
      </c>
      <c r="P364" s="10">
        <f t="shared" si="35"/>
        <v>106.94774727377079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0.40700000000000003</v>
      </c>
      <c r="G365" s="10">
        <v>0</v>
      </c>
      <c r="H365" s="10">
        <v>0.40700000000000003</v>
      </c>
      <c r="I365" s="10">
        <v>0</v>
      </c>
      <c r="J365" s="10">
        <v>1.0050000000000001</v>
      </c>
      <c r="K365" s="10">
        <f t="shared" si="30"/>
        <v>0.79299999999999993</v>
      </c>
      <c r="L365" s="10">
        <f t="shared" si="31"/>
        <v>24.263000000000002</v>
      </c>
      <c r="M365" s="10">
        <f t="shared" si="32"/>
        <v>33.916666666666671</v>
      </c>
      <c r="N365" s="10">
        <f t="shared" si="33"/>
        <v>24.263000000000002</v>
      </c>
      <c r="O365" s="10">
        <f t="shared" si="34"/>
        <v>0.79299999999999993</v>
      </c>
      <c r="P365" s="10">
        <f t="shared" si="35"/>
        <v>33.916666666666671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177.1</v>
      </c>
      <c r="F366" s="10">
        <v>4.8505000000000003</v>
      </c>
      <c r="G366" s="10">
        <v>0</v>
      </c>
      <c r="H366" s="10">
        <v>26.749560000000002</v>
      </c>
      <c r="I366" s="10">
        <v>4.8505000000000003</v>
      </c>
      <c r="J366" s="10">
        <v>4.8505000000000003</v>
      </c>
      <c r="K366" s="10">
        <f t="shared" si="30"/>
        <v>172.24949999999998</v>
      </c>
      <c r="L366" s="10">
        <f t="shared" si="31"/>
        <v>1071.8495</v>
      </c>
      <c r="M366" s="10">
        <f t="shared" si="32"/>
        <v>2.7388481084133263</v>
      </c>
      <c r="N366" s="10">
        <f t="shared" si="33"/>
        <v>1049.9504400000001</v>
      </c>
      <c r="O366" s="10">
        <f t="shared" si="34"/>
        <v>150.35043999999999</v>
      </c>
      <c r="P366" s="10">
        <f t="shared" si="35"/>
        <v>15.104212309429702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1.7</v>
      </c>
      <c r="F367" s="10">
        <v>1.9248499999999999</v>
      </c>
      <c r="G367" s="10">
        <v>0</v>
      </c>
      <c r="H367" s="10">
        <v>0.76024000000000003</v>
      </c>
      <c r="I367" s="10">
        <v>1.1646099999999999</v>
      </c>
      <c r="J367" s="10">
        <v>1.1646099999999999</v>
      </c>
      <c r="K367" s="10">
        <f t="shared" si="30"/>
        <v>-0.22484999999999999</v>
      </c>
      <c r="L367" s="10">
        <f t="shared" si="31"/>
        <v>18.075150000000001</v>
      </c>
      <c r="M367" s="10">
        <f t="shared" si="32"/>
        <v>113.2264705882353</v>
      </c>
      <c r="N367" s="10">
        <f t="shared" si="33"/>
        <v>19.23976</v>
      </c>
      <c r="O367" s="10">
        <f t="shared" si="34"/>
        <v>0.93975999999999993</v>
      </c>
      <c r="P367" s="10">
        <f t="shared" si="35"/>
        <v>44.720000000000006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16.5</v>
      </c>
      <c r="F368" s="10">
        <v>0</v>
      </c>
      <c r="G368" s="10">
        <v>0</v>
      </c>
      <c r="H368" s="10">
        <v>7.3784999999999998</v>
      </c>
      <c r="I368" s="10">
        <v>0</v>
      </c>
      <c r="J368" s="10">
        <v>0</v>
      </c>
      <c r="K368" s="10">
        <f t="shared" si="30"/>
        <v>16.5</v>
      </c>
      <c r="L368" s="10">
        <f t="shared" si="31"/>
        <v>125.5</v>
      </c>
      <c r="M368" s="10">
        <f t="shared" si="32"/>
        <v>0</v>
      </c>
      <c r="N368" s="10">
        <f t="shared" si="33"/>
        <v>118.1215</v>
      </c>
      <c r="O368" s="10">
        <f t="shared" si="34"/>
        <v>9.1215000000000011</v>
      </c>
      <c r="P368" s="10">
        <f t="shared" si="35"/>
        <v>44.718181818181819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53.9</v>
      </c>
      <c r="F369" s="10">
        <v>14.453580000000001</v>
      </c>
      <c r="G369" s="10">
        <v>0</v>
      </c>
      <c r="H369" s="10">
        <v>10.293520000000001</v>
      </c>
      <c r="I369" s="10">
        <v>10.159739999999999</v>
      </c>
      <c r="J369" s="10">
        <v>17.508179999999999</v>
      </c>
      <c r="K369" s="10">
        <f t="shared" si="30"/>
        <v>39.446419999999996</v>
      </c>
      <c r="L369" s="10">
        <f t="shared" si="31"/>
        <v>222.04642000000001</v>
      </c>
      <c r="M369" s="10">
        <f t="shared" si="32"/>
        <v>26.815547309833025</v>
      </c>
      <c r="N369" s="10">
        <f t="shared" si="33"/>
        <v>226.20648</v>
      </c>
      <c r="O369" s="10">
        <f t="shared" si="34"/>
        <v>43.606479999999998</v>
      </c>
      <c r="P369" s="10">
        <f t="shared" si="35"/>
        <v>19.097439703153992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0.88400000000000001</v>
      </c>
      <c r="F370" s="10">
        <v>0</v>
      </c>
      <c r="G370" s="10">
        <v>0</v>
      </c>
      <c r="H370" s="10">
        <v>1.2933699999999999</v>
      </c>
      <c r="I370" s="10">
        <v>0</v>
      </c>
      <c r="J370" s="10">
        <v>0</v>
      </c>
      <c r="K370" s="10">
        <f t="shared" si="30"/>
        <v>0.88400000000000001</v>
      </c>
      <c r="L370" s="10">
        <f t="shared" si="31"/>
        <v>10.652000000000001</v>
      </c>
      <c r="M370" s="10">
        <f t="shared" si="32"/>
        <v>0</v>
      </c>
      <c r="N370" s="10">
        <f t="shared" si="33"/>
        <v>9.3586300000000016</v>
      </c>
      <c r="O370" s="10">
        <f t="shared" si="34"/>
        <v>-0.4093699999999999</v>
      </c>
      <c r="P370" s="10">
        <f t="shared" si="35"/>
        <v>146.30882352941174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0.46</v>
      </c>
      <c r="G371" s="10">
        <v>0</v>
      </c>
      <c r="H371" s="10">
        <v>0.46</v>
      </c>
      <c r="I371" s="10">
        <v>0</v>
      </c>
      <c r="J371" s="10">
        <v>0</v>
      </c>
      <c r="K371" s="10">
        <f t="shared" si="30"/>
        <v>-0.46</v>
      </c>
      <c r="L371" s="10">
        <f t="shared" si="31"/>
        <v>1.1400000000000001</v>
      </c>
      <c r="M371" s="10">
        <f t="shared" si="32"/>
        <v>0</v>
      </c>
      <c r="N371" s="10">
        <f t="shared" si="33"/>
        <v>1.1400000000000001</v>
      </c>
      <c r="O371" s="10">
        <f t="shared" si="34"/>
        <v>-0.46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530.1</v>
      </c>
      <c r="F372" s="7">
        <v>66.440600000000003</v>
      </c>
      <c r="G372" s="7">
        <v>121.27618000000001</v>
      </c>
      <c r="H372" s="7">
        <v>80.896300000000011</v>
      </c>
      <c r="I372" s="7">
        <v>1.7832399999999999</v>
      </c>
      <c r="J372" s="7">
        <v>138.37730000000002</v>
      </c>
      <c r="K372" s="7">
        <f t="shared" si="30"/>
        <v>463.65940000000001</v>
      </c>
      <c r="L372" s="7">
        <f t="shared" si="31"/>
        <v>7390.0264899999993</v>
      </c>
      <c r="M372" s="7">
        <f t="shared" si="32"/>
        <v>12.533597434446332</v>
      </c>
      <c r="N372" s="7">
        <f t="shared" si="33"/>
        <v>7375.5707899999989</v>
      </c>
      <c r="O372" s="7">
        <f t="shared" si="34"/>
        <v>449.20370000000003</v>
      </c>
      <c r="P372" s="7">
        <f t="shared" si="35"/>
        <v>15.260573476702511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345.5</v>
      </c>
      <c r="F373" s="10">
        <v>8.39419</v>
      </c>
      <c r="G373" s="10">
        <v>99.264410000000012</v>
      </c>
      <c r="H373" s="10">
        <v>8.39419</v>
      </c>
      <c r="I373" s="10">
        <v>0</v>
      </c>
      <c r="J373" s="10">
        <v>99.264410000000012</v>
      </c>
      <c r="K373" s="10">
        <f t="shared" si="30"/>
        <v>337.10581000000002</v>
      </c>
      <c r="L373" s="10">
        <f t="shared" si="31"/>
        <v>4377.10581</v>
      </c>
      <c r="M373" s="10">
        <f t="shared" si="32"/>
        <v>2.4295774240231549</v>
      </c>
      <c r="N373" s="10">
        <f t="shared" si="33"/>
        <v>4377.10581</v>
      </c>
      <c r="O373" s="10">
        <f t="shared" si="34"/>
        <v>337.10581000000002</v>
      </c>
      <c r="P373" s="10">
        <f t="shared" si="35"/>
        <v>2.4295774240231549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81.2</v>
      </c>
      <c r="F374" s="10">
        <v>1.86538</v>
      </c>
      <c r="G374" s="10">
        <v>21.13</v>
      </c>
      <c r="H374" s="10">
        <v>1.86538</v>
      </c>
      <c r="I374" s="10">
        <v>0</v>
      </c>
      <c r="J374" s="10">
        <v>21.13</v>
      </c>
      <c r="K374" s="10">
        <f t="shared" si="30"/>
        <v>79.334620000000001</v>
      </c>
      <c r="L374" s="10">
        <f t="shared" si="31"/>
        <v>1021.3346200000001</v>
      </c>
      <c r="M374" s="10">
        <f t="shared" si="32"/>
        <v>2.2972660098522169</v>
      </c>
      <c r="N374" s="10">
        <f t="shared" si="33"/>
        <v>1021.3346200000001</v>
      </c>
      <c r="O374" s="10">
        <f t="shared" si="34"/>
        <v>79.334620000000001</v>
      </c>
      <c r="P374" s="10">
        <f t="shared" si="35"/>
        <v>2.2972660098522169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5</v>
      </c>
      <c r="F375" s="10">
        <v>0</v>
      </c>
      <c r="G375" s="10">
        <v>0</v>
      </c>
      <c r="H375" s="10">
        <v>0</v>
      </c>
      <c r="I375" s="10">
        <v>0</v>
      </c>
      <c r="J375" s="10">
        <v>11.83112</v>
      </c>
      <c r="K375" s="10">
        <f t="shared" si="30"/>
        <v>5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5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11.9</v>
      </c>
      <c r="F376" s="10">
        <v>8.34178</v>
      </c>
      <c r="G376" s="10">
        <v>0</v>
      </c>
      <c r="H376" s="10">
        <v>8.34178</v>
      </c>
      <c r="I376" s="10">
        <v>0</v>
      </c>
      <c r="J376" s="10">
        <v>5.2700000000000005</v>
      </c>
      <c r="K376" s="10">
        <f t="shared" si="30"/>
        <v>3.5582200000000004</v>
      </c>
      <c r="L376" s="10">
        <f t="shared" si="31"/>
        <v>1015.3007100000001</v>
      </c>
      <c r="M376" s="10">
        <f t="shared" si="32"/>
        <v>70.098991596638655</v>
      </c>
      <c r="N376" s="10">
        <f t="shared" si="33"/>
        <v>1015.3007100000001</v>
      </c>
      <c r="O376" s="10">
        <f t="shared" si="34"/>
        <v>3.5582200000000004</v>
      </c>
      <c r="P376" s="10">
        <f t="shared" si="35"/>
        <v>70.098991596638655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63.9</v>
      </c>
      <c r="F378" s="10">
        <v>47.801660000000005</v>
      </c>
      <c r="G378" s="10">
        <v>0</v>
      </c>
      <c r="H378" s="10">
        <v>47.801660000000005</v>
      </c>
      <c r="I378" s="10">
        <v>0</v>
      </c>
      <c r="J378" s="10">
        <v>0</v>
      </c>
      <c r="K378" s="10">
        <f t="shared" si="30"/>
        <v>16.098339999999993</v>
      </c>
      <c r="L378" s="10">
        <f t="shared" si="31"/>
        <v>469.09833999999995</v>
      </c>
      <c r="M378" s="10">
        <f t="shared" si="32"/>
        <v>74.806979655712055</v>
      </c>
      <c r="N378" s="10">
        <f t="shared" si="33"/>
        <v>469.09833999999995</v>
      </c>
      <c r="O378" s="10">
        <f t="shared" si="34"/>
        <v>16.098339999999993</v>
      </c>
      <c r="P378" s="10">
        <f t="shared" si="35"/>
        <v>74.806979655712055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3.7590000000000005E-2</v>
      </c>
      <c r="G379" s="10">
        <v>0.88177000000000005</v>
      </c>
      <c r="H379" s="10">
        <v>5.7020000000000001E-2</v>
      </c>
      <c r="I379" s="10">
        <v>0</v>
      </c>
      <c r="J379" s="10">
        <v>0.88177000000000005</v>
      </c>
      <c r="K379" s="10">
        <f t="shared" si="30"/>
        <v>0.46240999999999999</v>
      </c>
      <c r="L379" s="10">
        <f t="shared" si="31"/>
        <v>6.3624100000000006</v>
      </c>
      <c r="M379" s="10">
        <f t="shared" si="32"/>
        <v>7.5180000000000007</v>
      </c>
      <c r="N379" s="10">
        <f t="shared" si="33"/>
        <v>6.3429800000000007</v>
      </c>
      <c r="O379" s="10">
        <f t="shared" si="34"/>
        <v>0.44297999999999998</v>
      </c>
      <c r="P379" s="10">
        <f t="shared" si="35"/>
        <v>11.404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22</v>
      </c>
      <c r="F380" s="10">
        <v>0</v>
      </c>
      <c r="G380" s="10">
        <v>0</v>
      </c>
      <c r="H380" s="10">
        <v>9.7617900000000013</v>
      </c>
      <c r="I380" s="10">
        <v>1.7832399999999999</v>
      </c>
      <c r="J380" s="10">
        <v>0</v>
      </c>
      <c r="K380" s="10">
        <f t="shared" si="30"/>
        <v>22</v>
      </c>
      <c r="L380" s="10">
        <f t="shared" si="31"/>
        <v>198.8</v>
      </c>
      <c r="M380" s="10">
        <f t="shared" si="32"/>
        <v>0</v>
      </c>
      <c r="N380" s="10">
        <f t="shared" si="33"/>
        <v>189.03821000000002</v>
      </c>
      <c r="O380" s="10">
        <f t="shared" si="34"/>
        <v>12.238209999999999</v>
      </c>
      <c r="P380" s="10">
        <f t="shared" si="35"/>
        <v>44.371772727272734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0.1</v>
      </c>
      <c r="F381" s="10">
        <v>0</v>
      </c>
      <c r="G381" s="10">
        <v>0</v>
      </c>
      <c r="H381" s="10">
        <v>4.67448</v>
      </c>
      <c r="I381" s="10">
        <v>0</v>
      </c>
      <c r="J381" s="10">
        <v>0</v>
      </c>
      <c r="K381" s="10">
        <f t="shared" si="30"/>
        <v>0.1</v>
      </c>
      <c r="L381" s="10">
        <f t="shared" si="31"/>
        <v>14.5</v>
      </c>
      <c r="M381" s="10">
        <f t="shared" si="32"/>
        <v>0</v>
      </c>
      <c r="N381" s="10">
        <f t="shared" si="33"/>
        <v>9.8255200000000009</v>
      </c>
      <c r="O381" s="10">
        <f t="shared" si="34"/>
        <v>-4.5744800000000003</v>
      </c>
      <c r="P381" s="10">
        <f t="shared" si="35"/>
        <v>4674.4799999999996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509.5</v>
      </c>
      <c r="F382" s="7">
        <v>32.032850000000003</v>
      </c>
      <c r="G382" s="7">
        <v>152.39001999999999</v>
      </c>
      <c r="H382" s="7">
        <v>32.156920000000007</v>
      </c>
      <c r="I382" s="7">
        <v>0</v>
      </c>
      <c r="J382" s="7">
        <v>161.65505999999999</v>
      </c>
      <c r="K382" s="7">
        <f t="shared" si="30"/>
        <v>477.46715</v>
      </c>
      <c r="L382" s="7">
        <f t="shared" si="31"/>
        <v>6702.4856100000015</v>
      </c>
      <c r="M382" s="7">
        <f t="shared" si="32"/>
        <v>6.2871148184494619</v>
      </c>
      <c r="N382" s="7">
        <f t="shared" si="33"/>
        <v>6702.3615400000008</v>
      </c>
      <c r="O382" s="7">
        <f t="shared" si="34"/>
        <v>477.34307999999999</v>
      </c>
      <c r="P382" s="7">
        <f t="shared" si="35"/>
        <v>6.311466143277725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350</v>
      </c>
      <c r="F383" s="10">
        <v>0</v>
      </c>
      <c r="G383" s="10">
        <v>125.86500000000001</v>
      </c>
      <c r="H383" s="10">
        <v>0</v>
      </c>
      <c r="I383" s="10">
        <v>0</v>
      </c>
      <c r="J383" s="10">
        <v>125.86500000000001</v>
      </c>
      <c r="K383" s="10">
        <f t="shared" si="30"/>
        <v>350</v>
      </c>
      <c r="L383" s="10">
        <f t="shared" si="31"/>
        <v>4690.7</v>
      </c>
      <c r="M383" s="10">
        <f t="shared" si="32"/>
        <v>0</v>
      </c>
      <c r="N383" s="10">
        <f t="shared" si="33"/>
        <v>4690.7</v>
      </c>
      <c r="O383" s="10">
        <f t="shared" si="34"/>
        <v>350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85</v>
      </c>
      <c r="F384" s="10">
        <v>0</v>
      </c>
      <c r="G384" s="10">
        <v>26.086400000000001</v>
      </c>
      <c r="H384" s="10">
        <v>0</v>
      </c>
      <c r="I384" s="10">
        <v>0</v>
      </c>
      <c r="J384" s="10">
        <v>26.086400000000001</v>
      </c>
      <c r="K384" s="10">
        <f t="shared" si="30"/>
        <v>85</v>
      </c>
      <c r="L384" s="10">
        <f t="shared" si="31"/>
        <v>1109.1000000000001</v>
      </c>
      <c r="M384" s="10">
        <f t="shared" si="32"/>
        <v>0</v>
      </c>
      <c r="N384" s="10">
        <f t="shared" si="33"/>
        <v>1109.1000000000001</v>
      </c>
      <c r="O384" s="10">
        <f t="shared" si="34"/>
        <v>85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342.59947999999997</v>
      </c>
      <c r="E385" s="10">
        <v>5</v>
      </c>
      <c r="F385" s="10">
        <v>12.680200000000001</v>
      </c>
      <c r="G385" s="10">
        <v>0</v>
      </c>
      <c r="H385" s="10">
        <v>12.680200000000001</v>
      </c>
      <c r="I385" s="10">
        <v>0</v>
      </c>
      <c r="J385" s="10">
        <v>7.7117700000000005</v>
      </c>
      <c r="K385" s="10">
        <f t="shared" si="30"/>
        <v>-7.680200000000001</v>
      </c>
      <c r="L385" s="10">
        <f t="shared" si="31"/>
        <v>329.91927999999996</v>
      </c>
      <c r="M385" s="10">
        <f t="shared" si="32"/>
        <v>253.60400000000004</v>
      </c>
      <c r="N385" s="10">
        <f t="shared" si="33"/>
        <v>329.91927999999996</v>
      </c>
      <c r="O385" s="10">
        <f t="shared" si="34"/>
        <v>-7.680200000000001</v>
      </c>
      <c r="P385" s="10">
        <f t="shared" si="35"/>
        <v>253.60400000000004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4.8</v>
      </c>
      <c r="F386" s="10">
        <v>0.21959999999999999</v>
      </c>
      <c r="G386" s="10">
        <v>0</v>
      </c>
      <c r="H386" s="10">
        <v>0.21959999999999999</v>
      </c>
      <c r="I386" s="10">
        <v>0</v>
      </c>
      <c r="J386" s="10">
        <v>1.5532699999999999</v>
      </c>
      <c r="K386" s="10">
        <f t="shared" si="30"/>
        <v>4.5804</v>
      </c>
      <c r="L386" s="10">
        <f t="shared" si="31"/>
        <v>195.56938</v>
      </c>
      <c r="M386" s="10">
        <f t="shared" si="32"/>
        <v>4.5750000000000002</v>
      </c>
      <c r="N386" s="10">
        <f t="shared" si="33"/>
        <v>195.56938</v>
      </c>
      <c r="O386" s="10">
        <f t="shared" si="34"/>
        <v>4.5804</v>
      </c>
      <c r="P386" s="10">
        <f t="shared" si="35"/>
        <v>4.5750000000000002</v>
      </c>
    </row>
    <row r="387" spans="1:16">
      <c r="A387" s="8" t="s">
        <v>31</v>
      </c>
      <c r="B387" s="9" t="s">
        <v>32</v>
      </c>
      <c r="C387" s="10">
        <v>11.4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0</v>
      </c>
      <c r="M387" s="10">
        <f t="shared" si="32"/>
        <v>0</v>
      </c>
      <c r="N387" s="10">
        <f t="shared" si="33"/>
        <v>0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60</v>
      </c>
      <c r="F388" s="10">
        <v>19.133050000000001</v>
      </c>
      <c r="G388" s="10">
        <v>0</v>
      </c>
      <c r="H388" s="10">
        <v>19.133050000000001</v>
      </c>
      <c r="I388" s="10">
        <v>0</v>
      </c>
      <c r="J388" s="10">
        <v>0</v>
      </c>
      <c r="K388" s="10">
        <f t="shared" si="30"/>
        <v>40.866950000000003</v>
      </c>
      <c r="L388" s="10">
        <f t="shared" si="31"/>
        <v>324.96695</v>
      </c>
      <c r="M388" s="10">
        <f t="shared" si="32"/>
        <v>31.888416666666668</v>
      </c>
      <c r="N388" s="10">
        <f t="shared" si="33"/>
        <v>324.96695</v>
      </c>
      <c r="O388" s="10">
        <f t="shared" si="34"/>
        <v>40.866950000000003</v>
      </c>
      <c r="P388" s="10">
        <f t="shared" si="35"/>
        <v>31.888416666666668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3.5729999999999998E-2</v>
      </c>
      <c r="H389" s="10">
        <v>0</v>
      </c>
      <c r="I389" s="10">
        <v>0</v>
      </c>
      <c r="J389" s="10">
        <v>3.5729999999999998E-2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4</v>
      </c>
      <c r="F390" s="10">
        <v>0</v>
      </c>
      <c r="G390" s="10">
        <v>0.21190999999999999</v>
      </c>
      <c r="H390" s="10">
        <v>0.12407</v>
      </c>
      <c r="I390" s="10">
        <v>0</v>
      </c>
      <c r="J390" s="10">
        <v>0.21190999999999999</v>
      </c>
      <c r="K390" s="10">
        <f t="shared" ref="K390:K453" si="36">E390-F390</f>
        <v>4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44.175930000000001</v>
      </c>
      <c r="O390" s="10">
        <f t="shared" ref="O390:O453" si="40">E390-H390</f>
        <v>3.8759299999999999</v>
      </c>
      <c r="P390" s="10">
        <f t="shared" ref="P390:P453" si="41">IF(E390=0,0,(H390/E390)*100)</f>
        <v>3.10175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0.19097999999999998</v>
      </c>
      <c r="H391" s="10">
        <v>0</v>
      </c>
      <c r="I391" s="10">
        <v>0</v>
      </c>
      <c r="J391" s="10">
        <v>0.19097999999999998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78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78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129.69999999999999</v>
      </c>
      <c r="F394" s="7">
        <v>59.320480000000003</v>
      </c>
      <c r="G394" s="7">
        <v>0</v>
      </c>
      <c r="H394" s="7">
        <v>65.243369999999999</v>
      </c>
      <c r="I394" s="7">
        <v>1.11765</v>
      </c>
      <c r="J394" s="7">
        <v>4.7226499999999998</v>
      </c>
      <c r="K394" s="7">
        <f t="shared" si="36"/>
        <v>70.379519999999985</v>
      </c>
      <c r="L394" s="7">
        <f t="shared" si="37"/>
        <v>1547.0795200000002</v>
      </c>
      <c r="M394" s="7">
        <f t="shared" si="38"/>
        <v>45.736684656900543</v>
      </c>
      <c r="N394" s="7">
        <f t="shared" si="39"/>
        <v>1541.1566300000004</v>
      </c>
      <c r="O394" s="7">
        <f t="shared" si="40"/>
        <v>64.45662999999999</v>
      </c>
      <c r="P394" s="7">
        <f t="shared" si="41"/>
        <v>50.303292212798766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47.826090000000001</v>
      </c>
      <c r="G395" s="10">
        <v>0</v>
      </c>
      <c r="H395" s="10">
        <v>47.826090000000001</v>
      </c>
      <c r="I395" s="10">
        <v>0</v>
      </c>
      <c r="J395" s="10">
        <v>0</v>
      </c>
      <c r="K395" s="10">
        <f t="shared" si="36"/>
        <v>45.473909999999997</v>
      </c>
      <c r="L395" s="10">
        <f t="shared" si="37"/>
        <v>1103.0739100000001</v>
      </c>
      <c r="M395" s="10">
        <f t="shared" si="38"/>
        <v>51.260546623794212</v>
      </c>
      <c r="N395" s="10">
        <f t="shared" si="39"/>
        <v>1103.0739100000001</v>
      </c>
      <c r="O395" s="10">
        <f t="shared" si="40"/>
        <v>45.473909999999997</v>
      </c>
      <c r="P395" s="10">
        <f t="shared" si="41"/>
        <v>51.260546623794212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10.521739999999999</v>
      </c>
      <c r="G396" s="10">
        <v>0</v>
      </c>
      <c r="H396" s="10">
        <v>10.521739999999999</v>
      </c>
      <c r="I396" s="10">
        <v>0</v>
      </c>
      <c r="J396" s="10">
        <v>0</v>
      </c>
      <c r="K396" s="10">
        <f t="shared" si="36"/>
        <v>10.478260000000001</v>
      </c>
      <c r="L396" s="10">
        <f t="shared" si="37"/>
        <v>251.37825999999998</v>
      </c>
      <c r="M396" s="10">
        <f t="shared" si="38"/>
        <v>50.103523809523807</v>
      </c>
      <c r="N396" s="10">
        <f t="shared" si="39"/>
        <v>251.37825999999998</v>
      </c>
      <c r="O396" s="10">
        <f t="shared" si="40"/>
        <v>10.478260000000001</v>
      </c>
      <c r="P396" s="10">
        <f t="shared" si="41"/>
        <v>50.103523809523807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2.86</v>
      </c>
      <c r="F398" s="10">
        <v>0.82461000000000007</v>
      </c>
      <c r="G398" s="10">
        <v>0</v>
      </c>
      <c r="H398" s="10">
        <v>0</v>
      </c>
      <c r="I398" s="10">
        <v>0.96961000000000008</v>
      </c>
      <c r="J398" s="10">
        <v>4.5746099999999998</v>
      </c>
      <c r="K398" s="10">
        <f t="shared" si="36"/>
        <v>2.0353899999999996</v>
      </c>
      <c r="L398" s="10">
        <f t="shared" si="37"/>
        <v>67.525389999999987</v>
      </c>
      <c r="M398" s="10">
        <f t="shared" si="38"/>
        <v>28.832517482517485</v>
      </c>
      <c r="N398" s="10">
        <f t="shared" si="39"/>
        <v>68.349999999999994</v>
      </c>
      <c r="O398" s="10">
        <f t="shared" si="40"/>
        <v>2.86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0.14000000000000001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1.56</v>
      </c>
      <c r="O399" s="10">
        <f t="shared" si="40"/>
        <v>-4.0000000000000008E-2</v>
      </c>
      <c r="P399" s="10">
        <f t="shared" si="41"/>
        <v>140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5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5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5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0.14804</v>
      </c>
      <c r="G401" s="10">
        <v>0</v>
      </c>
      <c r="H401" s="10">
        <v>0</v>
      </c>
      <c r="I401" s="10">
        <v>0.14804</v>
      </c>
      <c r="J401" s="10">
        <v>0.14804</v>
      </c>
      <c r="K401" s="10">
        <f t="shared" si="36"/>
        <v>0.15195999999999998</v>
      </c>
      <c r="L401" s="10">
        <f t="shared" si="37"/>
        <v>3.5519600000000002</v>
      </c>
      <c r="M401" s="10">
        <f t="shared" si="38"/>
        <v>49.346666666666671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</v>
      </c>
      <c r="G402" s="10">
        <v>0</v>
      </c>
      <c r="H402" s="10">
        <v>0.42381999999999997</v>
      </c>
      <c r="I402" s="10">
        <v>0</v>
      </c>
      <c r="J402" s="10">
        <v>0</v>
      </c>
      <c r="K402" s="10">
        <f t="shared" si="36"/>
        <v>1</v>
      </c>
      <c r="L402" s="10">
        <f t="shared" si="37"/>
        <v>11.9</v>
      </c>
      <c r="M402" s="10">
        <f t="shared" si="38"/>
        <v>0</v>
      </c>
      <c r="N402" s="10">
        <f t="shared" si="39"/>
        <v>11.476180000000001</v>
      </c>
      <c r="O402" s="10">
        <f t="shared" si="40"/>
        <v>0.57618000000000003</v>
      </c>
      <c r="P402" s="10">
        <f t="shared" si="41"/>
        <v>42.381999999999998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6.3317200000000007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41.968280000000007</v>
      </c>
      <c r="O405" s="10">
        <f t="shared" si="40"/>
        <v>-2.3317200000000007</v>
      </c>
      <c r="P405" s="10">
        <f t="shared" si="41"/>
        <v>158.29300000000001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40</v>
      </c>
      <c r="F406" s="7">
        <v>98.314999999999998</v>
      </c>
      <c r="G406" s="7">
        <v>0</v>
      </c>
      <c r="H406" s="7">
        <v>99.855000000000004</v>
      </c>
      <c r="I406" s="7">
        <v>0</v>
      </c>
      <c r="J406" s="7">
        <v>23.94</v>
      </c>
      <c r="K406" s="7">
        <f t="shared" si="36"/>
        <v>-58.314999999999998</v>
      </c>
      <c r="L406" s="7">
        <f t="shared" si="37"/>
        <v>8091.6850000000004</v>
      </c>
      <c r="M406" s="7">
        <f t="shared" si="38"/>
        <v>245.78749999999999</v>
      </c>
      <c r="N406" s="7">
        <f t="shared" si="39"/>
        <v>8090.1450000000004</v>
      </c>
      <c r="O406" s="7">
        <f t="shared" si="40"/>
        <v>-59.855000000000004</v>
      </c>
      <c r="P406" s="7">
        <f t="shared" si="41"/>
        <v>249.63749999999999</v>
      </c>
    </row>
    <row r="407" spans="1:16">
      <c r="A407" s="8" t="s">
        <v>27</v>
      </c>
      <c r="B407" s="9" t="s">
        <v>28</v>
      </c>
      <c r="C407" s="10">
        <v>1930</v>
      </c>
      <c r="D407" s="10">
        <v>1750</v>
      </c>
      <c r="E407" s="10">
        <v>30</v>
      </c>
      <c r="F407" s="10">
        <v>79.814999999999998</v>
      </c>
      <c r="G407" s="10">
        <v>0</v>
      </c>
      <c r="H407" s="10">
        <v>81.355000000000004</v>
      </c>
      <c r="I407" s="10">
        <v>0</v>
      </c>
      <c r="J407" s="10">
        <v>23.94</v>
      </c>
      <c r="K407" s="10">
        <f t="shared" si="36"/>
        <v>-49.814999999999998</v>
      </c>
      <c r="L407" s="10">
        <f t="shared" si="37"/>
        <v>1670.1849999999999</v>
      </c>
      <c r="M407" s="10">
        <f t="shared" si="38"/>
        <v>266.05</v>
      </c>
      <c r="N407" s="10">
        <f t="shared" si="39"/>
        <v>1668.645</v>
      </c>
      <c r="O407" s="10">
        <f t="shared" si="40"/>
        <v>-51.355000000000004</v>
      </c>
      <c r="P407" s="10">
        <f t="shared" si="41"/>
        <v>271.18333333333334</v>
      </c>
    </row>
    <row r="408" spans="1:16">
      <c r="A408" s="8" t="s">
        <v>29</v>
      </c>
      <c r="B408" s="9" t="s">
        <v>30</v>
      </c>
      <c r="C408" s="10">
        <v>4238</v>
      </c>
      <c r="D408" s="10">
        <v>4030</v>
      </c>
      <c r="E408" s="10">
        <v>10</v>
      </c>
      <c r="F408" s="10">
        <v>16.5</v>
      </c>
      <c r="G408" s="10">
        <v>0</v>
      </c>
      <c r="H408" s="10">
        <v>16.5</v>
      </c>
      <c r="I408" s="10">
        <v>0</v>
      </c>
      <c r="J408" s="10">
        <v>0</v>
      </c>
      <c r="K408" s="10">
        <f t="shared" si="36"/>
        <v>-6.5</v>
      </c>
      <c r="L408" s="10">
        <f t="shared" si="37"/>
        <v>4013.5</v>
      </c>
      <c r="M408" s="10">
        <f t="shared" si="38"/>
        <v>165</v>
      </c>
      <c r="N408" s="10">
        <f t="shared" si="39"/>
        <v>4013.5</v>
      </c>
      <c r="O408" s="10">
        <f t="shared" si="40"/>
        <v>-6.5</v>
      </c>
      <c r="P408" s="10">
        <f t="shared" si="41"/>
        <v>165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0</v>
      </c>
      <c r="F409" s="10">
        <v>2</v>
      </c>
      <c r="G409" s="10">
        <v>0</v>
      </c>
      <c r="H409" s="10">
        <v>2</v>
      </c>
      <c r="I409" s="10">
        <v>0</v>
      </c>
      <c r="J409" s="10">
        <v>0</v>
      </c>
      <c r="K409" s="10">
        <f t="shared" si="36"/>
        <v>-2</v>
      </c>
      <c r="L409" s="10">
        <f t="shared" si="37"/>
        <v>2258</v>
      </c>
      <c r="M409" s="10">
        <f t="shared" si="38"/>
        <v>0</v>
      </c>
      <c r="N409" s="10">
        <f t="shared" si="39"/>
        <v>2258</v>
      </c>
      <c r="O409" s="10">
        <f t="shared" si="40"/>
        <v>-2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98.218000000000004</v>
      </c>
      <c r="F411" s="7">
        <v>0</v>
      </c>
      <c r="G411" s="7">
        <v>0</v>
      </c>
      <c r="H411" s="7">
        <v>0</v>
      </c>
      <c r="I411" s="7">
        <v>0</v>
      </c>
      <c r="J411" s="7">
        <v>39.497999999999998</v>
      </c>
      <c r="K411" s="7">
        <f t="shared" si="36"/>
        <v>98.218000000000004</v>
      </c>
      <c r="L411" s="7">
        <f t="shared" si="37"/>
        <v>2812.6614199999999</v>
      </c>
      <c r="M411" s="7">
        <f t="shared" si="38"/>
        <v>0</v>
      </c>
      <c r="N411" s="7">
        <f t="shared" si="39"/>
        <v>2812.6614199999999</v>
      </c>
      <c r="O411" s="7">
        <f t="shared" si="40"/>
        <v>98.218000000000004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98.218000000000004</v>
      </c>
      <c r="F412" s="10">
        <v>0</v>
      </c>
      <c r="G412" s="10">
        <v>0</v>
      </c>
      <c r="H412" s="10">
        <v>0</v>
      </c>
      <c r="I412" s="10">
        <v>0</v>
      </c>
      <c r="J412" s="10">
        <v>39.497999999999998</v>
      </c>
      <c r="K412" s="10">
        <f t="shared" si="36"/>
        <v>98.218000000000004</v>
      </c>
      <c r="L412" s="10">
        <f t="shared" si="37"/>
        <v>2812.6614199999999</v>
      </c>
      <c r="M412" s="10">
        <f t="shared" si="38"/>
        <v>0</v>
      </c>
      <c r="N412" s="10">
        <f t="shared" si="39"/>
        <v>2812.6614199999999</v>
      </c>
      <c r="O412" s="10">
        <f t="shared" si="40"/>
        <v>98.218000000000004</v>
      </c>
      <c r="P412" s="10">
        <f t="shared" si="41"/>
        <v>0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39673.559119999998</v>
      </c>
      <c r="E415" s="7">
        <v>1679.4530000000002</v>
      </c>
      <c r="F415" s="7">
        <v>1311.1976599999998</v>
      </c>
      <c r="G415" s="7">
        <v>1.0000000000000001E-5</v>
      </c>
      <c r="H415" s="7">
        <v>830.15373999999997</v>
      </c>
      <c r="I415" s="7">
        <v>582.66867999999999</v>
      </c>
      <c r="J415" s="7">
        <v>1222.4437700000001</v>
      </c>
      <c r="K415" s="7">
        <f t="shared" si="36"/>
        <v>368.25534000000039</v>
      </c>
      <c r="L415" s="7">
        <f t="shared" si="37"/>
        <v>38362.36146</v>
      </c>
      <c r="M415" s="7">
        <f t="shared" si="38"/>
        <v>78.072899926345045</v>
      </c>
      <c r="N415" s="7">
        <f t="shared" si="39"/>
        <v>38843.405379999997</v>
      </c>
      <c r="O415" s="7">
        <f t="shared" si="40"/>
        <v>849.29926000000023</v>
      </c>
      <c r="P415" s="7">
        <f t="shared" si="41"/>
        <v>49.430007270224287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287.67</v>
      </c>
      <c r="F416" s="7">
        <v>84.406719999999979</v>
      </c>
      <c r="G416" s="7">
        <v>1.0000000000000001E-5</v>
      </c>
      <c r="H416" s="7">
        <v>0</v>
      </c>
      <c r="I416" s="7">
        <v>84.406719999999979</v>
      </c>
      <c r="J416" s="7">
        <v>104.40183999999999</v>
      </c>
      <c r="K416" s="7">
        <f t="shared" si="36"/>
        <v>203.26328000000004</v>
      </c>
      <c r="L416" s="7">
        <f t="shared" si="37"/>
        <v>3923.5055000000002</v>
      </c>
      <c r="M416" s="7">
        <f t="shared" si="38"/>
        <v>29.341509368373476</v>
      </c>
      <c r="N416" s="7">
        <f t="shared" si="39"/>
        <v>4007.9122200000002</v>
      </c>
      <c r="O416" s="7">
        <f t="shared" si="40"/>
        <v>287.67</v>
      </c>
      <c r="P416" s="7">
        <f t="shared" si="41"/>
        <v>0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207.4</v>
      </c>
      <c r="F417" s="10">
        <v>62.662010000000002</v>
      </c>
      <c r="G417" s="10">
        <v>1.0000000000000001E-5</v>
      </c>
      <c r="H417" s="10">
        <v>0</v>
      </c>
      <c r="I417" s="10">
        <v>62.662010000000002</v>
      </c>
      <c r="J417" s="10">
        <v>62.662019999999998</v>
      </c>
      <c r="K417" s="10">
        <f t="shared" si="36"/>
        <v>144.73799</v>
      </c>
      <c r="L417" s="10">
        <f t="shared" si="37"/>
        <v>2673.0379900000003</v>
      </c>
      <c r="M417" s="10">
        <f t="shared" si="38"/>
        <v>30.213119575699132</v>
      </c>
      <c r="N417" s="10">
        <f t="shared" si="39"/>
        <v>2735.7000000000003</v>
      </c>
      <c r="O417" s="10">
        <f t="shared" si="40"/>
        <v>207.4</v>
      </c>
      <c r="P417" s="10">
        <f t="shared" si="41"/>
        <v>0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45.67</v>
      </c>
      <c r="F418" s="10">
        <v>13.046580000000001</v>
      </c>
      <c r="G418" s="10">
        <v>0</v>
      </c>
      <c r="H418" s="10">
        <v>0</v>
      </c>
      <c r="I418" s="10">
        <v>13.046580000000001</v>
      </c>
      <c r="J418" s="10">
        <v>13.046580000000001</v>
      </c>
      <c r="K418" s="10">
        <f t="shared" si="36"/>
        <v>32.623420000000003</v>
      </c>
      <c r="L418" s="10">
        <f t="shared" si="37"/>
        <v>617.57580000000007</v>
      </c>
      <c r="M418" s="10">
        <f t="shared" si="38"/>
        <v>28.567068097219185</v>
      </c>
      <c r="N418" s="10">
        <f t="shared" si="39"/>
        <v>630.62238000000002</v>
      </c>
      <c r="O418" s="10">
        <f t="shared" si="40"/>
        <v>45.67</v>
      </c>
      <c r="P418" s="10">
        <f t="shared" si="41"/>
        <v>0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363.88299000000001</v>
      </c>
      <c r="E419" s="10">
        <v>10</v>
      </c>
      <c r="F419" s="10">
        <v>0</v>
      </c>
      <c r="G419" s="10">
        <v>0</v>
      </c>
      <c r="H419" s="10">
        <v>0</v>
      </c>
      <c r="I419" s="10">
        <v>0</v>
      </c>
      <c r="J419" s="10">
        <v>10.70303</v>
      </c>
      <c r="K419" s="10">
        <f t="shared" si="36"/>
        <v>10</v>
      </c>
      <c r="L419" s="10">
        <f t="shared" si="37"/>
        <v>363.88299000000001</v>
      </c>
      <c r="M419" s="10">
        <f t="shared" si="38"/>
        <v>0</v>
      </c>
      <c r="N419" s="10">
        <f t="shared" si="39"/>
        <v>363.88299000000001</v>
      </c>
      <c r="O419" s="10">
        <f t="shared" si="40"/>
        <v>10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4.992</v>
      </c>
      <c r="F420" s="10">
        <v>0.24</v>
      </c>
      <c r="G420" s="10">
        <v>0</v>
      </c>
      <c r="H420" s="10">
        <v>0</v>
      </c>
      <c r="I420" s="10">
        <v>0.24</v>
      </c>
      <c r="J420" s="10">
        <v>6.1660200000000005</v>
      </c>
      <c r="K420" s="10">
        <f t="shared" si="36"/>
        <v>4.7519999999999998</v>
      </c>
      <c r="L420" s="10">
        <f t="shared" si="37"/>
        <v>128.20685</v>
      </c>
      <c r="M420" s="10">
        <f t="shared" si="38"/>
        <v>4.8076923076923075</v>
      </c>
      <c r="N420" s="10">
        <f t="shared" si="39"/>
        <v>128.44685000000001</v>
      </c>
      <c r="O420" s="10">
        <f t="shared" si="40"/>
        <v>4.992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49.18</v>
      </c>
      <c r="D421" s="10">
        <v>30.060000000000002</v>
      </c>
      <c r="E421" s="10">
        <v>4</v>
      </c>
      <c r="F421" s="10">
        <v>1.96</v>
      </c>
      <c r="G421" s="10">
        <v>0</v>
      </c>
      <c r="H421" s="10">
        <v>0</v>
      </c>
      <c r="I421" s="10">
        <v>1.96</v>
      </c>
      <c r="J421" s="10">
        <v>5.74</v>
      </c>
      <c r="K421" s="10">
        <f t="shared" si="36"/>
        <v>2.04</v>
      </c>
      <c r="L421" s="10">
        <f t="shared" si="37"/>
        <v>28.1</v>
      </c>
      <c r="M421" s="10">
        <f t="shared" si="38"/>
        <v>49</v>
      </c>
      <c r="N421" s="10">
        <f t="shared" si="39"/>
        <v>30.060000000000002</v>
      </c>
      <c r="O421" s="10">
        <f t="shared" si="40"/>
        <v>4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13</v>
      </c>
      <c r="F422" s="10">
        <v>5.9764499999999998</v>
      </c>
      <c r="G422" s="10">
        <v>0</v>
      </c>
      <c r="H422" s="10">
        <v>0</v>
      </c>
      <c r="I422" s="10">
        <v>5.9764499999999998</v>
      </c>
      <c r="J422" s="10">
        <v>5.9764499999999998</v>
      </c>
      <c r="K422" s="10">
        <f t="shared" si="36"/>
        <v>7.0235500000000002</v>
      </c>
      <c r="L422" s="10">
        <f t="shared" si="37"/>
        <v>78.02355</v>
      </c>
      <c r="M422" s="10">
        <f t="shared" si="38"/>
        <v>45.972692307692306</v>
      </c>
      <c r="N422" s="10">
        <f t="shared" si="39"/>
        <v>84</v>
      </c>
      <c r="O422" s="10">
        <f t="shared" si="40"/>
        <v>13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6.966E-2</v>
      </c>
      <c r="G423" s="10">
        <v>0</v>
      </c>
      <c r="H423" s="10">
        <v>0</v>
      </c>
      <c r="I423" s="10">
        <v>6.966E-2</v>
      </c>
      <c r="J423" s="10">
        <v>6.966E-2</v>
      </c>
      <c r="K423" s="10">
        <f t="shared" si="36"/>
        <v>0.43034</v>
      </c>
      <c r="L423" s="10">
        <f t="shared" si="37"/>
        <v>6.1303400000000003</v>
      </c>
      <c r="M423" s="10">
        <f t="shared" si="38"/>
        <v>13.932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2.1</v>
      </c>
      <c r="F424" s="10">
        <v>0.43895999999999996</v>
      </c>
      <c r="G424" s="10">
        <v>0</v>
      </c>
      <c r="H424" s="10">
        <v>0</v>
      </c>
      <c r="I424" s="10">
        <v>0.43895999999999996</v>
      </c>
      <c r="J424" s="10">
        <v>2.5020000000000001E-2</v>
      </c>
      <c r="K424" s="10">
        <f t="shared" si="36"/>
        <v>1.6610400000000001</v>
      </c>
      <c r="L424" s="10">
        <f t="shared" si="37"/>
        <v>27.561039999999998</v>
      </c>
      <c r="M424" s="10">
        <f t="shared" si="38"/>
        <v>20.90285714285714</v>
      </c>
      <c r="N424" s="10">
        <f t="shared" si="39"/>
        <v>28</v>
      </c>
      <c r="O424" s="10">
        <f t="shared" si="40"/>
        <v>2.1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1.306E-2</v>
      </c>
      <c r="G425" s="10">
        <v>0</v>
      </c>
      <c r="H425" s="10">
        <v>0</v>
      </c>
      <c r="I425" s="10">
        <v>1.306E-2</v>
      </c>
      <c r="J425" s="10">
        <v>1.306E-2</v>
      </c>
      <c r="K425" s="10">
        <f t="shared" si="36"/>
        <v>-5.0600000000000003E-3</v>
      </c>
      <c r="L425" s="10">
        <f t="shared" si="37"/>
        <v>8.6940000000000003E-2</v>
      </c>
      <c r="M425" s="10">
        <f t="shared" si="38"/>
        <v>163.25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470.39947000000001</v>
      </c>
      <c r="E427" s="7">
        <v>2</v>
      </c>
      <c r="F427" s="7">
        <v>49.596139999999998</v>
      </c>
      <c r="G427" s="7">
        <v>0</v>
      </c>
      <c r="H427" s="7">
        <v>49.596139999999998</v>
      </c>
      <c r="I427" s="7">
        <v>0</v>
      </c>
      <c r="J427" s="7">
        <v>0</v>
      </c>
      <c r="K427" s="7">
        <f t="shared" si="36"/>
        <v>-47.596139999999998</v>
      </c>
      <c r="L427" s="7">
        <f t="shared" si="37"/>
        <v>420.80333000000002</v>
      </c>
      <c r="M427" s="7">
        <f t="shared" si="38"/>
        <v>2479.8069999999998</v>
      </c>
      <c r="N427" s="7">
        <f t="shared" si="39"/>
        <v>420.80333000000002</v>
      </c>
      <c r="O427" s="7">
        <f t="shared" si="40"/>
        <v>-47.596139999999998</v>
      </c>
      <c r="P427" s="7">
        <f t="shared" si="41"/>
        <v>2479.8069999999998</v>
      </c>
    </row>
    <row r="428" spans="1:16">
      <c r="A428" s="8" t="s">
        <v>27</v>
      </c>
      <c r="B428" s="9" t="s">
        <v>28</v>
      </c>
      <c r="C428" s="10">
        <v>296.80847</v>
      </c>
      <c r="D428" s="10">
        <v>283.50846999999999</v>
      </c>
      <c r="E428" s="10">
        <v>2</v>
      </c>
      <c r="F428" s="10">
        <v>43.596139999999998</v>
      </c>
      <c r="G428" s="10">
        <v>0</v>
      </c>
      <c r="H428" s="10">
        <v>43.596139999999998</v>
      </c>
      <c r="I428" s="10">
        <v>0</v>
      </c>
      <c r="J428" s="10">
        <v>0</v>
      </c>
      <c r="K428" s="10">
        <f t="shared" si="36"/>
        <v>-41.596139999999998</v>
      </c>
      <c r="L428" s="10">
        <f t="shared" si="37"/>
        <v>239.91233</v>
      </c>
      <c r="M428" s="10">
        <f t="shared" si="38"/>
        <v>2179.8069999999998</v>
      </c>
      <c r="N428" s="10">
        <f t="shared" si="39"/>
        <v>239.91233</v>
      </c>
      <c r="O428" s="10">
        <f t="shared" si="40"/>
        <v>-41.596139999999998</v>
      </c>
      <c r="P428" s="10">
        <f t="shared" si="41"/>
        <v>2179.8069999999998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58.890999999999998</v>
      </c>
      <c r="E429" s="10">
        <v>0</v>
      </c>
      <c r="F429" s="10">
        <v>6</v>
      </c>
      <c r="G429" s="10">
        <v>0</v>
      </c>
      <c r="H429" s="10">
        <v>6</v>
      </c>
      <c r="I429" s="10">
        <v>0</v>
      </c>
      <c r="J429" s="10">
        <v>0</v>
      </c>
      <c r="K429" s="10">
        <f t="shared" si="36"/>
        <v>-6</v>
      </c>
      <c r="L429" s="10">
        <f t="shared" si="37"/>
        <v>52.890999999999998</v>
      </c>
      <c r="M429" s="10">
        <f t="shared" si="38"/>
        <v>0</v>
      </c>
      <c r="N429" s="10">
        <f t="shared" si="39"/>
        <v>52.890999999999998</v>
      </c>
      <c r="O429" s="10">
        <f t="shared" si="40"/>
        <v>-6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0</v>
      </c>
      <c r="F431" s="7">
        <v>0</v>
      </c>
      <c r="G431" s="7">
        <v>0</v>
      </c>
      <c r="H431" s="7">
        <v>41.759680000000003</v>
      </c>
      <c r="I431" s="7">
        <v>0</v>
      </c>
      <c r="J431" s="7">
        <v>66.637839999999997</v>
      </c>
      <c r="K431" s="7">
        <f t="shared" si="36"/>
        <v>0</v>
      </c>
      <c r="L431" s="7">
        <f t="shared" si="37"/>
        <v>1034.0475300000001</v>
      </c>
      <c r="M431" s="7">
        <f t="shared" si="38"/>
        <v>0</v>
      </c>
      <c r="N431" s="7">
        <f t="shared" si="39"/>
        <v>992.28785000000005</v>
      </c>
      <c r="O431" s="7">
        <f t="shared" si="40"/>
        <v>-41.759680000000003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515.03153000000009</v>
      </c>
      <c r="E432" s="10">
        <v>0</v>
      </c>
      <c r="F432" s="10">
        <v>0</v>
      </c>
      <c r="G432" s="10">
        <v>0</v>
      </c>
      <c r="H432" s="10">
        <v>21.859680000000001</v>
      </c>
      <c r="I432" s="10">
        <v>0</v>
      </c>
      <c r="J432" s="10">
        <v>49.33784</v>
      </c>
      <c r="K432" s="10">
        <f t="shared" si="36"/>
        <v>0</v>
      </c>
      <c r="L432" s="10">
        <f t="shared" si="37"/>
        <v>515.03153000000009</v>
      </c>
      <c r="M432" s="10">
        <f t="shared" si="38"/>
        <v>0</v>
      </c>
      <c r="N432" s="10">
        <f t="shared" si="39"/>
        <v>493.17185000000006</v>
      </c>
      <c r="O432" s="10">
        <f t="shared" si="40"/>
        <v>-21.859680000000001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483.01600000000002</v>
      </c>
      <c r="E433" s="10">
        <v>0</v>
      </c>
      <c r="F433" s="10">
        <v>0</v>
      </c>
      <c r="G433" s="10">
        <v>0</v>
      </c>
      <c r="H433" s="10">
        <v>19.900000000000002</v>
      </c>
      <c r="I433" s="10">
        <v>0</v>
      </c>
      <c r="J433" s="10">
        <v>17.3</v>
      </c>
      <c r="K433" s="10">
        <f t="shared" si="36"/>
        <v>0</v>
      </c>
      <c r="L433" s="10">
        <f t="shared" si="37"/>
        <v>483.01600000000002</v>
      </c>
      <c r="M433" s="10">
        <f t="shared" si="38"/>
        <v>0</v>
      </c>
      <c r="N433" s="10">
        <f t="shared" si="39"/>
        <v>463.11600000000004</v>
      </c>
      <c r="O433" s="10">
        <f t="shared" si="40"/>
        <v>-19.900000000000002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616</v>
      </c>
      <c r="F435" s="7">
        <v>281.73253</v>
      </c>
      <c r="G435" s="7">
        <v>0</v>
      </c>
      <c r="H435" s="7">
        <v>97.846810000000005</v>
      </c>
      <c r="I435" s="7">
        <v>203.87275</v>
      </c>
      <c r="J435" s="7">
        <v>216.93119999999999</v>
      </c>
      <c r="K435" s="7">
        <f t="shared" si="36"/>
        <v>334.26747</v>
      </c>
      <c r="L435" s="7">
        <f t="shared" si="37"/>
        <v>7105.0500099999999</v>
      </c>
      <c r="M435" s="7">
        <f t="shared" si="38"/>
        <v>45.735800324675324</v>
      </c>
      <c r="N435" s="7">
        <f t="shared" si="39"/>
        <v>7288.9357300000001</v>
      </c>
      <c r="O435" s="7">
        <f t="shared" si="40"/>
        <v>518.15319</v>
      </c>
      <c r="P435" s="7">
        <f t="shared" si="41"/>
        <v>15.884222402597404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240</v>
      </c>
      <c r="F436" s="10">
        <v>167.1088</v>
      </c>
      <c r="G436" s="10">
        <v>0</v>
      </c>
      <c r="H436" s="10">
        <v>0</v>
      </c>
      <c r="I436" s="10">
        <v>167.1088</v>
      </c>
      <c r="J436" s="10">
        <v>167.1088</v>
      </c>
      <c r="K436" s="10">
        <f t="shared" si="36"/>
        <v>72.891199999999998</v>
      </c>
      <c r="L436" s="10">
        <f t="shared" si="37"/>
        <v>4679.8231999999998</v>
      </c>
      <c r="M436" s="10">
        <f t="shared" si="38"/>
        <v>69.628666666666675</v>
      </c>
      <c r="N436" s="10">
        <f t="shared" si="39"/>
        <v>4846.9319999999998</v>
      </c>
      <c r="O436" s="10">
        <f t="shared" si="40"/>
        <v>240</v>
      </c>
      <c r="P436" s="10">
        <f t="shared" si="41"/>
        <v>0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1137.2463300000002</v>
      </c>
      <c r="E437" s="10">
        <v>52.800000000000004</v>
      </c>
      <c r="F437" s="10">
        <v>36.763950000000001</v>
      </c>
      <c r="G437" s="10">
        <v>0</v>
      </c>
      <c r="H437" s="10">
        <v>0</v>
      </c>
      <c r="I437" s="10">
        <v>36.763950000000001</v>
      </c>
      <c r="J437" s="10">
        <v>36.763950000000001</v>
      </c>
      <c r="K437" s="10">
        <f t="shared" si="36"/>
        <v>16.036050000000003</v>
      </c>
      <c r="L437" s="10">
        <f t="shared" si="37"/>
        <v>1100.4823800000001</v>
      </c>
      <c r="M437" s="10">
        <f t="shared" si="38"/>
        <v>69.628693181818178</v>
      </c>
      <c r="N437" s="10">
        <f t="shared" si="39"/>
        <v>1137.2463300000002</v>
      </c>
      <c r="O437" s="10">
        <f t="shared" si="40"/>
        <v>52.800000000000004</v>
      </c>
      <c r="P437" s="10">
        <f t="shared" si="41"/>
        <v>0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0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9</v>
      </c>
      <c r="F439" s="10">
        <v>0</v>
      </c>
      <c r="G439" s="10">
        <v>0</v>
      </c>
      <c r="H439" s="10">
        <v>3.2458899999999997</v>
      </c>
      <c r="I439" s="10">
        <v>0</v>
      </c>
      <c r="J439" s="10">
        <v>13.058450000000001</v>
      </c>
      <c r="K439" s="10">
        <f t="shared" si="36"/>
        <v>9</v>
      </c>
      <c r="L439" s="10">
        <f t="shared" si="37"/>
        <v>321.00420999999994</v>
      </c>
      <c r="M439" s="10">
        <f t="shared" si="38"/>
        <v>0</v>
      </c>
      <c r="N439" s="10">
        <f t="shared" si="39"/>
        <v>317.75831999999997</v>
      </c>
      <c r="O439" s="10">
        <f t="shared" si="40"/>
        <v>5.7541100000000007</v>
      </c>
      <c r="P439" s="10">
        <f t="shared" si="41"/>
        <v>36.065444444444438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295</v>
      </c>
      <c r="F440" s="10">
        <v>77.859780000000001</v>
      </c>
      <c r="G440" s="10">
        <v>0</v>
      </c>
      <c r="H440" s="10">
        <v>77.859780000000001</v>
      </c>
      <c r="I440" s="10">
        <v>0</v>
      </c>
      <c r="J440" s="10">
        <v>0</v>
      </c>
      <c r="K440" s="10">
        <f t="shared" si="36"/>
        <v>217.14022</v>
      </c>
      <c r="L440" s="10">
        <f t="shared" si="37"/>
        <v>731.34022000000004</v>
      </c>
      <c r="M440" s="10">
        <f t="shared" si="38"/>
        <v>26.393145762711868</v>
      </c>
      <c r="N440" s="10">
        <f t="shared" si="39"/>
        <v>731.34022000000004</v>
      </c>
      <c r="O440" s="10">
        <f t="shared" si="40"/>
        <v>217.14022</v>
      </c>
      <c r="P440" s="10">
        <f t="shared" si="41"/>
        <v>26.393145762711868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158.80000000000001</v>
      </c>
      <c r="E442" s="10">
        <v>17</v>
      </c>
      <c r="F442" s="10">
        <v>0</v>
      </c>
      <c r="G442" s="10">
        <v>0</v>
      </c>
      <c r="H442" s="10">
        <v>16.741140000000001</v>
      </c>
      <c r="I442" s="10">
        <v>0</v>
      </c>
      <c r="J442" s="10">
        <v>0</v>
      </c>
      <c r="K442" s="10">
        <f t="shared" si="36"/>
        <v>17</v>
      </c>
      <c r="L442" s="10">
        <f t="shared" si="37"/>
        <v>158.80000000000001</v>
      </c>
      <c r="M442" s="10">
        <f t="shared" si="38"/>
        <v>0</v>
      </c>
      <c r="N442" s="10">
        <f t="shared" si="39"/>
        <v>142.05886000000001</v>
      </c>
      <c r="O442" s="10">
        <f t="shared" si="40"/>
        <v>0.25885999999999854</v>
      </c>
      <c r="P442" s="10">
        <f t="shared" si="41"/>
        <v>98.477294117647062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12.102399999999999</v>
      </c>
      <c r="G443" s="7">
        <v>0</v>
      </c>
      <c r="H443" s="7">
        <v>0</v>
      </c>
      <c r="I443" s="7">
        <v>12.102399999999999</v>
      </c>
      <c r="J443" s="7">
        <v>12.102399999999999</v>
      </c>
      <c r="K443" s="7">
        <f t="shared" si="36"/>
        <v>14.7376</v>
      </c>
      <c r="L443" s="7">
        <f t="shared" si="37"/>
        <v>331.47059999999999</v>
      </c>
      <c r="M443" s="7">
        <f t="shared" si="38"/>
        <v>45.090909090909086</v>
      </c>
      <c r="N443" s="7">
        <f t="shared" si="39"/>
        <v>343.57299999999998</v>
      </c>
      <c r="O443" s="7">
        <f t="shared" si="40"/>
        <v>26.84</v>
      </c>
      <c r="P443" s="7">
        <f t="shared" si="41"/>
        <v>0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9.92</v>
      </c>
      <c r="G444" s="10">
        <v>0</v>
      </c>
      <c r="H444" s="10">
        <v>0</v>
      </c>
      <c r="I444" s="10">
        <v>9.92</v>
      </c>
      <c r="J444" s="10">
        <v>9.92</v>
      </c>
      <c r="K444" s="10">
        <f t="shared" si="36"/>
        <v>12.08</v>
      </c>
      <c r="L444" s="10">
        <f t="shared" si="37"/>
        <v>259.40199999999999</v>
      </c>
      <c r="M444" s="10">
        <f t="shared" si="38"/>
        <v>45.090909090909093</v>
      </c>
      <c r="N444" s="10">
        <f t="shared" si="39"/>
        <v>269.322</v>
      </c>
      <c r="O444" s="10">
        <f t="shared" si="40"/>
        <v>22</v>
      </c>
      <c r="P444" s="10">
        <f t="shared" si="41"/>
        <v>0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2.1824000000000003</v>
      </c>
      <c r="G445" s="10">
        <v>0</v>
      </c>
      <c r="H445" s="10">
        <v>0</v>
      </c>
      <c r="I445" s="10">
        <v>2.1824000000000003</v>
      </c>
      <c r="J445" s="10">
        <v>2.1824000000000003</v>
      </c>
      <c r="K445" s="10">
        <f t="shared" si="36"/>
        <v>2.6575999999999995</v>
      </c>
      <c r="L445" s="10">
        <f t="shared" si="37"/>
        <v>57.068600000000004</v>
      </c>
      <c r="M445" s="10">
        <f t="shared" si="38"/>
        <v>45.090909090909101</v>
      </c>
      <c r="N445" s="10">
        <f t="shared" si="39"/>
        <v>59.251000000000005</v>
      </c>
      <c r="O445" s="10">
        <f t="shared" si="40"/>
        <v>4.84</v>
      </c>
      <c r="P445" s="10">
        <f t="shared" si="41"/>
        <v>0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6711.3600000000006</v>
      </c>
      <c r="E447" s="7">
        <v>0</v>
      </c>
      <c r="F447" s="7">
        <v>9.7000000000000011</v>
      </c>
      <c r="G447" s="7">
        <v>0</v>
      </c>
      <c r="H447" s="7">
        <v>9.7000000000000011</v>
      </c>
      <c r="I447" s="7">
        <v>0</v>
      </c>
      <c r="J447" s="7">
        <v>0</v>
      </c>
      <c r="K447" s="7">
        <f t="shared" si="36"/>
        <v>-9.7000000000000011</v>
      </c>
      <c r="L447" s="7">
        <f t="shared" si="37"/>
        <v>6701.6600000000008</v>
      </c>
      <c r="M447" s="7">
        <f t="shared" si="38"/>
        <v>0</v>
      </c>
      <c r="N447" s="7">
        <f t="shared" si="39"/>
        <v>6701.6600000000008</v>
      </c>
      <c r="O447" s="7">
        <f t="shared" si="40"/>
        <v>-9.7000000000000011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4445.6289999999999</v>
      </c>
      <c r="E448" s="10">
        <v>0</v>
      </c>
      <c r="F448" s="10">
        <v>9.7000000000000011</v>
      </c>
      <c r="G448" s="10">
        <v>0</v>
      </c>
      <c r="H448" s="10">
        <v>9.7000000000000011</v>
      </c>
      <c r="I448" s="10">
        <v>0</v>
      </c>
      <c r="J448" s="10">
        <v>0</v>
      </c>
      <c r="K448" s="10">
        <f t="shared" si="36"/>
        <v>-9.7000000000000011</v>
      </c>
      <c r="L448" s="10">
        <f t="shared" si="37"/>
        <v>4435.9290000000001</v>
      </c>
      <c r="M448" s="10">
        <f t="shared" si="38"/>
        <v>0</v>
      </c>
      <c r="N448" s="10">
        <f t="shared" si="39"/>
        <v>4435.9290000000001</v>
      </c>
      <c r="O448" s="10">
        <f t="shared" si="40"/>
        <v>-9.7000000000000011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0</v>
      </c>
      <c r="D449" s="10">
        <v>2265.7310000000002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2265.7310000000002</v>
      </c>
      <c r="M449" s="10">
        <f t="shared" si="38"/>
        <v>0</v>
      </c>
      <c r="N449" s="10">
        <f t="shared" si="39"/>
        <v>2265.7310000000002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2088.7669999999998</v>
      </c>
      <c r="E450" s="7">
        <v>25</v>
      </c>
      <c r="F450" s="7">
        <v>0</v>
      </c>
      <c r="G450" s="7">
        <v>0</v>
      </c>
      <c r="H450" s="7">
        <v>0</v>
      </c>
      <c r="I450" s="7">
        <v>0</v>
      </c>
      <c r="J450" s="7">
        <v>212.27446000000003</v>
      </c>
      <c r="K450" s="7">
        <f t="shared" si="36"/>
        <v>25</v>
      </c>
      <c r="L450" s="7">
        <f t="shared" si="37"/>
        <v>2088.7669999999998</v>
      </c>
      <c r="M450" s="7">
        <f t="shared" si="38"/>
        <v>0</v>
      </c>
      <c r="N450" s="7">
        <f t="shared" si="39"/>
        <v>2088.7669999999998</v>
      </c>
      <c r="O450" s="7">
        <f t="shared" si="40"/>
        <v>25</v>
      </c>
      <c r="P450" s="7">
        <f t="shared" si="41"/>
        <v>0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377.23900000000003</v>
      </c>
      <c r="E451" s="10">
        <v>25</v>
      </c>
      <c r="F451" s="10">
        <v>0</v>
      </c>
      <c r="G451" s="10">
        <v>0</v>
      </c>
      <c r="H451" s="10">
        <v>0</v>
      </c>
      <c r="I451" s="10">
        <v>0</v>
      </c>
      <c r="J451" s="10">
        <v>56.771560000000001</v>
      </c>
      <c r="K451" s="10">
        <f t="shared" si="36"/>
        <v>25</v>
      </c>
      <c r="L451" s="10">
        <f t="shared" si="37"/>
        <v>377.23900000000003</v>
      </c>
      <c r="M451" s="10">
        <f t="shared" si="38"/>
        <v>0</v>
      </c>
      <c r="N451" s="10">
        <f t="shared" si="39"/>
        <v>377.23900000000003</v>
      </c>
      <c r="O451" s="10">
        <f t="shared" si="40"/>
        <v>25</v>
      </c>
      <c r="P451" s="10">
        <f t="shared" si="41"/>
        <v>0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766.67200000000003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32.910000000000004</v>
      </c>
      <c r="K452" s="10">
        <f t="shared" si="36"/>
        <v>0</v>
      </c>
      <c r="L452" s="10">
        <f t="shared" si="37"/>
        <v>766.67200000000003</v>
      </c>
      <c r="M452" s="10">
        <f t="shared" si="38"/>
        <v>0</v>
      </c>
      <c r="N452" s="10">
        <f t="shared" si="39"/>
        <v>766.67200000000003</v>
      </c>
      <c r="O452" s="10">
        <f t="shared" si="40"/>
        <v>0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197.35599999999999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13.2309</v>
      </c>
      <c r="K453" s="10">
        <f t="shared" si="36"/>
        <v>0</v>
      </c>
      <c r="L453" s="10">
        <f t="shared" si="37"/>
        <v>197.35599999999999</v>
      </c>
      <c r="M453" s="10">
        <f t="shared" si="38"/>
        <v>0</v>
      </c>
      <c r="N453" s="10">
        <f t="shared" si="39"/>
        <v>197.35599999999999</v>
      </c>
      <c r="O453" s="10">
        <f t="shared" si="40"/>
        <v>0</v>
      </c>
      <c r="P453" s="10">
        <f t="shared" si="41"/>
        <v>0</v>
      </c>
    </row>
    <row r="454" spans="1:16" ht="25.5">
      <c r="A454" s="8" t="s">
        <v>55</v>
      </c>
      <c r="B454" s="9" t="s">
        <v>56</v>
      </c>
      <c r="C454" s="10">
        <v>0</v>
      </c>
      <c r="D454" s="10">
        <v>550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109.36200000000001</v>
      </c>
      <c r="K454" s="10">
        <f t="shared" ref="K454:K517" si="42">E454-F454</f>
        <v>0</v>
      </c>
      <c r="L454" s="10">
        <f t="shared" ref="L454:L517" si="43">D454-F454</f>
        <v>550</v>
      </c>
      <c r="M454" s="10">
        <f t="shared" ref="M454:M517" si="44">IF(E454=0,0,(F454/E454)*100)</f>
        <v>0</v>
      </c>
      <c r="N454" s="10">
        <f t="shared" ref="N454:N517" si="45">D454-H454</f>
        <v>550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2384.0919999999996</v>
      </c>
      <c r="E456" s="7">
        <v>47</v>
      </c>
      <c r="F456" s="7">
        <v>1</v>
      </c>
      <c r="G456" s="7">
        <v>0</v>
      </c>
      <c r="H456" s="7">
        <v>0</v>
      </c>
      <c r="I456" s="7">
        <v>1</v>
      </c>
      <c r="J456" s="7">
        <v>94.366200000000006</v>
      </c>
      <c r="K456" s="7">
        <f t="shared" si="42"/>
        <v>46</v>
      </c>
      <c r="L456" s="7">
        <f t="shared" si="43"/>
        <v>2383.0919999999996</v>
      </c>
      <c r="M456" s="7">
        <f t="shared" si="44"/>
        <v>2.1276595744680851</v>
      </c>
      <c r="N456" s="7">
        <f t="shared" si="45"/>
        <v>2384.0919999999996</v>
      </c>
      <c r="O456" s="7">
        <f t="shared" si="46"/>
        <v>47</v>
      </c>
      <c r="P456" s="7">
        <f t="shared" si="47"/>
        <v>0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25</v>
      </c>
      <c r="F457" s="10">
        <v>0</v>
      </c>
      <c r="G457" s="10">
        <v>0</v>
      </c>
      <c r="H457" s="10">
        <v>0</v>
      </c>
      <c r="I457" s="10">
        <v>0</v>
      </c>
      <c r="J457" s="10">
        <v>40.366199999999999</v>
      </c>
      <c r="K457" s="10">
        <f t="shared" si="42"/>
        <v>25</v>
      </c>
      <c r="L457" s="10">
        <f t="shared" si="43"/>
        <v>747.66</v>
      </c>
      <c r="M457" s="10">
        <f t="shared" si="44"/>
        <v>0</v>
      </c>
      <c r="N457" s="10">
        <f t="shared" si="45"/>
        <v>747.66</v>
      </c>
      <c r="O457" s="10">
        <f t="shared" si="46"/>
        <v>25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690.86</v>
      </c>
      <c r="D458" s="10">
        <v>803.86</v>
      </c>
      <c r="E458" s="10">
        <v>7</v>
      </c>
      <c r="F458" s="10">
        <v>1</v>
      </c>
      <c r="G458" s="10">
        <v>0</v>
      </c>
      <c r="H458" s="10">
        <v>0</v>
      </c>
      <c r="I458" s="10">
        <v>1</v>
      </c>
      <c r="J458" s="10">
        <v>37.200000000000003</v>
      </c>
      <c r="K458" s="10">
        <f t="shared" si="42"/>
        <v>6</v>
      </c>
      <c r="L458" s="10">
        <f t="shared" si="43"/>
        <v>802.86</v>
      </c>
      <c r="M458" s="10">
        <f t="shared" si="44"/>
        <v>14.285714285714285</v>
      </c>
      <c r="N458" s="10">
        <f t="shared" si="45"/>
        <v>803.86</v>
      </c>
      <c r="O458" s="10">
        <f t="shared" si="46"/>
        <v>7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161.87200000000001</v>
      </c>
      <c r="E459" s="10">
        <v>15</v>
      </c>
      <c r="F459" s="10">
        <v>0</v>
      </c>
      <c r="G459" s="10">
        <v>0</v>
      </c>
      <c r="H459" s="10">
        <v>0</v>
      </c>
      <c r="I459" s="10">
        <v>0</v>
      </c>
      <c r="J459" s="10">
        <v>16.8</v>
      </c>
      <c r="K459" s="10">
        <f t="shared" si="42"/>
        <v>15</v>
      </c>
      <c r="L459" s="10">
        <f t="shared" si="43"/>
        <v>161.87200000000001</v>
      </c>
      <c r="M459" s="10">
        <f t="shared" si="44"/>
        <v>0</v>
      </c>
      <c r="N459" s="10">
        <f t="shared" si="45"/>
        <v>161.87200000000001</v>
      </c>
      <c r="O459" s="10">
        <f t="shared" si="46"/>
        <v>15</v>
      </c>
      <c r="P459" s="10">
        <f t="shared" si="47"/>
        <v>0</v>
      </c>
    </row>
    <row r="460" spans="1:16" ht="25.5">
      <c r="A460" s="8" t="s">
        <v>55</v>
      </c>
      <c r="B460" s="9" t="s">
        <v>56</v>
      </c>
      <c r="C460" s="10">
        <v>0</v>
      </c>
      <c r="D460" s="10">
        <v>500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500</v>
      </c>
      <c r="M460" s="10">
        <f t="shared" si="44"/>
        <v>0</v>
      </c>
      <c r="N460" s="10">
        <f t="shared" si="45"/>
        <v>500</v>
      </c>
      <c r="O460" s="10">
        <f t="shared" si="46"/>
        <v>0</v>
      </c>
      <c r="P460" s="10">
        <f t="shared" si="47"/>
        <v>0</v>
      </c>
    </row>
    <row r="461" spans="1:16">
      <c r="A461" s="8" t="s">
        <v>86</v>
      </c>
      <c r="B461" s="9" t="s">
        <v>87</v>
      </c>
      <c r="C461" s="10">
        <v>243.369</v>
      </c>
      <c r="D461" s="10">
        <v>170.70000000000002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170.70000000000002</v>
      </c>
      <c r="M461" s="10">
        <f t="shared" si="44"/>
        <v>0</v>
      </c>
      <c r="N461" s="10">
        <f t="shared" si="45"/>
        <v>170.70000000000002</v>
      </c>
      <c r="O461" s="10">
        <f t="shared" si="46"/>
        <v>0</v>
      </c>
      <c r="P461" s="10">
        <f t="shared" si="47"/>
        <v>0</v>
      </c>
    </row>
    <row r="462" spans="1:16" ht="25.5">
      <c r="A462" s="5" t="s">
        <v>237</v>
      </c>
      <c r="B462" s="6" t="s">
        <v>238</v>
      </c>
      <c r="C462" s="7">
        <v>252.82491999999999</v>
      </c>
      <c r="D462" s="7">
        <v>252.82492000000002</v>
      </c>
      <c r="E462" s="7">
        <v>10.9</v>
      </c>
      <c r="F462" s="7">
        <v>0</v>
      </c>
      <c r="G462" s="7">
        <v>0</v>
      </c>
      <c r="H462" s="7">
        <v>15.64228</v>
      </c>
      <c r="I462" s="7">
        <v>0</v>
      </c>
      <c r="J462" s="7">
        <v>6.0049999999999999</v>
      </c>
      <c r="K462" s="7">
        <f t="shared" si="42"/>
        <v>10.9</v>
      </c>
      <c r="L462" s="7">
        <f t="shared" si="43"/>
        <v>252.82492000000002</v>
      </c>
      <c r="M462" s="7">
        <f t="shared" si="44"/>
        <v>0</v>
      </c>
      <c r="N462" s="7">
        <f t="shared" si="45"/>
        <v>237.18264000000002</v>
      </c>
      <c r="O462" s="7">
        <f t="shared" si="46"/>
        <v>-4.7422799999999992</v>
      </c>
      <c r="P462" s="7">
        <f t="shared" si="47"/>
        <v>143.50715596330275</v>
      </c>
    </row>
    <row r="463" spans="1:16">
      <c r="A463" s="8" t="s">
        <v>27</v>
      </c>
      <c r="B463" s="9" t="s">
        <v>28</v>
      </c>
      <c r="C463" s="10">
        <v>105.82592</v>
      </c>
      <c r="D463" s="10">
        <v>97.825919999999996</v>
      </c>
      <c r="E463" s="10">
        <v>5.9</v>
      </c>
      <c r="F463" s="10">
        <v>0</v>
      </c>
      <c r="G463" s="10">
        <v>0</v>
      </c>
      <c r="H463" s="10">
        <v>7.9198599999999999</v>
      </c>
      <c r="I463" s="10">
        <v>0</v>
      </c>
      <c r="J463" s="10">
        <v>4.2649999999999997</v>
      </c>
      <c r="K463" s="10">
        <f t="shared" si="42"/>
        <v>5.9</v>
      </c>
      <c r="L463" s="10">
        <f t="shared" si="43"/>
        <v>97.825919999999996</v>
      </c>
      <c r="M463" s="10">
        <f t="shared" si="44"/>
        <v>0</v>
      </c>
      <c r="N463" s="10">
        <f t="shared" si="45"/>
        <v>89.906059999999997</v>
      </c>
      <c r="O463" s="10">
        <f t="shared" si="46"/>
        <v>-2.0198599999999995</v>
      </c>
      <c r="P463" s="10">
        <f t="shared" si="47"/>
        <v>134.23491525423728</v>
      </c>
    </row>
    <row r="464" spans="1:16">
      <c r="A464" s="8" t="s">
        <v>29</v>
      </c>
      <c r="B464" s="9" t="s">
        <v>30</v>
      </c>
      <c r="C464" s="10">
        <v>118.645</v>
      </c>
      <c r="D464" s="10">
        <v>106.245</v>
      </c>
      <c r="E464" s="10">
        <v>5</v>
      </c>
      <c r="F464" s="10">
        <v>0</v>
      </c>
      <c r="G464" s="10">
        <v>0</v>
      </c>
      <c r="H464" s="10">
        <v>5.76</v>
      </c>
      <c r="I464" s="10">
        <v>0</v>
      </c>
      <c r="J464" s="10">
        <v>1.74</v>
      </c>
      <c r="K464" s="10">
        <f t="shared" si="42"/>
        <v>5</v>
      </c>
      <c r="L464" s="10">
        <f t="shared" si="43"/>
        <v>106.245</v>
      </c>
      <c r="M464" s="10">
        <f t="shared" si="44"/>
        <v>0</v>
      </c>
      <c r="N464" s="10">
        <f t="shared" si="45"/>
        <v>100.485</v>
      </c>
      <c r="O464" s="10">
        <f t="shared" si="46"/>
        <v>-0.75999999999999979</v>
      </c>
      <c r="P464" s="10">
        <f t="shared" si="47"/>
        <v>115.19999999999999</v>
      </c>
    </row>
    <row r="465" spans="1:16">
      <c r="A465" s="8" t="s">
        <v>31</v>
      </c>
      <c r="B465" s="9" t="s">
        <v>32</v>
      </c>
      <c r="C465" s="10">
        <v>17.614000000000001</v>
      </c>
      <c r="D465" s="10">
        <v>17.614000000000001</v>
      </c>
      <c r="E465" s="10">
        <v>0</v>
      </c>
      <c r="F465" s="10">
        <v>0</v>
      </c>
      <c r="G465" s="10">
        <v>0</v>
      </c>
      <c r="H465" s="10">
        <v>1.9624200000000001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17.614000000000001</v>
      </c>
      <c r="M465" s="10">
        <f t="shared" si="44"/>
        <v>0</v>
      </c>
      <c r="N465" s="10">
        <f t="shared" si="45"/>
        <v>15.651580000000001</v>
      </c>
      <c r="O465" s="10">
        <f t="shared" si="46"/>
        <v>-1.9624200000000001</v>
      </c>
      <c r="P465" s="10">
        <f t="shared" si="47"/>
        <v>0</v>
      </c>
    </row>
    <row r="466" spans="1:16">
      <c r="A466" s="8" t="s">
        <v>86</v>
      </c>
      <c r="B466" s="9" t="s">
        <v>87</v>
      </c>
      <c r="C466" s="10">
        <v>10.74</v>
      </c>
      <c r="D466" s="10">
        <v>31.14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31.14</v>
      </c>
      <c r="M466" s="10">
        <f t="shared" si="44"/>
        <v>0</v>
      </c>
      <c r="N466" s="10">
        <f t="shared" si="45"/>
        <v>31.14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239</v>
      </c>
      <c r="B467" s="6" t="s">
        <v>105</v>
      </c>
      <c r="C467" s="7">
        <v>8677.9224799999993</v>
      </c>
      <c r="D467" s="7">
        <v>8436.9224799999993</v>
      </c>
      <c r="E467" s="7">
        <v>574.04300000000001</v>
      </c>
      <c r="F467" s="7">
        <v>302.95394000000005</v>
      </c>
      <c r="G467" s="7">
        <v>0</v>
      </c>
      <c r="H467" s="7">
        <v>26.704680000000003</v>
      </c>
      <c r="I467" s="7">
        <v>279.58088000000004</v>
      </c>
      <c r="J467" s="7">
        <v>368.65589999999997</v>
      </c>
      <c r="K467" s="7">
        <f t="shared" si="42"/>
        <v>271.08905999999996</v>
      </c>
      <c r="L467" s="7">
        <f t="shared" si="43"/>
        <v>8133.9685399999989</v>
      </c>
      <c r="M467" s="7">
        <f t="shared" si="44"/>
        <v>52.77547849202935</v>
      </c>
      <c r="N467" s="7">
        <f t="shared" si="45"/>
        <v>8410.2177999999985</v>
      </c>
      <c r="O467" s="7">
        <f t="shared" si="46"/>
        <v>547.33831999999995</v>
      </c>
      <c r="P467" s="7">
        <f t="shared" si="47"/>
        <v>4.652034777882494</v>
      </c>
    </row>
    <row r="468" spans="1:16">
      <c r="A468" s="8" t="s">
        <v>23</v>
      </c>
      <c r="B468" s="9" t="s">
        <v>24</v>
      </c>
      <c r="C468" s="10">
        <v>5283.7444699999996</v>
      </c>
      <c r="D468" s="10">
        <v>5283.7444699999996</v>
      </c>
      <c r="E468" s="10">
        <v>396.43</v>
      </c>
      <c r="F468" s="10">
        <v>227.459</v>
      </c>
      <c r="G468" s="10">
        <v>0</v>
      </c>
      <c r="H468" s="10">
        <v>0</v>
      </c>
      <c r="I468" s="10">
        <v>227.459</v>
      </c>
      <c r="J468" s="10">
        <v>227.459</v>
      </c>
      <c r="K468" s="10">
        <f t="shared" si="42"/>
        <v>168.971</v>
      </c>
      <c r="L468" s="10">
        <f t="shared" si="43"/>
        <v>5056.2854699999998</v>
      </c>
      <c r="M468" s="10">
        <f t="shared" si="44"/>
        <v>57.376838281663844</v>
      </c>
      <c r="N468" s="10">
        <f t="shared" si="45"/>
        <v>5283.7444699999996</v>
      </c>
      <c r="O468" s="10">
        <f t="shared" si="46"/>
        <v>396.43</v>
      </c>
      <c r="P468" s="10">
        <f t="shared" si="47"/>
        <v>0</v>
      </c>
    </row>
    <row r="469" spans="1:16">
      <c r="A469" s="8" t="s">
        <v>25</v>
      </c>
      <c r="B469" s="9" t="s">
        <v>26</v>
      </c>
      <c r="C469" s="10">
        <v>1161.9983100000002</v>
      </c>
      <c r="D469" s="10">
        <v>1141.9983100000002</v>
      </c>
      <c r="E469" s="10">
        <v>87.213000000000008</v>
      </c>
      <c r="F469" s="10">
        <v>50.047000000000004</v>
      </c>
      <c r="G469" s="10">
        <v>0</v>
      </c>
      <c r="H469" s="10">
        <v>0</v>
      </c>
      <c r="I469" s="10">
        <v>50.047000000000004</v>
      </c>
      <c r="J469" s="10">
        <v>50.047000000000004</v>
      </c>
      <c r="K469" s="10">
        <f t="shared" si="42"/>
        <v>37.166000000000004</v>
      </c>
      <c r="L469" s="10">
        <f t="shared" si="43"/>
        <v>1091.9513100000001</v>
      </c>
      <c r="M469" s="10">
        <f t="shared" si="44"/>
        <v>57.384793551420088</v>
      </c>
      <c r="N469" s="10">
        <f t="shared" si="45"/>
        <v>1141.9983100000002</v>
      </c>
      <c r="O469" s="10">
        <f t="shared" si="46"/>
        <v>87.213000000000008</v>
      </c>
      <c r="P469" s="10">
        <f t="shared" si="47"/>
        <v>0</v>
      </c>
    </row>
    <row r="470" spans="1:16">
      <c r="A470" s="8" t="s">
        <v>27</v>
      </c>
      <c r="B470" s="9" t="s">
        <v>28</v>
      </c>
      <c r="C470" s="10">
        <v>936.71944999999994</v>
      </c>
      <c r="D470" s="10">
        <v>836.71944999999994</v>
      </c>
      <c r="E470" s="10">
        <v>35</v>
      </c>
      <c r="F470" s="10">
        <v>1.5030600000000001</v>
      </c>
      <c r="G470" s="10">
        <v>0</v>
      </c>
      <c r="H470" s="10">
        <v>1.5030600000000001</v>
      </c>
      <c r="I470" s="10">
        <v>0</v>
      </c>
      <c r="J470" s="10">
        <v>53.329819999999998</v>
      </c>
      <c r="K470" s="10">
        <f t="shared" si="42"/>
        <v>33.496940000000002</v>
      </c>
      <c r="L470" s="10">
        <f t="shared" si="43"/>
        <v>835.21638999999993</v>
      </c>
      <c r="M470" s="10">
        <f t="shared" si="44"/>
        <v>4.2944571428571425</v>
      </c>
      <c r="N470" s="10">
        <f t="shared" si="45"/>
        <v>835.21638999999993</v>
      </c>
      <c r="O470" s="10">
        <f t="shared" si="46"/>
        <v>33.496940000000002</v>
      </c>
      <c r="P470" s="10">
        <f t="shared" si="47"/>
        <v>4.2944571428571425</v>
      </c>
    </row>
    <row r="471" spans="1:16">
      <c r="A471" s="8" t="s">
        <v>78</v>
      </c>
      <c r="B471" s="9" t="s">
        <v>79</v>
      </c>
      <c r="C471" s="10">
        <v>60</v>
      </c>
      <c r="D471" s="10">
        <v>40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40</v>
      </c>
      <c r="M471" s="10">
        <f t="shared" si="44"/>
        <v>0</v>
      </c>
      <c r="N471" s="10">
        <f t="shared" si="45"/>
        <v>40</v>
      </c>
      <c r="O471" s="10">
        <f t="shared" si="46"/>
        <v>0</v>
      </c>
      <c r="P471" s="10">
        <f t="shared" si="47"/>
        <v>0</v>
      </c>
    </row>
    <row r="472" spans="1:16">
      <c r="A472" s="8" t="s">
        <v>29</v>
      </c>
      <c r="B472" s="9" t="s">
        <v>30</v>
      </c>
      <c r="C472" s="10">
        <v>824.91025000000002</v>
      </c>
      <c r="D472" s="10">
        <v>803.91025000000002</v>
      </c>
      <c r="E472" s="10">
        <v>20</v>
      </c>
      <c r="F472" s="10">
        <v>21.87</v>
      </c>
      <c r="G472" s="10">
        <v>0</v>
      </c>
      <c r="H472" s="10">
        <v>23.887790000000003</v>
      </c>
      <c r="I472" s="10">
        <v>0</v>
      </c>
      <c r="J472" s="10">
        <v>35.605199999999996</v>
      </c>
      <c r="K472" s="10">
        <f t="shared" si="42"/>
        <v>-1.870000000000001</v>
      </c>
      <c r="L472" s="10">
        <f t="shared" si="43"/>
        <v>782.04025000000001</v>
      </c>
      <c r="M472" s="10">
        <f t="shared" si="44"/>
        <v>109.35000000000001</v>
      </c>
      <c r="N472" s="10">
        <f t="shared" si="45"/>
        <v>780.02246000000002</v>
      </c>
      <c r="O472" s="10">
        <f t="shared" si="46"/>
        <v>-3.8877900000000025</v>
      </c>
      <c r="P472" s="10">
        <f t="shared" si="47"/>
        <v>119.43895000000002</v>
      </c>
    </row>
    <row r="473" spans="1:16">
      <c r="A473" s="8" t="s">
        <v>31</v>
      </c>
      <c r="B473" s="9" t="s">
        <v>32</v>
      </c>
      <c r="C473" s="10">
        <v>206.4</v>
      </c>
      <c r="D473" s="10">
        <v>126.4</v>
      </c>
      <c r="E473" s="10">
        <v>7</v>
      </c>
      <c r="F473" s="10">
        <v>0</v>
      </c>
      <c r="G473" s="10">
        <v>0</v>
      </c>
      <c r="H473" s="10">
        <v>0</v>
      </c>
      <c r="I473" s="10">
        <v>0</v>
      </c>
      <c r="J473" s="10">
        <v>0.14000000000000001</v>
      </c>
      <c r="K473" s="10">
        <f t="shared" si="42"/>
        <v>7</v>
      </c>
      <c r="L473" s="10">
        <f t="shared" si="43"/>
        <v>126.4</v>
      </c>
      <c r="M473" s="10">
        <f t="shared" si="44"/>
        <v>0</v>
      </c>
      <c r="N473" s="10">
        <f t="shared" si="45"/>
        <v>126.4</v>
      </c>
      <c r="O473" s="10">
        <f t="shared" si="46"/>
        <v>7</v>
      </c>
      <c r="P473" s="10">
        <f t="shared" si="47"/>
        <v>0</v>
      </c>
    </row>
    <row r="474" spans="1:16">
      <c r="A474" s="8" t="s">
        <v>35</v>
      </c>
      <c r="B474" s="9" t="s">
        <v>36</v>
      </c>
      <c r="C474" s="10">
        <v>6.05</v>
      </c>
      <c r="D474" s="10">
        <v>6.05</v>
      </c>
      <c r="E474" s="10">
        <v>0.4</v>
      </c>
      <c r="F474" s="10">
        <v>0.42581999999999998</v>
      </c>
      <c r="G474" s="10">
        <v>0</v>
      </c>
      <c r="H474" s="10">
        <v>0</v>
      </c>
      <c r="I474" s="10">
        <v>0.42581999999999998</v>
      </c>
      <c r="J474" s="10">
        <v>0.42581999999999998</v>
      </c>
      <c r="K474" s="10">
        <f t="shared" si="42"/>
        <v>-2.5819999999999954E-2</v>
      </c>
      <c r="L474" s="10">
        <f t="shared" si="43"/>
        <v>5.62418</v>
      </c>
      <c r="M474" s="10">
        <f t="shared" si="44"/>
        <v>106.45499999999998</v>
      </c>
      <c r="N474" s="10">
        <f t="shared" si="45"/>
        <v>6.05</v>
      </c>
      <c r="O474" s="10">
        <f t="shared" si="46"/>
        <v>0.4</v>
      </c>
      <c r="P474" s="10">
        <f t="shared" si="47"/>
        <v>0</v>
      </c>
    </row>
    <row r="475" spans="1:16">
      <c r="A475" s="8" t="s">
        <v>37</v>
      </c>
      <c r="B475" s="9" t="s">
        <v>38</v>
      </c>
      <c r="C475" s="10">
        <v>60</v>
      </c>
      <c r="D475" s="10">
        <v>79.900000000000006</v>
      </c>
      <c r="E475" s="10">
        <v>26.900000000000002</v>
      </c>
      <c r="F475" s="10">
        <v>0</v>
      </c>
      <c r="G475" s="10">
        <v>0</v>
      </c>
      <c r="H475" s="10">
        <v>1.3138300000000001</v>
      </c>
      <c r="I475" s="10">
        <v>0</v>
      </c>
      <c r="J475" s="10">
        <v>0</v>
      </c>
      <c r="K475" s="10">
        <f t="shared" si="42"/>
        <v>26.900000000000002</v>
      </c>
      <c r="L475" s="10">
        <f t="shared" si="43"/>
        <v>79.900000000000006</v>
      </c>
      <c r="M475" s="10">
        <f t="shared" si="44"/>
        <v>0</v>
      </c>
      <c r="N475" s="10">
        <f t="shared" si="45"/>
        <v>78.58617000000001</v>
      </c>
      <c r="O475" s="10">
        <f t="shared" si="46"/>
        <v>25.586170000000003</v>
      </c>
      <c r="P475" s="10">
        <f t="shared" si="47"/>
        <v>4.8841263940520445</v>
      </c>
    </row>
    <row r="476" spans="1:16">
      <c r="A476" s="8" t="s">
        <v>39</v>
      </c>
      <c r="B476" s="9" t="s">
        <v>40</v>
      </c>
      <c r="C476" s="10">
        <v>138.1</v>
      </c>
      <c r="D476" s="10">
        <v>118.2</v>
      </c>
      <c r="E476" s="10">
        <v>1.1000000000000001</v>
      </c>
      <c r="F476" s="10">
        <v>1.64906</v>
      </c>
      <c r="G476" s="10">
        <v>0</v>
      </c>
      <c r="H476" s="10">
        <v>0</v>
      </c>
      <c r="I476" s="10">
        <v>1.64906</v>
      </c>
      <c r="J476" s="10">
        <v>1.64906</v>
      </c>
      <c r="K476" s="10">
        <f t="shared" si="42"/>
        <v>-0.54905999999999988</v>
      </c>
      <c r="L476" s="10">
        <f t="shared" si="43"/>
        <v>116.55094</v>
      </c>
      <c r="M476" s="10">
        <f t="shared" si="44"/>
        <v>149.91454545454545</v>
      </c>
      <c r="N476" s="10">
        <f t="shared" si="45"/>
        <v>118.2</v>
      </c>
      <c r="O476" s="10">
        <f t="shared" si="46"/>
        <v>1.1000000000000001</v>
      </c>
      <c r="P476" s="10">
        <f t="shared" si="47"/>
        <v>0</v>
      </c>
    </row>
    <row r="477" spans="1:16" ht="38.25">
      <c r="A477" s="5" t="s">
        <v>240</v>
      </c>
      <c r="B477" s="6" t="s">
        <v>241</v>
      </c>
      <c r="C477" s="7">
        <v>1848.87796</v>
      </c>
      <c r="D477" s="7">
        <v>2056.8779599999998</v>
      </c>
      <c r="E477" s="7">
        <v>90</v>
      </c>
      <c r="F477" s="7">
        <v>68</v>
      </c>
      <c r="G477" s="7">
        <v>0</v>
      </c>
      <c r="H477" s="7">
        <v>68</v>
      </c>
      <c r="I477" s="7">
        <v>0</v>
      </c>
      <c r="J477" s="7">
        <v>139.363</v>
      </c>
      <c r="K477" s="7">
        <f t="shared" si="42"/>
        <v>22</v>
      </c>
      <c r="L477" s="7">
        <f t="shared" si="43"/>
        <v>1988.8779599999998</v>
      </c>
      <c r="M477" s="7">
        <f t="shared" si="44"/>
        <v>75.555555555555557</v>
      </c>
      <c r="N477" s="7">
        <f t="shared" si="45"/>
        <v>1988.8779599999998</v>
      </c>
      <c r="O477" s="7">
        <f t="shared" si="46"/>
        <v>22</v>
      </c>
      <c r="P477" s="7">
        <f t="shared" si="47"/>
        <v>75.555555555555557</v>
      </c>
    </row>
    <row r="478" spans="1:16">
      <c r="A478" s="8" t="s">
        <v>27</v>
      </c>
      <c r="B478" s="9" t="s">
        <v>28</v>
      </c>
      <c r="C478" s="10">
        <v>1222.43796</v>
      </c>
      <c r="D478" s="10">
        <v>1092.68496</v>
      </c>
      <c r="E478" s="10">
        <v>90</v>
      </c>
      <c r="F478" s="10">
        <v>0</v>
      </c>
      <c r="G478" s="10">
        <v>0</v>
      </c>
      <c r="H478" s="10">
        <v>0</v>
      </c>
      <c r="I478" s="10">
        <v>0</v>
      </c>
      <c r="J478" s="10">
        <v>42.813000000000002</v>
      </c>
      <c r="K478" s="10">
        <f t="shared" si="42"/>
        <v>90</v>
      </c>
      <c r="L478" s="10">
        <f t="shared" si="43"/>
        <v>1092.68496</v>
      </c>
      <c r="M478" s="10">
        <f t="shared" si="44"/>
        <v>0</v>
      </c>
      <c r="N478" s="10">
        <f t="shared" si="45"/>
        <v>1092.68496</v>
      </c>
      <c r="O478" s="10">
        <f t="shared" si="46"/>
        <v>90</v>
      </c>
      <c r="P478" s="10">
        <f t="shared" si="47"/>
        <v>0</v>
      </c>
    </row>
    <row r="479" spans="1:16">
      <c r="A479" s="8" t="s">
        <v>29</v>
      </c>
      <c r="B479" s="9" t="s">
        <v>30</v>
      </c>
      <c r="C479" s="10">
        <v>553.19299999999998</v>
      </c>
      <c r="D479" s="10">
        <v>964.19299999999998</v>
      </c>
      <c r="E479" s="10">
        <v>0</v>
      </c>
      <c r="F479" s="10">
        <v>68</v>
      </c>
      <c r="G479" s="10">
        <v>0</v>
      </c>
      <c r="H479" s="10">
        <v>68</v>
      </c>
      <c r="I479" s="10">
        <v>0</v>
      </c>
      <c r="J479" s="10">
        <v>96.55</v>
      </c>
      <c r="K479" s="10">
        <f t="shared" si="42"/>
        <v>-68</v>
      </c>
      <c r="L479" s="10">
        <f t="shared" si="43"/>
        <v>896.19299999999998</v>
      </c>
      <c r="M479" s="10">
        <f t="shared" si="44"/>
        <v>0</v>
      </c>
      <c r="N479" s="10">
        <f t="shared" si="45"/>
        <v>896.19299999999998</v>
      </c>
      <c r="O479" s="10">
        <f t="shared" si="46"/>
        <v>-68</v>
      </c>
      <c r="P479" s="10">
        <f t="shared" si="47"/>
        <v>0</v>
      </c>
    </row>
    <row r="480" spans="1:16">
      <c r="A480" s="8" t="s">
        <v>86</v>
      </c>
      <c r="B480" s="9" t="s">
        <v>87</v>
      </c>
      <c r="C480" s="10">
        <v>73.247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0</v>
      </c>
      <c r="M480" s="10">
        <f t="shared" si="44"/>
        <v>0</v>
      </c>
      <c r="N480" s="10">
        <f t="shared" si="45"/>
        <v>0</v>
      </c>
      <c r="O480" s="10">
        <f t="shared" si="46"/>
        <v>0</v>
      </c>
      <c r="P480" s="10">
        <f t="shared" si="47"/>
        <v>0</v>
      </c>
    </row>
    <row r="481" spans="1:16" ht="25.5">
      <c r="A481" s="5" t="s">
        <v>242</v>
      </c>
      <c r="B481" s="6" t="s">
        <v>243</v>
      </c>
      <c r="C481" s="7">
        <v>2500</v>
      </c>
      <c r="D481" s="7">
        <v>4000</v>
      </c>
      <c r="E481" s="7">
        <v>0</v>
      </c>
      <c r="F481" s="7">
        <v>1.7059300000000002</v>
      </c>
      <c r="G481" s="7">
        <v>0</v>
      </c>
      <c r="H481" s="7">
        <v>20.904150000000001</v>
      </c>
      <c r="I481" s="7">
        <v>1.7059300000000002</v>
      </c>
      <c r="J481" s="7">
        <v>1.7059300000000002</v>
      </c>
      <c r="K481" s="7">
        <f t="shared" si="42"/>
        <v>-1.7059300000000002</v>
      </c>
      <c r="L481" s="7">
        <f t="shared" si="43"/>
        <v>3998.2940699999999</v>
      </c>
      <c r="M481" s="7">
        <f t="shared" si="44"/>
        <v>0</v>
      </c>
      <c r="N481" s="7">
        <f t="shared" si="45"/>
        <v>3979.0958500000002</v>
      </c>
      <c r="O481" s="7">
        <f t="shared" si="46"/>
        <v>-20.904150000000001</v>
      </c>
      <c r="P481" s="7">
        <f t="shared" si="47"/>
        <v>0</v>
      </c>
    </row>
    <row r="482" spans="1:16" ht="25.5">
      <c r="A482" s="8" t="s">
        <v>55</v>
      </c>
      <c r="B482" s="9" t="s">
        <v>56</v>
      </c>
      <c r="C482" s="10">
        <v>2500</v>
      </c>
      <c r="D482" s="10">
        <v>4000</v>
      </c>
      <c r="E482" s="10">
        <v>0</v>
      </c>
      <c r="F482" s="10">
        <v>1.7059300000000002</v>
      </c>
      <c r="G482" s="10">
        <v>0</v>
      </c>
      <c r="H482" s="10">
        <v>20.904150000000001</v>
      </c>
      <c r="I482" s="10">
        <v>1.7059300000000002</v>
      </c>
      <c r="J482" s="10">
        <v>1.7059300000000002</v>
      </c>
      <c r="K482" s="10">
        <f t="shared" si="42"/>
        <v>-1.7059300000000002</v>
      </c>
      <c r="L482" s="10">
        <f t="shared" si="43"/>
        <v>3998.2940699999999</v>
      </c>
      <c r="M482" s="10">
        <f t="shared" si="44"/>
        <v>0</v>
      </c>
      <c r="N482" s="10">
        <f t="shared" si="45"/>
        <v>3979.0958500000002</v>
      </c>
      <c r="O482" s="10">
        <f t="shared" si="46"/>
        <v>-20.904150000000001</v>
      </c>
      <c r="P482" s="10">
        <f t="shared" si="47"/>
        <v>0</v>
      </c>
    </row>
    <row r="483" spans="1:16">
      <c r="A483" s="5" t="s">
        <v>244</v>
      </c>
      <c r="B483" s="6" t="s">
        <v>132</v>
      </c>
      <c r="C483" s="7">
        <v>0</v>
      </c>
      <c r="D483" s="7">
        <v>500</v>
      </c>
      <c r="E483" s="7">
        <v>0</v>
      </c>
      <c r="F483" s="7">
        <v>500</v>
      </c>
      <c r="G483" s="7">
        <v>0</v>
      </c>
      <c r="H483" s="7">
        <v>500</v>
      </c>
      <c r="I483" s="7">
        <v>0</v>
      </c>
      <c r="J483" s="7">
        <v>0</v>
      </c>
      <c r="K483" s="7">
        <f t="shared" si="42"/>
        <v>-500</v>
      </c>
      <c r="L483" s="7">
        <f t="shared" si="43"/>
        <v>0</v>
      </c>
      <c r="M483" s="7">
        <f t="shared" si="44"/>
        <v>0</v>
      </c>
      <c r="N483" s="7">
        <f t="shared" si="45"/>
        <v>0</v>
      </c>
      <c r="O483" s="7">
        <f t="shared" si="46"/>
        <v>-500</v>
      </c>
      <c r="P483" s="7">
        <f t="shared" si="47"/>
        <v>0</v>
      </c>
    </row>
    <row r="484" spans="1:16" ht="25.5">
      <c r="A484" s="8" t="s">
        <v>129</v>
      </c>
      <c r="B484" s="9" t="s">
        <v>130</v>
      </c>
      <c r="C484" s="10">
        <v>0</v>
      </c>
      <c r="D484" s="10">
        <v>500</v>
      </c>
      <c r="E484" s="10">
        <v>0</v>
      </c>
      <c r="F484" s="10">
        <v>500</v>
      </c>
      <c r="G484" s="10">
        <v>0</v>
      </c>
      <c r="H484" s="10">
        <v>500</v>
      </c>
      <c r="I484" s="10">
        <v>0</v>
      </c>
      <c r="J484" s="10">
        <v>0</v>
      </c>
      <c r="K484" s="10">
        <f t="shared" si="42"/>
        <v>-500</v>
      </c>
      <c r="L484" s="10">
        <f t="shared" si="43"/>
        <v>0</v>
      </c>
      <c r="M484" s="10">
        <f t="shared" si="44"/>
        <v>0</v>
      </c>
      <c r="N484" s="10">
        <f t="shared" si="45"/>
        <v>0</v>
      </c>
      <c r="O484" s="10">
        <f t="shared" si="46"/>
        <v>-500</v>
      </c>
      <c r="P484" s="10">
        <f t="shared" si="47"/>
        <v>0</v>
      </c>
    </row>
    <row r="485" spans="1:16" ht="25.5">
      <c r="A485" s="5" t="s">
        <v>245</v>
      </c>
      <c r="B485" s="6" t="s">
        <v>246</v>
      </c>
      <c r="C485" s="7">
        <v>18838.424560000007</v>
      </c>
      <c r="D485" s="7">
        <v>25615.678570000004</v>
      </c>
      <c r="E485" s="7">
        <v>728.4494000000002</v>
      </c>
      <c r="F485" s="7">
        <v>765.09401999999989</v>
      </c>
      <c r="G485" s="7">
        <v>0</v>
      </c>
      <c r="H485" s="7">
        <v>1182.9390200000003</v>
      </c>
      <c r="I485" s="7">
        <v>30.126999999999999</v>
      </c>
      <c r="J485" s="7">
        <v>289.58511000000004</v>
      </c>
      <c r="K485" s="7">
        <f t="shared" si="42"/>
        <v>-36.644619999999691</v>
      </c>
      <c r="L485" s="7">
        <f t="shared" si="43"/>
        <v>24850.584550000003</v>
      </c>
      <c r="M485" s="7">
        <f t="shared" si="44"/>
        <v>105.03049628429919</v>
      </c>
      <c r="N485" s="7">
        <f t="shared" si="45"/>
        <v>24432.739550000002</v>
      </c>
      <c r="O485" s="7">
        <f t="shared" si="46"/>
        <v>-454.48962000000006</v>
      </c>
      <c r="P485" s="7">
        <f t="shared" si="47"/>
        <v>162.391378179459</v>
      </c>
    </row>
    <row r="486" spans="1:16" ht="38.25">
      <c r="A486" s="5" t="s">
        <v>247</v>
      </c>
      <c r="B486" s="6" t="s">
        <v>46</v>
      </c>
      <c r="C486" s="7">
        <v>4636.1790000000001</v>
      </c>
      <c r="D486" s="7">
        <v>4715.1790000000001</v>
      </c>
      <c r="E486" s="7">
        <v>335.67900000000003</v>
      </c>
      <c r="F486" s="7">
        <v>154.10992000000002</v>
      </c>
      <c r="G486" s="7">
        <v>0</v>
      </c>
      <c r="H486" s="7">
        <v>154.10992000000002</v>
      </c>
      <c r="I486" s="7">
        <v>0</v>
      </c>
      <c r="J486" s="7">
        <v>1.4684900000000001</v>
      </c>
      <c r="K486" s="7">
        <f t="shared" si="42"/>
        <v>181.56908000000001</v>
      </c>
      <c r="L486" s="7">
        <f t="shared" si="43"/>
        <v>4561.0690800000002</v>
      </c>
      <c r="M486" s="7">
        <f t="shared" si="44"/>
        <v>45.9099079775619</v>
      </c>
      <c r="N486" s="7">
        <f t="shared" si="45"/>
        <v>4561.0690800000002</v>
      </c>
      <c r="O486" s="7">
        <f t="shared" si="46"/>
        <v>181.56908000000001</v>
      </c>
      <c r="P486" s="7">
        <f t="shared" si="47"/>
        <v>45.9099079775619</v>
      </c>
    </row>
    <row r="487" spans="1:16">
      <c r="A487" s="8" t="s">
        <v>23</v>
      </c>
      <c r="B487" s="9" t="s">
        <v>24</v>
      </c>
      <c r="C487" s="10">
        <v>3663.33</v>
      </c>
      <c r="D487" s="10">
        <v>3690.33</v>
      </c>
      <c r="E487" s="10">
        <v>265.73</v>
      </c>
      <c r="F487" s="10">
        <v>123.60000000000001</v>
      </c>
      <c r="G487" s="10">
        <v>0</v>
      </c>
      <c r="H487" s="10">
        <v>123.60000000000001</v>
      </c>
      <c r="I487" s="10">
        <v>0</v>
      </c>
      <c r="J487" s="10">
        <v>0</v>
      </c>
      <c r="K487" s="10">
        <f t="shared" si="42"/>
        <v>142.13</v>
      </c>
      <c r="L487" s="10">
        <f t="shared" si="43"/>
        <v>3566.73</v>
      </c>
      <c r="M487" s="10">
        <f t="shared" si="44"/>
        <v>46.513378241071763</v>
      </c>
      <c r="N487" s="10">
        <f t="shared" si="45"/>
        <v>3566.73</v>
      </c>
      <c r="O487" s="10">
        <f t="shared" si="46"/>
        <v>142.13</v>
      </c>
      <c r="P487" s="10">
        <f t="shared" si="47"/>
        <v>46.513378241071763</v>
      </c>
    </row>
    <row r="488" spans="1:16">
      <c r="A488" s="8" t="s">
        <v>25</v>
      </c>
      <c r="B488" s="9" t="s">
        <v>26</v>
      </c>
      <c r="C488" s="10">
        <v>742.22199999999998</v>
      </c>
      <c r="D488" s="10">
        <v>804.22199999999998</v>
      </c>
      <c r="E488" s="10">
        <v>51.898000000000003</v>
      </c>
      <c r="F488" s="10">
        <v>27.192</v>
      </c>
      <c r="G488" s="10">
        <v>0</v>
      </c>
      <c r="H488" s="10">
        <v>27.192</v>
      </c>
      <c r="I488" s="10">
        <v>0</v>
      </c>
      <c r="J488" s="10">
        <v>0</v>
      </c>
      <c r="K488" s="10">
        <f t="shared" si="42"/>
        <v>24.706000000000003</v>
      </c>
      <c r="L488" s="10">
        <f t="shared" si="43"/>
        <v>777.03</v>
      </c>
      <c r="M488" s="10">
        <f t="shared" si="44"/>
        <v>52.395082662144979</v>
      </c>
      <c r="N488" s="10">
        <f t="shared" si="45"/>
        <v>777.03</v>
      </c>
      <c r="O488" s="10">
        <f t="shared" si="46"/>
        <v>24.706000000000003</v>
      </c>
      <c r="P488" s="10">
        <f t="shared" si="47"/>
        <v>52.395082662144979</v>
      </c>
    </row>
    <row r="489" spans="1:16">
      <c r="A489" s="8" t="s">
        <v>27</v>
      </c>
      <c r="B489" s="9" t="s">
        <v>28</v>
      </c>
      <c r="C489" s="10">
        <v>134.28</v>
      </c>
      <c r="D489" s="10">
        <v>134.28</v>
      </c>
      <c r="E489" s="10">
        <v>11.08</v>
      </c>
      <c r="F489" s="10">
        <v>0</v>
      </c>
      <c r="G489" s="10">
        <v>0</v>
      </c>
      <c r="H489" s="10">
        <v>0</v>
      </c>
      <c r="I489" s="10">
        <v>0</v>
      </c>
      <c r="J489" s="10">
        <v>0.33</v>
      </c>
      <c r="K489" s="10">
        <f t="shared" si="42"/>
        <v>11.08</v>
      </c>
      <c r="L489" s="10">
        <f t="shared" si="43"/>
        <v>134.28</v>
      </c>
      <c r="M489" s="10">
        <f t="shared" si="44"/>
        <v>0</v>
      </c>
      <c r="N489" s="10">
        <f t="shared" si="45"/>
        <v>134.28</v>
      </c>
      <c r="O489" s="10">
        <f t="shared" si="46"/>
        <v>11.08</v>
      </c>
      <c r="P489" s="10">
        <f t="shared" si="47"/>
        <v>0</v>
      </c>
    </row>
    <row r="490" spans="1:16">
      <c r="A490" s="8" t="s">
        <v>29</v>
      </c>
      <c r="B490" s="9" t="s">
        <v>30</v>
      </c>
      <c r="C490" s="10">
        <v>80.600000000000009</v>
      </c>
      <c r="D490" s="10">
        <v>70.600000000000009</v>
      </c>
      <c r="E490" s="10">
        <v>5.8</v>
      </c>
      <c r="F490" s="10">
        <v>3.0379200000000002</v>
      </c>
      <c r="G490" s="10">
        <v>0</v>
      </c>
      <c r="H490" s="10">
        <v>3.0379200000000002</v>
      </c>
      <c r="I490" s="10">
        <v>0</v>
      </c>
      <c r="J490" s="10">
        <v>1.13849</v>
      </c>
      <c r="K490" s="10">
        <f t="shared" si="42"/>
        <v>2.7620799999999996</v>
      </c>
      <c r="L490" s="10">
        <f t="shared" si="43"/>
        <v>67.562080000000009</v>
      </c>
      <c r="M490" s="10">
        <f t="shared" si="44"/>
        <v>52.377931034482764</v>
      </c>
      <c r="N490" s="10">
        <f t="shared" si="45"/>
        <v>67.562080000000009</v>
      </c>
      <c r="O490" s="10">
        <f t="shared" si="46"/>
        <v>2.7620799999999996</v>
      </c>
      <c r="P490" s="10">
        <f t="shared" si="47"/>
        <v>52.377931034482764</v>
      </c>
    </row>
    <row r="491" spans="1:16">
      <c r="A491" s="8" t="s">
        <v>31</v>
      </c>
      <c r="B491" s="9" t="s">
        <v>32</v>
      </c>
      <c r="C491" s="10">
        <v>12.170999999999999</v>
      </c>
      <c r="D491" s="10">
        <v>12.170999999999999</v>
      </c>
      <c r="E491" s="10">
        <v>1.171</v>
      </c>
      <c r="F491" s="10">
        <v>0.28000000000000003</v>
      </c>
      <c r="G491" s="10">
        <v>0</v>
      </c>
      <c r="H491" s="10">
        <v>0.28000000000000003</v>
      </c>
      <c r="I491" s="10">
        <v>0</v>
      </c>
      <c r="J491" s="10">
        <v>0</v>
      </c>
      <c r="K491" s="10">
        <f t="shared" si="42"/>
        <v>0.89100000000000001</v>
      </c>
      <c r="L491" s="10">
        <f t="shared" si="43"/>
        <v>11.891</v>
      </c>
      <c r="M491" s="10">
        <f t="shared" si="44"/>
        <v>23.911187019641332</v>
      </c>
      <c r="N491" s="10">
        <f t="shared" si="45"/>
        <v>11.891</v>
      </c>
      <c r="O491" s="10">
        <f t="shared" si="46"/>
        <v>0.89100000000000001</v>
      </c>
      <c r="P491" s="10">
        <f t="shared" si="47"/>
        <v>23.911187019641332</v>
      </c>
    </row>
    <row r="492" spans="1:16" ht="25.5">
      <c r="A492" s="8" t="s">
        <v>41</v>
      </c>
      <c r="B492" s="9" t="s">
        <v>42</v>
      </c>
      <c r="C492" s="10">
        <v>3.5760000000000001</v>
      </c>
      <c r="D492" s="10">
        <v>3.5760000000000001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3.5760000000000001</v>
      </c>
      <c r="M492" s="10">
        <f t="shared" si="44"/>
        <v>0</v>
      </c>
      <c r="N492" s="10">
        <f t="shared" si="45"/>
        <v>3.5760000000000001</v>
      </c>
      <c r="O492" s="10">
        <f t="shared" si="46"/>
        <v>0</v>
      </c>
      <c r="P492" s="10">
        <f t="shared" si="47"/>
        <v>0</v>
      </c>
    </row>
    <row r="493" spans="1:16">
      <c r="A493" s="5" t="s">
        <v>248</v>
      </c>
      <c r="B493" s="6" t="s">
        <v>249</v>
      </c>
      <c r="C493" s="7">
        <v>0</v>
      </c>
      <c r="D493" s="7">
        <v>2085.0630099999998</v>
      </c>
      <c r="E493" s="7">
        <v>147.7774</v>
      </c>
      <c r="F493" s="7">
        <v>114.86160000000001</v>
      </c>
      <c r="G493" s="7">
        <v>0</v>
      </c>
      <c r="H493" s="7">
        <v>484.70659999999998</v>
      </c>
      <c r="I493" s="7">
        <v>30.074999999999999</v>
      </c>
      <c r="J493" s="7">
        <v>69.496600000000001</v>
      </c>
      <c r="K493" s="7">
        <f t="shared" si="42"/>
        <v>32.91579999999999</v>
      </c>
      <c r="L493" s="7">
        <f t="shared" si="43"/>
        <v>1970.2014099999999</v>
      </c>
      <c r="M493" s="7">
        <f t="shared" si="44"/>
        <v>77.726093435126089</v>
      </c>
      <c r="N493" s="7">
        <f t="shared" si="45"/>
        <v>1600.3564099999999</v>
      </c>
      <c r="O493" s="7">
        <f t="shared" si="46"/>
        <v>-336.92919999999998</v>
      </c>
      <c r="P493" s="7">
        <f t="shared" si="47"/>
        <v>327.99778585900145</v>
      </c>
    </row>
    <row r="494" spans="1:16" ht="25.5">
      <c r="A494" s="8" t="s">
        <v>55</v>
      </c>
      <c r="B494" s="9" t="s">
        <v>56</v>
      </c>
      <c r="C494" s="10">
        <v>0</v>
      </c>
      <c r="D494" s="10">
        <v>2085.0630099999998</v>
      </c>
      <c r="E494" s="10">
        <v>147.7774</v>
      </c>
      <c r="F494" s="10">
        <v>114.86160000000001</v>
      </c>
      <c r="G494" s="10">
        <v>0</v>
      </c>
      <c r="H494" s="10">
        <v>484.70659999999998</v>
      </c>
      <c r="I494" s="10">
        <v>30.074999999999999</v>
      </c>
      <c r="J494" s="10">
        <v>69.496600000000001</v>
      </c>
      <c r="K494" s="10">
        <f t="shared" si="42"/>
        <v>32.91579999999999</v>
      </c>
      <c r="L494" s="10">
        <f t="shared" si="43"/>
        <v>1970.2014099999999</v>
      </c>
      <c r="M494" s="10">
        <f t="shared" si="44"/>
        <v>77.726093435126089</v>
      </c>
      <c r="N494" s="10">
        <f t="shared" si="45"/>
        <v>1600.3564099999999</v>
      </c>
      <c r="O494" s="10">
        <f t="shared" si="46"/>
        <v>-336.92919999999998</v>
      </c>
      <c r="P494" s="10">
        <f t="shared" si="47"/>
        <v>327.99778585900145</v>
      </c>
    </row>
    <row r="495" spans="1:16">
      <c r="A495" s="5" t="s">
        <v>250</v>
      </c>
      <c r="B495" s="6" t="s">
        <v>251</v>
      </c>
      <c r="C495" s="7">
        <v>0</v>
      </c>
      <c r="D495" s="7">
        <v>610</v>
      </c>
      <c r="E495" s="7">
        <v>0</v>
      </c>
      <c r="F495" s="7">
        <v>293.923</v>
      </c>
      <c r="G495" s="7">
        <v>0</v>
      </c>
      <c r="H495" s="7">
        <v>293.923</v>
      </c>
      <c r="I495" s="7">
        <v>0</v>
      </c>
      <c r="J495" s="7">
        <v>0</v>
      </c>
      <c r="K495" s="7">
        <f t="shared" si="42"/>
        <v>-293.923</v>
      </c>
      <c r="L495" s="7">
        <f t="shared" si="43"/>
        <v>316.077</v>
      </c>
      <c r="M495" s="7">
        <f t="shared" si="44"/>
        <v>0</v>
      </c>
      <c r="N495" s="7">
        <f t="shared" si="45"/>
        <v>316.077</v>
      </c>
      <c r="O495" s="7">
        <f t="shared" si="46"/>
        <v>-293.923</v>
      </c>
      <c r="P495" s="7">
        <f t="shared" si="47"/>
        <v>0</v>
      </c>
    </row>
    <row r="496" spans="1:16" ht="25.5">
      <c r="A496" s="8" t="s">
        <v>55</v>
      </c>
      <c r="B496" s="9" t="s">
        <v>56</v>
      </c>
      <c r="C496" s="10">
        <v>0</v>
      </c>
      <c r="D496" s="10">
        <v>610</v>
      </c>
      <c r="E496" s="10">
        <v>0</v>
      </c>
      <c r="F496" s="10">
        <v>293.923</v>
      </c>
      <c r="G496" s="10">
        <v>0</v>
      </c>
      <c r="H496" s="10">
        <v>293.923</v>
      </c>
      <c r="I496" s="10">
        <v>0</v>
      </c>
      <c r="J496" s="10">
        <v>0</v>
      </c>
      <c r="K496" s="10">
        <f t="shared" si="42"/>
        <v>-293.923</v>
      </c>
      <c r="L496" s="10">
        <f t="shared" si="43"/>
        <v>316.077</v>
      </c>
      <c r="M496" s="10">
        <f t="shared" si="44"/>
        <v>0</v>
      </c>
      <c r="N496" s="10">
        <f t="shared" si="45"/>
        <v>316.077</v>
      </c>
      <c r="O496" s="10">
        <f t="shared" si="46"/>
        <v>-293.923</v>
      </c>
      <c r="P496" s="10">
        <f t="shared" si="47"/>
        <v>0</v>
      </c>
    </row>
    <row r="497" spans="1:16">
      <c r="A497" s="5" t="s">
        <v>252</v>
      </c>
      <c r="B497" s="6" t="s">
        <v>253</v>
      </c>
      <c r="C497" s="7">
        <v>674</v>
      </c>
      <c r="D497" s="7">
        <v>689.30000000000007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689.30000000000007</v>
      </c>
      <c r="M497" s="7">
        <f t="shared" si="44"/>
        <v>0</v>
      </c>
      <c r="N497" s="7">
        <f t="shared" si="45"/>
        <v>689.30000000000007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55</v>
      </c>
      <c r="B498" s="9" t="s">
        <v>56</v>
      </c>
      <c r="C498" s="10">
        <v>674</v>
      </c>
      <c r="D498" s="10">
        <v>689.30000000000007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689.30000000000007</v>
      </c>
      <c r="M498" s="10">
        <f t="shared" si="44"/>
        <v>0</v>
      </c>
      <c r="N498" s="10">
        <f t="shared" si="45"/>
        <v>689.30000000000007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254</v>
      </c>
      <c r="B499" s="6" t="s">
        <v>255</v>
      </c>
      <c r="C499" s="7">
        <v>8259</v>
      </c>
      <c r="D499" s="7">
        <v>10526.377</v>
      </c>
      <c r="E499" s="7">
        <v>5.48</v>
      </c>
      <c r="F499" s="7">
        <v>58.9</v>
      </c>
      <c r="G499" s="7">
        <v>0</v>
      </c>
      <c r="H499" s="7">
        <v>106.9</v>
      </c>
      <c r="I499" s="7">
        <v>5.2000000000000005E-2</v>
      </c>
      <c r="J499" s="7">
        <v>7.5</v>
      </c>
      <c r="K499" s="7">
        <f t="shared" si="42"/>
        <v>-53.42</v>
      </c>
      <c r="L499" s="7">
        <f t="shared" si="43"/>
        <v>10467.477000000001</v>
      </c>
      <c r="M499" s="7">
        <f t="shared" si="44"/>
        <v>1074.817518248175</v>
      </c>
      <c r="N499" s="7">
        <f t="shared" si="45"/>
        <v>10419.477000000001</v>
      </c>
      <c r="O499" s="7">
        <f t="shared" si="46"/>
        <v>-101.42</v>
      </c>
      <c r="P499" s="7">
        <f t="shared" si="47"/>
        <v>1950.729927007299</v>
      </c>
    </row>
    <row r="500" spans="1:16">
      <c r="A500" s="8" t="s">
        <v>27</v>
      </c>
      <c r="B500" s="9" t="s">
        <v>28</v>
      </c>
      <c r="C500" s="10">
        <v>359</v>
      </c>
      <c r="D500" s="10">
        <v>359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359</v>
      </c>
      <c r="M500" s="10">
        <f t="shared" si="44"/>
        <v>0</v>
      </c>
      <c r="N500" s="10">
        <f t="shared" si="45"/>
        <v>359</v>
      </c>
      <c r="O500" s="10">
        <f t="shared" si="46"/>
        <v>0</v>
      </c>
      <c r="P500" s="10">
        <f t="shared" si="47"/>
        <v>0</v>
      </c>
    </row>
    <row r="501" spans="1:16">
      <c r="A501" s="8" t="s">
        <v>29</v>
      </c>
      <c r="B501" s="9" t="s">
        <v>30</v>
      </c>
      <c r="C501" s="10">
        <v>240</v>
      </c>
      <c r="D501" s="10">
        <v>9988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9988</v>
      </c>
      <c r="M501" s="10">
        <f t="shared" si="44"/>
        <v>0</v>
      </c>
      <c r="N501" s="10">
        <f t="shared" si="45"/>
        <v>9988</v>
      </c>
      <c r="O501" s="10">
        <f t="shared" si="46"/>
        <v>0</v>
      </c>
      <c r="P501" s="10">
        <f t="shared" si="47"/>
        <v>0</v>
      </c>
    </row>
    <row r="502" spans="1:16" ht="25.5">
      <c r="A502" s="8" t="s">
        <v>55</v>
      </c>
      <c r="B502" s="9" t="s">
        <v>56</v>
      </c>
      <c r="C502" s="10">
        <v>7660</v>
      </c>
      <c r="D502" s="10">
        <v>179.37700000000001</v>
      </c>
      <c r="E502" s="10">
        <v>5.48</v>
      </c>
      <c r="F502" s="10">
        <v>58.9</v>
      </c>
      <c r="G502" s="10">
        <v>0</v>
      </c>
      <c r="H502" s="10">
        <v>106.9</v>
      </c>
      <c r="I502" s="10">
        <v>5.2000000000000005E-2</v>
      </c>
      <c r="J502" s="10">
        <v>7.5</v>
      </c>
      <c r="K502" s="10">
        <f t="shared" si="42"/>
        <v>-53.42</v>
      </c>
      <c r="L502" s="10">
        <f t="shared" si="43"/>
        <v>120.477</v>
      </c>
      <c r="M502" s="10">
        <f t="shared" si="44"/>
        <v>1074.817518248175</v>
      </c>
      <c r="N502" s="10">
        <f t="shared" si="45"/>
        <v>72.477000000000004</v>
      </c>
      <c r="O502" s="10">
        <f t="shared" si="46"/>
        <v>-101.42</v>
      </c>
      <c r="P502" s="10">
        <f t="shared" si="47"/>
        <v>1950.729927007299</v>
      </c>
    </row>
    <row r="503" spans="1:16">
      <c r="A503" s="5" t="s">
        <v>256</v>
      </c>
      <c r="B503" s="6" t="s">
        <v>216</v>
      </c>
      <c r="C503" s="7">
        <v>3240.11256</v>
      </c>
      <c r="D503" s="7">
        <v>3332.4925600000001</v>
      </c>
      <c r="E503" s="7">
        <v>131.76300000000001</v>
      </c>
      <c r="F503" s="7">
        <v>49.9</v>
      </c>
      <c r="G503" s="7">
        <v>0</v>
      </c>
      <c r="H503" s="7">
        <v>49.9</v>
      </c>
      <c r="I503" s="7">
        <v>0</v>
      </c>
      <c r="J503" s="7">
        <v>161.91451000000001</v>
      </c>
      <c r="K503" s="7">
        <f t="shared" si="42"/>
        <v>81.863</v>
      </c>
      <c r="L503" s="7">
        <f t="shared" si="43"/>
        <v>3282.59256</v>
      </c>
      <c r="M503" s="7">
        <f t="shared" si="44"/>
        <v>37.871026008818859</v>
      </c>
      <c r="N503" s="7">
        <f t="shared" si="45"/>
        <v>3282.59256</v>
      </c>
      <c r="O503" s="7">
        <f t="shared" si="46"/>
        <v>81.863</v>
      </c>
      <c r="P503" s="7">
        <f t="shared" si="47"/>
        <v>37.871026008818859</v>
      </c>
    </row>
    <row r="504" spans="1:16">
      <c r="A504" s="8" t="s">
        <v>29</v>
      </c>
      <c r="B504" s="9" t="s">
        <v>30</v>
      </c>
      <c r="C504" s="10">
        <v>0</v>
      </c>
      <c r="D504" s="10">
        <v>1074</v>
      </c>
      <c r="E504" s="10">
        <v>0</v>
      </c>
      <c r="F504" s="10">
        <v>49.9</v>
      </c>
      <c r="G504" s="10">
        <v>0</v>
      </c>
      <c r="H504" s="10">
        <v>49.9</v>
      </c>
      <c r="I504" s="10">
        <v>0</v>
      </c>
      <c r="J504" s="10">
        <v>119.43451</v>
      </c>
      <c r="K504" s="10">
        <f t="shared" si="42"/>
        <v>-49.9</v>
      </c>
      <c r="L504" s="10">
        <f t="shared" si="43"/>
        <v>1024.0999999999999</v>
      </c>
      <c r="M504" s="10">
        <f t="shared" si="44"/>
        <v>0</v>
      </c>
      <c r="N504" s="10">
        <f t="shared" si="45"/>
        <v>1024.0999999999999</v>
      </c>
      <c r="O504" s="10">
        <f t="shared" si="46"/>
        <v>-49.9</v>
      </c>
      <c r="P504" s="10">
        <f t="shared" si="47"/>
        <v>0</v>
      </c>
    </row>
    <row r="505" spans="1:16" ht="25.5">
      <c r="A505" s="8" t="s">
        <v>55</v>
      </c>
      <c r="B505" s="9" t="s">
        <v>56</v>
      </c>
      <c r="C505" s="10">
        <v>3240.11256</v>
      </c>
      <c r="D505" s="10">
        <v>2258.4925600000001</v>
      </c>
      <c r="E505" s="10">
        <v>131.76300000000001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42.480000000000004</v>
      </c>
      <c r="K505" s="10">
        <f t="shared" si="42"/>
        <v>131.76300000000001</v>
      </c>
      <c r="L505" s="10">
        <f t="shared" si="43"/>
        <v>2258.4925600000001</v>
      </c>
      <c r="M505" s="10">
        <f t="shared" si="44"/>
        <v>0</v>
      </c>
      <c r="N505" s="10">
        <f t="shared" si="45"/>
        <v>2258.4925600000001</v>
      </c>
      <c r="O505" s="10">
        <f t="shared" si="46"/>
        <v>131.76300000000001</v>
      </c>
      <c r="P505" s="10">
        <f t="shared" si="47"/>
        <v>0</v>
      </c>
    </row>
    <row r="506" spans="1:16" ht="25.5">
      <c r="A506" s="5" t="s">
        <v>257</v>
      </c>
      <c r="B506" s="6" t="s">
        <v>126</v>
      </c>
      <c r="C506" s="7">
        <v>1219.3000000000002</v>
      </c>
      <c r="D506" s="7">
        <v>2847.4340000000002</v>
      </c>
      <c r="E506" s="7">
        <v>34.11699999999999</v>
      </c>
      <c r="F506" s="7">
        <v>23.435100000000002</v>
      </c>
      <c r="G506" s="7">
        <v>0</v>
      </c>
      <c r="H506" s="7">
        <v>23.435100000000002</v>
      </c>
      <c r="I506" s="7">
        <v>0</v>
      </c>
      <c r="J506" s="7">
        <v>49.205510000000004</v>
      </c>
      <c r="K506" s="7">
        <f t="shared" si="42"/>
        <v>10.681899999999988</v>
      </c>
      <c r="L506" s="7">
        <f t="shared" si="43"/>
        <v>2823.9989</v>
      </c>
      <c r="M506" s="7">
        <f t="shared" si="44"/>
        <v>68.690388955652637</v>
      </c>
      <c r="N506" s="7">
        <f t="shared" si="45"/>
        <v>2823.9989</v>
      </c>
      <c r="O506" s="7">
        <f t="shared" si="46"/>
        <v>10.681899999999988</v>
      </c>
      <c r="P506" s="7">
        <f t="shared" si="47"/>
        <v>68.690388955652637</v>
      </c>
    </row>
    <row r="507" spans="1:16">
      <c r="A507" s="8" t="s">
        <v>23</v>
      </c>
      <c r="B507" s="9" t="s">
        <v>24</v>
      </c>
      <c r="C507" s="10">
        <v>454.22</v>
      </c>
      <c r="D507" s="10">
        <v>454.22</v>
      </c>
      <c r="E507" s="10">
        <v>26.62</v>
      </c>
      <c r="F507" s="10">
        <v>19.150000000000002</v>
      </c>
      <c r="G507" s="10">
        <v>0</v>
      </c>
      <c r="H507" s="10">
        <v>19.150000000000002</v>
      </c>
      <c r="I507" s="10">
        <v>0</v>
      </c>
      <c r="J507" s="10">
        <v>0</v>
      </c>
      <c r="K507" s="10">
        <f t="shared" si="42"/>
        <v>7.4699999999999989</v>
      </c>
      <c r="L507" s="10">
        <f t="shared" si="43"/>
        <v>435.07000000000005</v>
      </c>
      <c r="M507" s="10">
        <f t="shared" si="44"/>
        <v>71.93839218632607</v>
      </c>
      <c r="N507" s="10">
        <f t="shared" si="45"/>
        <v>435.07000000000005</v>
      </c>
      <c r="O507" s="10">
        <f t="shared" si="46"/>
        <v>7.4699999999999989</v>
      </c>
      <c r="P507" s="10">
        <f t="shared" si="47"/>
        <v>71.93839218632607</v>
      </c>
    </row>
    <row r="508" spans="1:16">
      <c r="A508" s="8" t="s">
        <v>25</v>
      </c>
      <c r="B508" s="9" t="s">
        <v>26</v>
      </c>
      <c r="C508" s="10">
        <v>99.93</v>
      </c>
      <c r="D508" s="10">
        <v>99.93</v>
      </c>
      <c r="E508" s="10">
        <v>5.8540000000000001</v>
      </c>
      <c r="F508" s="10">
        <v>4.2130000000000001</v>
      </c>
      <c r="G508" s="10">
        <v>0</v>
      </c>
      <c r="H508" s="10">
        <v>4.2130000000000001</v>
      </c>
      <c r="I508" s="10">
        <v>0</v>
      </c>
      <c r="J508" s="10">
        <v>0</v>
      </c>
      <c r="K508" s="10">
        <f t="shared" si="42"/>
        <v>1.641</v>
      </c>
      <c r="L508" s="10">
        <f t="shared" si="43"/>
        <v>95.717000000000013</v>
      </c>
      <c r="M508" s="10">
        <f t="shared" si="44"/>
        <v>71.96788520669628</v>
      </c>
      <c r="N508" s="10">
        <f t="shared" si="45"/>
        <v>95.717000000000013</v>
      </c>
      <c r="O508" s="10">
        <f t="shared" si="46"/>
        <v>1.641</v>
      </c>
      <c r="P508" s="10">
        <f t="shared" si="47"/>
        <v>71.96788520669628</v>
      </c>
    </row>
    <row r="509" spans="1:16">
      <c r="A509" s="8" t="s">
        <v>27</v>
      </c>
      <c r="B509" s="9" t="s">
        <v>28</v>
      </c>
      <c r="C509" s="10">
        <v>3.077</v>
      </c>
      <c r="D509" s="10">
        <v>4.7729999999999997</v>
      </c>
      <c r="E509" s="10">
        <v>0.156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0.156</v>
      </c>
      <c r="L509" s="10">
        <f t="shared" si="43"/>
        <v>4.7729999999999997</v>
      </c>
      <c r="M509" s="10">
        <f t="shared" si="44"/>
        <v>0</v>
      </c>
      <c r="N509" s="10">
        <f t="shared" si="45"/>
        <v>4.7729999999999997</v>
      </c>
      <c r="O509" s="10">
        <f t="shared" si="46"/>
        <v>0.156</v>
      </c>
      <c r="P509" s="10">
        <f t="shared" si="47"/>
        <v>0</v>
      </c>
    </row>
    <row r="510" spans="1:16">
      <c r="A510" s="8" t="s">
        <v>29</v>
      </c>
      <c r="B510" s="9" t="s">
        <v>30</v>
      </c>
      <c r="C510" s="10">
        <v>103.857</v>
      </c>
      <c r="D510" s="10">
        <v>103.857</v>
      </c>
      <c r="E510" s="10">
        <v>0.157</v>
      </c>
      <c r="F510" s="10">
        <v>7.2099999999999997E-2</v>
      </c>
      <c r="G510" s="10">
        <v>0</v>
      </c>
      <c r="H510" s="10">
        <v>7.2099999999999997E-2</v>
      </c>
      <c r="I510" s="10">
        <v>0</v>
      </c>
      <c r="J510" s="10">
        <v>7.1510000000000004E-2</v>
      </c>
      <c r="K510" s="10">
        <f t="shared" si="42"/>
        <v>8.4900000000000003E-2</v>
      </c>
      <c r="L510" s="10">
        <f t="shared" si="43"/>
        <v>103.78489999999999</v>
      </c>
      <c r="M510" s="10">
        <f t="shared" si="44"/>
        <v>45.923566878980893</v>
      </c>
      <c r="N510" s="10">
        <f t="shared" si="45"/>
        <v>103.78489999999999</v>
      </c>
      <c r="O510" s="10">
        <f t="shared" si="46"/>
        <v>8.4900000000000003E-2</v>
      </c>
      <c r="P510" s="10">
        <f t="shared" si="47"/>
        <v>45.923566878980893</v>
      </c>
    </row>
    <row r="511" spans="1:16">
      <c r="A511" s="8" t="s">
        <v>31</v>
      </c>
      <c r="B511" s="9" t="s">
        <v>32</v>
      </c>
      <c r="C511" s="10">
        <v>1.696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0</v>
      </c>
      <c r="M511" s="10">
        <f t="shared" si="44"/>
        <v>0</v>
      </c>
      <c r="N511" s="10">
        <f t="shared" si="45"/>
        <v>0</v>
      </c>
      <c r="O511" s="10">
        <f t="shared" si="46"/>
        <v>0</v>
      </c>
      <c r="P511" s="10">
        <f t="shared" si="47"/>
        <v>0</v>
      </c>
    </row>
    <row r="512" spans="1:16">
      <c r="A512" s="8" t="s">
        <v>33</v>
      </c>
      <c r="B512" s="9" t="s">
        <v>34</v>
      </c>
      <c r="C512" s="10">
        <v>4.83</v>
      </c>
      <c r="D512" s="10">
        <v>4.63</v>
      </c>
      <c r="E512" s="10">
        <v>0.73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0.73</v>
      </c>
      <c r="L512" s="10">
        <f t="shared" si="43"/>
        <v>4.63</v>
      </c>
      <c r="M512" s="10">
        <f t="shared" si="44"/>
        <v>0</v>
      </c>
      <c r="N512" s="10">
        <f t="shared" si="45"/>
        <v>4.63</v>
      </c>
      <c r="O512" s="10">
        <f t="shared" si="46"/>
        <v>0.73</v>
      </c>
      <c r="P512" s="10">
        <f t="shared" si="47"/>
        <v>0</v>
      </c>
    </row>
    <row r="513" spans="1:16">
      <c r="A513" s="8" t="s">
        <v>35</v>
      </c>
      <c r="B513" s="9" t="s">
        <v>36</v>
      </c>
      <c r="C513" s="10">
        <v>0.628</v>
      </c>
      <c r="D513" s="10">
        <v>0.82800000000000007</v>
      </c>
      <c r="E513" s="10">
        <v>3.7999999999999999E-2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3.7999999999999999E-2</v>
      </c>
      <c r="L513" s="10">
        <f t="shared" si="43"/>
        <v>0.82800000000000007</v>
      </c>
      <c r="M513" s="10">
        <f t="shared" si="44"/>
        <v>0</v>
      </c>
      <c r="N513" s="10">
        <f t="shared" si="45"/>
        <v>0.82800000000000007</v>
      </c>
      <c r="O513" s="10">
        <f t="shared" si="46"/>
        <v>3.7999999999999999E-2</v>
      </c>
      <c r="P513" s="10">
        <f t="shared" si="47"/>
        <v>0</v>
      </c>
    </row>
    <row r="514" spans="1:16">
      <c r="A514" s="8" t="s">
        <v>37</v>
      </c>
      <c r="B514" s="9" t="s">
        <v>38</v>
      </c>
      <c r="C514" s="10">
        <v>6.0620000000000003</v>
      </c>
      <c r="D514" s="10">
        <v>6.0620000000000003</v>
      </c>
      <c r="E514" s="10">
        <v>0.56200000000000006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0.56200000000000006</v>
      </c>
      <c r="L514" s="10">
        <f t="shared" si="43"/>
        <v>6.0620000000000003</v>
      </c>
      <c r="M514" s="10">
        <f t="shared" si="44"/>
        <v>0</v>
      </c>
      <c r="N514" s="10">
        <f t="shared" si="45"/>
        <v>6.0620000000000003</v>
      </c>
      <c r="O514" s="10">
        <f t="shared" si="46"/>
        <v>0.56200000000000006</v>
      </c>
      <c r="P514" s="10">
        <f t="shared" si="47"/>
        <v>0</v>
      </c>
    </row>
    <row r="515" spans="1:16" ht="25.5">
      <c r="A515" s="8" t="s">
        <v>55</v>
      </c>
      <c r="B515" s="9" t="s">
        <v>56</v>
      </c>
      <c r="C515" s="10">
        <v>545</v>
      </c>
      <c r="D515" s="10">
        <v>2173.134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49.134</v>
      </c>
      <c r="K515" s="10">
        <f t="shared" si="42"/>
        <v>0</v>
      </c>
      <c r="L515" s="10">
        <f t="shared" si="43"/>
        <v>2173.134</v>
      </c>
      <c r="M515" s="10">
        <f t="shared" si="44"/>
        <v>0</v>
      </c>
      <c r="N515" s="10">
        <f t="shared" si="45"/>
        <v>2173.134</v>
      </c>
      <c r="O515" s="10">
        <f t="shared" si="46"/>
        <v>0</v>
      </c>
      <c r="P515" s="10">
        <f t="shared" si="47"/>
        <v>0</v>
      </c>
    </row>
    <row r="516" spans="1:16" ht="25.5">
      <c r="A516" s="5" t="s">
        <v>258</v>
      </c>
      <c r="B516" s="6" t="s">
        <v>259</v>
      </c>
      <c r="C516" s="7">
        <v>809.83299999999997</v>
      </c>
      <c r="D516" s="7">
        <v>809.83299999999997</v>
      </c>
      <c r="E516" s="7">
        <v>73.632999999999996</v>
      </c>
      <c r="F516" s="7">
        <v>69.964399999999998</v>
      </c>
      <c r="G516" s="7">
        <v>0</v>
      </c>
      <c r="H516" s="7">
        <v>69.964399999999998</v>
      </c>
      <c r="I516" s="7">
        <v>0</v>
      </c>
      <c r="J516" s="7">
        <v>0</v>
      </c>
      <c r="K516" s="7">
        <f t="shared" si="42"/>
        <v>3.6685999999999979</v>
      </c>
      <c r="L516" s="7">
        <f t="shared" si="43"/>
        <v>739.86860000000001</v>
      </c>
      <c r="M516" s="7">
        <f t="shared" si="44"/>
        <v>95.017723031792812</v>
      </c>
      <c r="N516" s="7">
        <f t="shared" si="45"/>
        <v>739.86860000000001</v>
      </c>
      <c r="O516" s="7">
        <f t="shared" si="46"/>
        <v>3.6685999999999979</v>
      </c>
      <c r="P516" s="7">
        <f t="shared" si="47"/>
        <v>95.017723031792812</v>
      </c>
    </row>
    <row r="517" spans="1:16">
      <c r="A517" s="8" t="s">
        <v>29</v>
      </c>
      <c r="B517" s="9" t="s">
        <v>30</v>
      </c>
      <c r="C517" s="10">
        <v>0</v>
      </c>
      <c r="D517" s="10">
        <v>626.5</v>
      </c>
      <c r="E517" s="10">
        <v>73.632999999999996</v>
      </c>
      <c r="F517" s="10">
        <v>69.964399999999998</v>
      </c>
      <c r="G517" s="10">
        <v>0</v>
      </c>
      <c r="H517" s="10">
        <v>69.964399999999998</v>
      </c>
      <c r="I517" s="10">
        <v>0</v>
      </c>
      <c r="J517" s="10">
        <v>0</v>
      </c>
      <c r="K517" s="10">
        <f t="shared" si="42"/>
        <v>3.6685999999999979</v>
      </c>
      <c r="L517" s="10">
        <f t="shared" si="43"/>
        <v>556.53560000000004</v>
      </c>
      <c r="M517" s="10">
        <f t="shared" si="44"/>
        <v>95.017723031792812</v>
      </c>
      <c r="N517" s="10">
        <f t="shared" si="45"/>
        <v>556.53560000000004</v>
      </c>
      <c r="O517" s="10">
        <f t="shared" si="46"/>
        <v>3.6685999999999979</v>
      </c>
      <c r="P517" s="10">
        <f t="shared" si="47"/>
        <v>95.017723031792812</v>
      </c>
    </row>
    <row r="518" spans="1:16" ht="25.5">
      <c r="A518" s="8" t="s">
        <v>55</v>
      </c>
      <c r="B518" s="9" t="s">
        <v>56</v>
      </c>
      <c r="C518" s="10">
        <v>809.83299999999997</v>
      </c>
      <c r="D518" s="10">
        <v>183.333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183.333</v>
      </c>
      <c r="M518" s="10">
        <f t="shared" ref="M518:M581" si="50">IF(E518=0,0,(F518/E518)*100)</f>
        <v>0</v>
      </c>
      <c r="N518" s="10">
        <f t="shared" ref="N518:N581" si="51">D518-H518</f>
        <v>183.333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 ht="25.5">
      <c r="A519" s="5" t="s">
        <v>260</v>
      </c>
      <c r="B519" s="6" t="s">
        <v>261</v>
      </c>
      <c r="C519" s="7">
        <v>126272.929</v>
      </c>
      <c r="D519" s="7">
        <v>220491.34785000002</v>
      </c>
      <c r="E519" s="7">
        <v>9393.7837699999964</v>
      </c>
      <c r="F519" s="7">
        <v>3269.6048999999998</v>
      </c>
      <c r="G519" s="7">
        <v>1.0389300000000001</v>
      </c>
      <c r="H519" s="7">
        <v>3141.9571799999999</v>
      </c>
      <c r="I519" s="7">
        <v>189.56992</v>
      </c>
      <c r="J519" s="7">
        <v>871.8753099999999</v>
      </c>
      <c r="K519" s="7">
        <f t="shared" si="48"/>
        <v>6124.1788699999961</v>
      </c>
      <c r="L519" s="7">
        <f t="shared" si="49"/>
        <v>217221.74295000001</v>
      </c>
      <c r="M519" s="7">
        <f t="shared" si="50"/>
        <v>34.806048127718412</v>
      </c>
      <c r="N519" s="7">
        <f t="shared" si="51"/>
        <v>217349.39067000002</v>
      </c>
      <c r="O519" s="7">
        <f t="shared" si="52"/>
        <v>6251.8265899999969</v>
      </c>
      <c r="P519" s="7">
        <f t="shared" si="53"/>
        <v>33.447195048646527</v>
      </c>
    </row>
    <row r="520" spans="1:16" ht="38.25">
      <c r="A520" s="5" t="s">
        <v>262</v>
      </c>
      <c r="B520" s="6" t="s">
        <v>46</v>
      </c>
      <c r="C520" s="7">
        <v>4928.6000000000004</v>
      </c>
      <c r="D520" s="7">
        <v>4830.1329999999998</v>
      </c>
      <c r="E520" s="7">
        <v>279.82600000000002</v>
      </c>
      <c r="F520" s="7">
        <v>142.94934000000001</v>
      </c>
      <c r="G520" s="7">
        <v>0</v>
      </c>
      <c r="H520" s="7">
        <v>1.3045100000000001</v>
      </c>
      <c r="I520" s="7">
        <v>142.29900000000001</v>
      </c>
      <c r="J520" s="7">
        <v>144.40100000000001</v>
      </c>
      <c r="K520" s="7">
        <f t="shared" si="48"/>
        <v>136.87666000000002</v>
      </c>
      <c r="L520" s="7">
        <f t="shared" si="49"/>
        <v>4687.1836599999997</v>
      </c>
      <c r="M520" s="7">
        <f t="shared" si="50"/>
        <v>51.085081443468439</v>
      </c>
      <c r="N520" s="7">
        <f t="shared" si="51"/>
        <v>4828.8284899999999</v>
      </c>
      <c r="O520" s="7">
        <f t="shared" si="52"/>
        <v>278.52149000000003</v>
      </c>
      <c r="P520" s="7">
        <f t="shared" si="53"/>
        <v>0.46618612995218456</v>
      </c>
    </row>
    <row r="521" spans="1:16">
      <c r="A521" s="8" t="s">
        <v>23</v>
      </c>
      <c r="B521" s="9" t="s">
        <v>24</v>
      </c>
      <c r="C521" s="10">
        <v>3892.6420000000003</v>
      </c>
      <c r="D521" s="10">
        <v>3817.5550000000003</v>
      </c>
      <c r="E521" s="10">
        <v>219.03800000000001</v>
      </c>
      <c r="F521" s="10">
        <v>129.25441000000001</v>
      </c>
      <c r="G521" s="10">
        <v>0</v>
      </c>
      <c r="H521" s="10">
        <v>0</v>
      </c>
      <c r="I521" s="10">
        <v>129.25441000000001</v>
      </c>
      <c r="J521" s="10">
        <v>119.256</v>
      </c>
      <c r="K521" s="10">
        <f t="shared" si="48"/>
        <v>89.783590000000004</v>
      </c>
      <c r="L521" s="10">
        <f t="shared" si="49"/>
        <v>3688.3005900000003</v>
      </c>
      <c r="M521" s="10">
        <f t="shared" si="50"/>
        <v>59.010039353902066</v>
      </c>
      <c r="N521" s="10">
        <f t="shared" si="51"/>
        <v>3817.5550000000003</v>
      </c>
      <c r="O521" s="10">
        <f t="shared" si="52"/>
        <v>219.03800000000001</v>
      </c>
      <c r="P521" s="10">
        <f t="shared" si="53"/>
        <v>0</v>
      </c>
    </row>
    <row r="522" spans="1:16">
      <c r="A522" s="8" t="s">
        <v>25</v>
      </c>
      <c r="B522" s="9" t="s">
        <v>26</v>
      </c>
      <c r="C522" s="10">
        <v>798.87400000000002</v>
      </c>
      <c r="D522" s="10">
        <v>775.49400000000003</v>
      </c>
      <c r="E522" s="10">
        <v>26.34</v>
      </c>
      <c r="F522" s="10">
        <v>13.044590000000001</v>
      </c>
      <c r="G522" s="10">
        <v>0</v>
      </c>
      <c r="H522" s="10">
        <v>0</v>
      </c>
      <c r="I522" s="10">
        <v>13.044590000000001</v>
      </c>
      <c r="J522" s="10">
        <v>23.042999999999999</v>
      </c>
      <c r="K522" s="10">
        <f t="shared" si="48"/>
        <v>13.295409999999999</v>
      </c>
      <c r="L522" s="10">
        <f t="shared" si="49"/>
        <v>762.44941000000006</v>
      </c>
      <c r="M522" s="10">
        <f t="shared" si="50"/>
        <v>49.523880030372062</v>
      </c>
      <c r="N522" s="10">
        <f t="shared" si="51"/>
        <v>775.49400000000003</v>
      </c>
      <c r="O522" s="10">
        <f t="shared" si="52"/>
        <v>26.34</v>
      </c>
      <c r="P522" s="10">
        <f t="shared" si="53"/>
        <v>0</v>
      </c>
    </row>
    <row r="523" spans="1:16">
      <c r="A523" s="8" t="s">
        <v>27</v>
      </c>
      <c r="B523" s="9" t="s">
        <v>28</v>
      </c>
      <c r="C523" s="10">
        <v>128.62899999999999</v>
      </c>
      <c r="D523" s="10">
        <v>128.62899999999999</v>
      </c>
      <c r="E523" s="10">
        <v>20.715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20.715</v>
      </c>
      <c r="L523" s="10">
        <f t="shared" si="49"/>
        <v>128.62899999999999</v>
      </c>
      <c r="M523" s="10">
        <f t="shared" si="50"/>
        <v>0</v>
      </c>
      <c r="N523" s="10">
        <f t="shared" si="51"/>
        <v>128.62899999999999</v>
      </c>
      <c r="O523" s="10">
        <f t="shared" si="52"/>
        <v>20.715</v>
      </c>
      <c r="P523" s="10">
        <f t="shared" si="53"/>
        <v>0</v>
      </c>
    </row>
    <row r="524" spans="1:16">
      <c r="A524" s="8" t="s">
        <v>29</v>
      </c>
      <c r="B524" s="9" t="s">
        <v>30</v>
      </c>
      <c r="C524" s="10">
        <v>92.862000000000009</v>
      </c>
      <c r="D524" s="10">
        <v>92.862000000000009</v>
      </c>
      <c r="E524" s="10">
        <v>12.733000000000001</v>
      </c>
      <c r="F524" s="10">
        <v>0.65034000000000003</v>
      </c>
      <c r="G524" s="10">
        <v>0</v>
      </c>
      <c r="H524" s="10">
        <v>1.3045100000000001</v>
      </c>
      <c r="I524" s="10">
        <v>0</v>
      </c>
      <c r="J524" s="10">
        <v>2.1019999999999999</v>
      </c>
      <c r="K524" s="10">
        <f t="shared" si="48"/>
        <v>12.082660000000001</v>
      </c>
      <c r="L524" s="10">
        <f t="shared" si="49"/>
        <v>92.211660000000009</v>
      </c>
      <c r="M524" s="10">
        <f t="shared" si="50"/>
        <v>5.1075159035576849</v>
      </c>
      <c r="N524" s="10">
        <f t="shared" si="51"/>
        <v>91.557490000000016</v>
      </c>
      <c r="O524" s="10">
        <f t="shared" si="52"/>
        <v>11.42849</v>
      </c>
      <c r="P524" s="10">
        <f t="shared" si="53"/>
        <v>10.245111128563575</v>
      </c>
    </row>
    <row r="525" spans="1:16">
      <c r="A525" s="8" t="s">
        <v>31</v>
      </c>
      <c r="B525" s="9" t="s">
        <v>32</v>
      </c>
      <c r="C525" s="10">
        <v>12.016999999999999</v>
      </c>
      <c r="D525" s="10">
        <v>12.016999999999999</v>
      </c>
      <c r="E525" s="10">
        <v>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1</v>
      </c>
      <c r="L525" s="10">
        <f t="shared" si="49"/>
        <v>12.016999999999999</v>
      </c>
      <c r="M525" s="10">
        <f t="shared" si="50"/>
        <v>0</v>
      </c>
      <c r="N525" s="10">
        <f t="shared" si="51"/>
        <v>12.016999999999999</v>
      </c>
      <c r="O525" s="10">
        <f t="shared" si="52"/>
        <v>1</v>
      </c>
      <c r="P525" s="10">
        <f t="shared" si="53"/>
        <v>0</v>
      </c>
    </row>
    <row r="526" spans="1:16" ht="25.5">
      <c r="A526" s="8" t="s">
        <v>41</v>
      </c>
      <c r="B526" s="9" t="s">
        <v>42</v>
      </c>
      <c r="C526" s="10">
        <v>3.5760000000000001</v>
      </c>
      <c r="D526" s="10">
        <v>3.5760000000000001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3.5760000000000001</v>
      </c>
      <c r="M526" s="10">
        <f t="shared" si="50"/>
        <v>0</v>
      </c>
      <c r="N526" s="10">
        <f t="shared" si="51"/>
        <v>3.5760000000000001</v>
      </c>
      <c r="O526" s="10">
        <f t="shared" si="52"/>
        <v>0</v>
      </c>
      <c r="P526" s="10">
        <f t="shared" si="53"/>
        <v>0</v>
      </c>
    </row>
    <row r="527" spans="1:16" ht="25.5">
      <c r="A527" s="5" t="s">
        <v>263</v>
      </c>
      <c r="B527" s="6" t="s">
        <v>264</v>
      </c>
      <c r="C527" s="7">
        <v>29087.213</v>
      </c>
      <c r="D527" s="7">
        <v>82414.62745</v>
      </c>
      <c r="E527" s="7">
        <v>1297.0171499999999</v>
      </c>
      <c r="F527" s="7">
        <v>1252.76666</v>
      </c>
      <c r="G527" s="7">
        <v>1.0389300000000001</v>
      </c>
      <c r="H527" s="7">
        <v>1252.76666</v>
      </c>
      <c r="I527" s="7">
        <v>0</v>
      </c>
      <c r="J527" s="7">
        <v>0</v>
      </c>
      <c r="K527" s="7">
        <f t="shared" si="48"/>
        <v>44.2504899999999</v>
      </c>
      <c r="L527" s="7">
        <f t="shared" si="49"/>
        <v>81161.860790000006</v>
      </c>
      <c r="M527" s="7">
        <f t="shared" si="50"/>
        <v>96.588287980617693</v>
      </c>
      <c r="N527" s="7">
        <f t="shared" si="51"/>
        <v>81161.860790000006</v>
      </c>
      <c r="O527" s="7">
        <f t="shared" si="52"/>
        <v>44.2504899999999</v>
      </c>
      <c r="P527" s="7">
        <f t="shared" si="53"/>
        <v>96.588287980617693</v>
      </c>
    </row>
    <row r="528" spans="1:16" ht="25.5">
      <c r="A528" s="8" t="s">
        <v>55</v>
      </c>
      <c r="B528" s="9" t="s">
        <v>56</v>
      </c>
      <c r="C528" s="10">
        <v>29087.213</v>
      </c>
      <c r="D528" s="10">
        <v>82414.62745</v>
      </c>
      <c r="E528" s="10">
        <v>1297.0171499999999</v>
      </c>
      <c r="F528" s="10">
        <v>1252.76666</v>
      </c>
      <c r="G528" s="10">
        <v>1.0389300000000001</v>
      </c>
      <c r="H528" s="10">
        <v>1252.76666</v>
      </c>
      <c r="I528" s="10">
        <v>0</v>
      </c>
      <c r="J528" s="10">
        <v>0</v>
      </c>
      <c r="K528" s="10">
        <f t="shared" si="48"/>
        <v>44.2504899999999</v>
      </c>
      <c r="L528" s="10">
        <f t="shared" si="49"/>
        <v>81161.860790000006</v>
      </c>
      <c r="M528" s="10">
        <f t="shared" si="50"/>
        <v>96.588287980617693</v>
      </c>
      <c r="N528" s="10">
        <f t="shared" si="51"/>
        <v>81161.860790000006</v>
      </c>
      <c r="O528" s="10">
        <f t="shared" si="52"/>
        <v>44.2504899999999</v>
      </c>
      <c r="P528" s="10">
        <f t="shared" si="53"/>
        <v>96.588287980617693</v>
      </c>
    </row>
    <row r="529" spans="1:16" ht="25.5">
      <c r="A529" s="5" t="s">
        <v>265</v>
      </c>
      <c r="B529" s="6" t="s">
        <v>266</v>
      </c>
      <c r="C529" s="7">
        <v>15000</v>
      </c>
      <c r="D529" s="7">
        <v>51757.5</v>
      </c>
      <c r="E529" s="7">
        <v>2900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2900</v>
      </c>
      <c r="L529" s="7">
        <f t="shared" si="49"/>
        <v>51757.5</v>
      </c>
      <c r="M529" s="7">
        <f t="shared" si="50"/>
        <v>0</v>
      </c>
      <c r="N529" s="7">
        <f t="shared" si="51"/>
        <v>51757.5</v>
      </c>
      <c r="O529" s="7">
        <f t="shared" si="52"/>
        <v>2900</v>
      </c>
      <c r="P529" s="7">
        <f t="shared" si="53"/>
        <v>0</v>
      </c>
    </row>
    <row r="530" spans="1:16" ht="25.5">
      <c r="A530" s="8" t="s">
        <v>55</v>
      </c>
      <c r="B530" s="9" t="s">
        <v>56</v>
      </c>
      <c r="C530" s="10">
        <v>15000</v>
      </c>
      <c r="D530" s="10">
        <v>51757.5</v>
      </c>
      <c r="E530" s="10">
        <v>2900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2900</v>
      </c>
      <c r="L530" s="10">
        <f t="shared" si="49"/>
        <v>51757.5</v>
      </c>
      <c r="M530" s="10">
        <f t="shared" si="50"/>
        <v>0</v>
      </c>
      <c r="N530" s="10">
        <f t="shared" si="51"/>
        <v>51757.5</v>
      </c>
      <c r="O530" s="10">
        <f t="shared" si="52"/>
        <v>2900</v>
      </c>
      <c r="P530" s="10">
        <f t="shared" si="53"/>
        <v>0</v>
      </c>
    </row>
    <row r="531" spans="1:16" ht="38.25">
      <c r="A531" s="5" t="s">
        <v>267</v>
      </c>
      <c r="B531" s="6" t="s">
        <v>268</v>
      </c>
      <c r="C531" s="7">
        <v>746.64700000000005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0</v>
      </c>
      <c r="M531" s="7">
        <f t="shared" si="50"/>
        <v>0</v>
      </c>
      <c r="N531" s="7">
        <f t="shared" si="51"/>
        <v>0</v>
      </c>
      <c r="O531" s="7">
        <f t="shared" si="52"/>
        <v>0</v>
      </c>
      <c r="P531" s="7">
        <f t="shared" si="53"/>
        <v>0</v>
      </c>
    </row>
    <row r="532" spans="1:16" ht="25.5">
      <c r="A532" s="8" t="s">
        <v>55</v>
      </c>
      <c r="B532" s="9" t="s">
        <v>56</v>
      </c>
      <c r="C532" s="10">
        <v>746.64700000000005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0</v>
      </c>
      <c r="M532" s="10">
        <f t="shared" si="50"/>
        <v>0</v>
      </c>
      <c r="N532" s="10">
        <f t="shared" si="51"/>
        <v>0</v>
      </c>
      <c r="O532" s="10">
        <f t="shared" si="52"/>
        <v>0</v>
      </c>
      <c r="P532" s="10">
        <f t="shared" si="53"/>
        <v>0</v>
      </c>
    </row>
    <row r="533" spans="1:16">
      <c r="A533" s="5" t="s">
        <v>269</v>
      </c>
      <c r="B533" s="6" t="s">
        <v>216</v>
      </c>
      <c r="C533" s="7">
        <v>69891.862999999998</v>
      </c>
      <c r="D533" s="7">
        <v>73852.483000000007</v>
      </c>
      <c r="E533" s="7">
        <v>4514.7846200000004</v>
      </c>
      <c r="F533" s="7">
        <v>1826.54647</v>
      </c>
      <c r="G533" s="7">
        <v>0</v>
      </c>
      <c r="H533" s="7">
        <v>1887.7429900000002</v>
      </c>
      <c r="I533" s="7">
        <v>0</v>
      </c>
      <c r="J533" s="7">
        <v>567.73554000000001</v>
      </c>
      <c r="K533" s="7">
        <f t="shared" si="48"/>
        <v>2688.2381500000001</v>
      </c>
      <c r="L533" s="7">
        <f t="shared" si="49"/>
        <v>72025.936530000006</v>
      </c>
      <c r="M533" s="7">
        <f t="shared" si="50"/>
        <v>40.457001246717276</v>
      </c>
      <c r="N533" s="7">
        <f t="shared" si="51"/>
        <v>71964.740010000009</v>
      </c>
      <c r="O533" s="7">
        <f t="shared" si="52"/>
        <v>2627.0416300000002</v>
      </c>
      <c r="P533" s="7">
        <f t="shared" si="53"/>
        <v>41.812470558119337</v>
      </c>
    </row>
    <row r="534" spans="1:16">
      <c r="A534" s="8" t="s">
        <v>35</v>
      </c>
      <c r="B534" s="9" t="s">
        <v>36</v>
      </c>
      <c r="C534" s="10">
        <v>159.49</v>
      </c>
      <c r="D534" s="10">
        <v>159.49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159.49</v>
      </c>
      <c r="M534" s="10">
        <f t="shared" si="50"/>
        <v>0</v>
      </c>
      <c r="N534" s="10">
        <f t="shared" si="51"/>
        <v>159.49</v>
      </c>
      <c r="O534" s="10">
        <f t="shared" si="52"/>
        <v>0</v>
      </c>
      <c r="P534" s="10">
        <f t="shared" si="53"/>
        <v>0</v>
      </c>
    </row>
    <row r="535" spans="1:16">
      <c r="A535" s="8" t="s">
        <v>37</v>
      </c>
      <c r="B535" s="9" t="s">
        <v>38</v>
      </c>
      <c r="C535" s="10">
        <v>10000</v>
      </c>
      <c r="D535" s="10">
        <v>8600</v>
      </c>
      <c r="E535" s="10">
        <v>218.15762000000001</v>
      </c>
      <c r="F535" s="10">
        <v>802</v>
      </c>
      <c r="G535" s="10">
        <v>0</v>
      </c>
      <c r="H535" s="10">
        <v>802</v>
      </c>
      <c r="I535" s="10">
        <v>0</v>
      </c>
      <c r="J535" s="10">
        <v>0</v>
      </c>
      <c r="K535" s="10">
        <f t="shared" si="48"/>
        <v>-583.84238000000005</v>
      </c>
      <c r="L535" s="10">
        <f t="shared" si="49"/>
        <v>7798</v>
      </c>
      <c r="M535" s="10">
        <f t="shared" si="50"/>
        <v>367.62410591021302</v>
      </c>
      <c r="N535" s="10">
        <f t="shared" si="51"/>
        <v>7798</v>
      </c>
      <c r="O535" s="10">
        <f t="shared" si="52"/>
        <v>-583.84238000000005</v>
      </c>
      <c r="P535" s="10">
        <f t="shared" si="53"/>
        <v>367.62410591021302</v>
      </c>
    </row>
    <row r="536" spans="1:16">
      <c r="A536" s="8" t="s">
        <v>39</v>
      </c>
      <c r="B536" s="9" t="s">
        <v>40</v>
      </c>
      <c r="C536" s="10">
        <v>63.795000000000002</v>
      </c>
      <c r="D536" s="10">
        <v>63.795000000000002</v>
      </c>
      <c r="E536" s="10">
        <v>6.806</v>
      </c>
      <c r="F536" s="10">
        <v>3.0362600000000004</v>
      </c>
      <c r="G536" s="10">
        <v>0</v>
      </c>
      <c r="H536" s="10">
        <v>3.0362600000000004</v>
      </c>
      <c r="I536" s="10">
        <v>0</v>
      </c>
      <c r="J536" s="10">
        <v>0</v>
      </c>
      <c r="K536" s="10">
        <f t="shared" si="48"/>
        <v>3.7697399999999996</v>
      </c>
      <c r="L536" s="10">
        <f t="shared" si="49"/>
        <v>60.758740000000003</v>
      </c>
      <c r="M536" s="10">
        <f t="shared" si="50"/>
        <v>44.611519247722605</v>
      </c>
      <c r="N536" s="10">
        <f t="shared" si="51"/>
        <v>60.758740000000003</v>
      </c>
      <c r="O536" s="10">
        <f t="shared" si="52"/>
        <v>3.7697399999999996</v>
      </c>
      <c r="P536" s="10">
        <f t="shared" si="53"/>
        <v>44.611519247722605</v>
      </c>
    </row>
    <row r="537" spans="1:16" ht="25.5">
      <c r="A537" s="8" t="s">
        <v>55</v>
      </c>
      <c r="B537" s="9" t="s">
        <v>56</v>
      </c>
      <c r="C537" s="10">
        <v>59668.578000000001</v>
      </c>
      <c r="D537" s="10">
        <v>65029.198000000004</v>
      </c>
      <c r="E537" s="10">
        <v>4289.8209999999999</v>
      </c>
      <c r="F537" s="10">
        <v>1021.51021</v>
      </c>
      <c r="G537" s="10">
        <v>0</v>
      </c>
      <c r="H537" s="10">
        <v>1082.7067300000001</v>
      </c>
      <c r="I537" s="10">
        <v>0</v>
      </c>
      <c r="J537" s="10">
        <v>567.73554000000001</v>
      </c>
      <c r="K537" s="10">
        <f t="shared" si="48"/>
        <v>3268.31079</v>
      </c>
      <c r="L537" s="10">
        <f t="shared" si="49"/>
        <v>64007.687790000004</v>
      </c>
      <c r="M537" s="10">
        <f t="shared" si="50"/>
        <v>23.812420378379425</v>
      </c>
      <c r="N537" s="10">
        <f t="shared" si="51"/>
        <v>63946.491270000006</v>
      </c>
      <c r="O537" s="10">
        <f t="shared" si="52"/>
        <v>3207.11427</v>
      </c>
      <c r="P537" s="10">
        <f t="shared" si="53"/>
        <v>25.238972208863728</v>
      </c>
    </row>
    <row r="538" spans="1:16" ht="25.5">
      <c r="A538" s="5" t="s">
        <v>270</v>
      </c>
      <c r="B538" s="6" t="s">
        <v>126</v>
      </c>
      <c r="C538" s="7">
        <v>4681.1989999999996</v>
      </c>
      <c r="D538" s="7">
        <v>5511.0459999999994</v>
      </c>
      <c r="E538" s="7">
        <v>367.15600000000001</v>
      </c>
      <c r="F538" s="7">
        <v>47.34243</v>
      </c>
      <c r="G538" s="7">
        <v>0</v>
      </c>
      <c r="H538" s="7">
        <v>0.14302000000000001</v>
      </c>
      <c r="I538" s="7">
        <v>47.270920000000004</v>
      </c>
      <c r="J538" s="7">
        <v>159.73876999999999</v>
      </c>
      <c r="K538" s="7">
        <f t="shared" si="48"/>
        <v>319.81357000000003</v>
      </c>
      <c r="L538" s="7">
        <f t="shared" si="49"/>
        <v>5463.7035699999997</v>
      </c>
      <c r="M538" s="7">
        <f t="shared" si="50"/>
        <v>12.894363703711772</v>
      </c>
      <c r="N538" s="7">
        <f t="shared" si="51"/>
        <v>5510.9029799999989</v>
      </c>
      <c r="O538" s="7">
        <f t="shared" si="52"/>
        <v>367.01298000000003</v>
      </c>
      <c r="P538" s="7">
        <f t="shared" si="53"/>
        <v>3.8953469369968081E-2</v>
      </c>
    </row>
    <row r="539" spans="1:16">
      <c r="A539" s="8" t="s">
        <v>23</v>
      </c>
      <c r="B539" s="9" t="s">
        <v>24</v>
      </c>
      <c r="C539" s="10">
        <v>457.82800000000003</v>
      </c>
      <c r="D539" s="10">
        <v>457.82800000000003</v>
      </c>
      <c r="E539" s="10">
        <v>37.335999999999999</v>
      </c>
      <c r="F539" s="10">
        <v>18.510000000000002</v>
      </c>
      <c r="G539" s="10">
        <v>0</v>
      </c>
      <c r="H539" s="10">
        <v>0</v>
      </c>
      <c r="I539" s="10">
        <v>18.510000000000002</v>
      </c>
      <c r="J539" s="10">
        <v>18.510000000000002</v>
      </c>
      <c r="K539" s="10">
        <f t="shared" si="48"/>
        <v>18.825999999999997</v>
      </c>
      <c r="L539" s="10">
        <f t="shared" si="49"/>
        <v>439.31800000000004</v>
      </c>
      <c r="M539" s="10">
        <f t="shared" si="50"/>
        <v>49.576815941718458</v>
      </c>
      <c r="N539" s="10">
        <f t="shared" si="51"/>
        <v>457.82800000000003</v>
      </c>
      <c r="O539" s="10">
        <f t="shared" si="52"/>
        <v>37.335999999999999</v>
      </c>
      <c r="P539" s="10">
        <f t="shared" si="53"/>
        <v>0</v>
      </c>
    </row>
    <row r="540" spans="1:16">
      <c r="A540" s="8" t="s">
        <v>25</v>
      </c>
      <c r="B540" s="9" t="s">
        <v>26</v>
      </c>
      <c r="C540" s="10">
        <v>100.723</v>
      </c>
      <c r="D540" s="10">
        <v>100.723</v>
      </c>
      <c r="E540" s="10">
        <v>8.2140000000000004</v>
      </c>
      <c r="F540" s="10">
        <v>4.0730000000000004</v>
      </c>
      <c r="G540" s="10">
        <v>0</v>
      </c>
      <c r="H540" s="10">
        <v>0</v>
      </c>
      <c r="I540" s="10">
        <v>4.0730000000000004</v>
      </c>
      <c r="J540" s="10">
        <v>4.0730000000000004</v>
      </c>
      <c r="K540" s="10">
        <f t="shared" si="48"/>
        <v>4.141</v>
      </c>
      <c r="L540" s="10">
        <f t="shared" si="49"/>
        <v>96.65</v>
      </c>
      <c r="M540" s="10">
        <f t="shared" si="50"/>
        <v>49.586072559045533</v>
      </c>
      <c r="N540" s="10">
        <f t="shared" si="51"/>
        <v>100.723</v>
      </c>
      <c r="O540" s="10">
        <f t="shared" si="52"/>
        <v>8.2140000000000004</v>
      </c>
      <c r="P540" s="10">
        <f t="shared" si="53"/>
        <v>0</v>
      </c>
    </row>
    <row r="541" spans="1:16">
      <c r="A541" s="8" t="s">
        <v>27</v>
      </c>
      <c r="B541" s="9" t="s">
        <v>28</v>
      </c>
      <c r="C541" s="10">
        <v>5</v>
      </c>
      <c r="D541" s="10">
        <v>5</v>
      </c>
      <c r="E541" s="10">
        <v>0.41500000000000004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0.41500000000000004</v>
      </c>
      <c r="L541" s="10">
        <f t="shared" si="49"/>
        <v>5</v>
      </c>
      <c r="M541" s="10">
        <f t="shared" si="50"/>
        <v>0</v>
      </c>
      <c r="N541" s="10">
        <f t="shared" si="51"/>
        <v>5</v>
      </c>
      <c r="O541" s="10">
        <f t="shared" si="52"/>
        <v>0.41500000000000004</v>
      </c>
      <c r="P541" s="10">
        <f t="shared" si="53"/>
        <v>0</v>
      </c>
    </row>
    <row r="542" spans="1:16">
      <c r="A542" s="8" t="s">
        <v>29</v>
      </c>
      <c r="B542" s="9" t="s">
        <v>30</v>
      </c>
      <c r="C542" s="10">
        <v>2.2229999999999999</v>
      </c>
      <c r="D542" s="10">
        <v>2.2229999999999999</v>
      </c>
      <c r="E542" s="10">
        <v>0.185</v>
      </c>
      <c r="F542" s="10">
        <v>7.1510000000000004E-2</v>
      </c>
      <c r="G542" s="10">
        <v>0</v>
      </c>
      <c r="H542" s="10">
        <v>0.14302000000000001</v>
      </c>
      <c r="I542" s="10">
        <v>0</v>
      </c>
      <c r="J542" s="10">
        <v>0</v>
      </c>
      <c r="K542" s="10">
        <f t="shared" si="48"/>
        <v>0.11348999999999999</v>
      </c>
      <c r="L542" s="10">
        <f t="shared" si="49"/>
        <v>2.1514899999999999</v>
      </c>
      <c r="M542" s="10">
        <f t="shared" si="50"/>
        <v>38.654054054054058</v>
      </c>
      <c r="N542" s="10">
        <f t="shared" si="51"/>
        <v>2.0799799999999999</v>
      </c>
      <c r="O542" s="10">
        <f t="shared" si="52"/>
        <v>4.197999999999999E-2</v>
      </c>
      <c r="P542" s="10">
        <f t="shared" si="53"/>
        <v>77.308108108108115</v>
      </c>
    </row>
    <row r="543" spans="1:16">
      <c r="A543" s="8" t="s">
        <v>31</v>
      </c>
      <c r="B543" s="9" t="s">
        <v>32</v>
      </c>
      <c r="C543" s="10">
        <v>2.323</v>
      </c>
      <c r="D543" s="10">
        <v>2.323</v>
      </c>
      <c r="E543" s="10">
        <v>0.192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0.192</v>
      </c>
      <c r="L543" s="10">
        <f t="shared" si="49"/>
        <v>2.323</v>
      </c>
      <c r="M543" s="10">
        <f t="shared" si="50"/>
        <v>0</v>
      </c>
      <c r="N543" s="10">
        <f t="shared" si="51"/>
        <v>2.323</v>
      </c>
      <c r="O543" s="10">
        <f t="shared" si="52"/>
        <v>0.192</v>
      </c>
      <c r="P543" s="10">
        <f t="shared" si="53"/>
        <v>0</v>
      </c>
    </row>
    <row r="544" spans="1:16">
      <c r="A544" s="8" t="s">
        <v>33</v>
      </c>
      <c r="B544" s="9" t="s">
        <v>34</v>
      </c>
      <c r="C544" s="10">
        <v>7.1390000000000002</v>
      </c>
      <c r="D544" s="10">
        <v>7.0028300000000003</v>
      </c>
      <c r="E544" s="10">
        <v>1.1934400000000001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1.1934400000000001</v>
      </c>
      <c r="L544" s="10">
        <f t="shared" si="49"/>
        <v>7.0028300000000003</v>
      </c>
      <c r="M544" s="10">
        <f t="shared" si="50"/>
        <v>0</v>
      </c>
      <c r="N544" s="10">
        <f t="shared" si="51"/>
        <v>7.0028300000000003</v>
      </c>
      <c r="O544" s="10">
        <f t="shared" si="52"/>
        <v>1.1934400000000001</v>
      </c>
      <c r="P544" s="10">
        <f t="shared" si="53"/>
        <v>0</v>
      </c>
    </row>
    <row r="545" spans="1:16">
      <c r="A545" s="8" t="s">
        <v>35</v>
      </c>
      <c r="B545" s="9" t="s">
        <v>36</v>
      </c>
      <c r="C545" s="10">
        <v>0.68200000000000005</v>
      </c>
      <c r="D545" s="10">
        <v>0.94499</v>
      </c>
      <c r="E545" s="10">
        <v>0.13838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0.13838</v>
      </c>
      <c r="L545" s="10">
        <f t="shared" si="49"/>
        <v>0.94499</v>
      </c>
      <c r="M545" s="10">
        <f t="shared" si="50"/>
        <v>0</v>
      </c>
      <c r="N545" s="10">
        <f t="shared" si="51"/>
        <v>0.94499</v>
      </c>
      <c r="O545" s="10">
        <f t="shared" si="52"/>
        <v>0.13838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3.9410000000000003</v>
      </c>
      <c r="D546" s="10">
        <v>3.8141799999999999</v>
      </c>
      <c r="E546" s="10">
        <v>0.25118000000000001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0.25118000000000001</v>
      </c>
      <c r="L546" s="10">
        <f t="shared" si="49"/>
        <v>3.8141799999999999</v>
      </c>
      <c r="M546" s="10">
        <f t="shared" si="50"/>
        <v>0</v>
      </c>
      <c r="N546" s="10">
        <f t="shared" si="51"/>
        <v>3.8141799999999999</v>
      </c>
      <c r="O546" s="10">
        <f t="shared" si="52"/>
        <v>0.25118000000000001</v>
      </c>
      <c r="P546" s="10">
        <f t="shared" si="53"/>
        <v>0</v>
      </c>
    </row>
    <row r="547" spans="1:16" ht="25.5">
      <c r="A547" s="8" t="s">
        <v>55</v>
      </c>
      <c r="B547" s="9" t="s">
        <v>56</v>
      </c>
      <c r="C547" s="10">
        <v>4012.2840000000001</v>
      </c>
      <c r="D547" s="10">
        <v>4842.1310000000003</v>
      </c>
      <c r="E547" s="10">
        <v>319.23099999999999</v>
      </c>
      <c r="F547" s="10">
        <v>24.687919999999998</v>
      </c>
      <c r="G547" s="10">
        <v>0</v>
      </c>
      <c r="H547" s="10">
        <v>0</v>
      </c>
      <c r="I547" s="10">
        <v>24.687919999999998</v>
      </c>
      <c r="J547" s="10">
        <v>137.15576999999999</v>
      </c>
      <c r="K547" s="10">
        <f t="shared" si="48"/>
        <v>294.54307999999997</v>
      </c>
      <c r="L547" s="10">
        <f t="shared" si="49"/>
        <v>4817.44308</v>
      </c>
      <c r="M547" s="10">
        <f t="shared" si="50"/>
        <v>7.7335597106797271</v>
      </c>
      <c r="N547" s="10">
        <f t="shared" si="51"/>
        <v>4842.1310000000003</v>
      </c>
      <c r="O547" s="10">
        <f t="shared" si="52"/>
        <v>319.23099999999999</v>
      </c>
      <c r="P547" s="10">
        <f t="shared" si="53"/>
        <v>0</v>
      </c>
    </row>
    <row r="548" spans="1:16">
      <c r="A548" s="8" t="s">
        <v>43</v>
      </c>
      <c r="B548" s="9" t="s">
        <v>44</v>
      </c>
      <c r="C548" s="10">
        <v>89.055999999999997</v>
      </c>
      <c r="D548" s="10">
        <v>89.055999999999997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89.055999999999997</v>
      </c>
      <c r="M548" s="10">
        <f t="shared" si="50"/>
        <v>0</v>
      </c>
      <c r="N548" s="10">
        <f t="shared" si="51"/>
        <v>89.055999999999997</v>
      </c>
      <c r="O548" s="10">
        <f t="shared" si="52"/>
        <v>0</v>
      </c>
      <c r="P548" s="10">
        <f t="shared" si="53"/>
        <v>0</v>
      </c>
    </row>
    <row r="549" spans="1:16">
      <c r="A549" s="5" t="s">
        <v>271</v>
      </c>
      <c r="B549" s="6" t="s">
        <v>218</v>
      </c>
      <c r="C549" s="7">
        <v>0</v>
      </c>
      <c r="D549" s="7">
        <v>64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0</v>
      </c>
      <c r="L549" s="7">
        <f t="shared" si="49"/>
        <v>64</v>
      </c>
      <c r="M549" s="7">
        <f t="shared" si="50"/>
        <v>0</v>
      </c>
      <c r="N549" s="7">
        <f t="shared" si="51"/>
        <v>64</v>
      </c>
      <c r="O549" s="7">
        <f t="shared" si="52"/>
        <v>0</v>
      </c>
      <c r="P549" s="7">
        <f t="shared" si="53"/>
        <v>0</v>
      </c>
    </row>
    <row r="550" spans="1:16" ht="25.5">
      <c r="A550" s="8" t="s">
        <v>55</v>
      </c>
      <c r="B550" s="9" t="s">
        <v>56</v>
      </c>
      <c r="C550" s="10">
        <v>0</v>
      </c>
      <c r="D550" s="10">
        <v>64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64</v>
      </c>
      <c r="M550" s="10">
        <f t="shared" si="50"/>
        <v>0</v>
      </c>
      <c r="N550" s="10">
        <f t="shared" si="51"/>
        <v>64</v>
      </c>
      <c r="O550" s="10">
        <f t="shared" si="52"/>
        <v>0</v>
      </c>
      <c r="P550" s="10">
        <f t="shared" si="53"/>
        <v>0</v>
      </c>
    </row>
    <row r="551" spans="1:16">
      <c r="A551" s="5" t="s">
        <v>272</v>
      </c>
      <c r="B551" s="6" t="s">
        <v>273</v>
      </c>
      <c r="C551" s="7">
        <v>746.04700000000003</v>
      </c>
      <c r="D551" s="7">
        <v>746.04700000000003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0</v>
      </c>
      <c r="L551" s="7">
        <f t="shared" si="49"/>
        <v>746.04700000000003</v>
      </c>
      <c r="M551" s="7">
        <f t="shared" si="50"/>
        <v>0</v>
      </c>
      <c r="N551" s="7">
        <f t="shared" si="51"/>
        <v>746.04700000000003</v>
      </c>
      <c r="O551" s="7">
        <f t="shared" si="52"/>
        <v>0</v>
      </c>
      <c r="P551" s="7">
        <f t="shared" si="53"/>
        <v>0</v>
      </c>
    </row>
    <row r="552" spans="1:16" ht="25.5">
      <c r="A552" s="8" t="s">
        <v>55</v>
      </c>
      <c r="B552" s="9" t="s">
        <v>56</v>
      </c>
      <c r="C552" s="10">
        <v>746.04700000000003</v>
      </c>
      <c r="D552" s="10">
        <v>746.04700000000003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746.04700000000003</v>
      </c>
      <c r="M552" s="10">
        <f t="shared" si="50"/>
        <v>0</v>
      </c>
      <c r="N552" s="10">
        <f t="shared" si="51"/>
        <v>746.04700000000003</v>
      </c>
      <c r="O552" s="10">
        <f t="shared" si="52"/>
        <v>0</v>
      </c>
      <c r="P552" s="10">
        <f t="shared" si="53"/>
        <v>0</v>
      </c>
    </row>
    <row r="553" spans="1:16">
      <c r="A553" s="5" t="s">
        <v>274</v>
      </c>
      <c r="B553" s="6" t="s">
        <v>275</v>
      </c>
      <c r="C553" s="7">
        <v>57.573</v>
      </c>
      <c r="D553" s="7">
        <v>57.573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0</v>
      </c>
      <c r="L553" s="7">
        <f t="shared" si="49"/>
        <v>57.573</v>
      </c>
      <c r="M553" s="7">
        <f t="shared" si="50"/>
        <v>0</v>
      </c>
      <c r="N553" s="7">
        <f t="shared" si="51"/>
        <v>57.573</v>
      </c>
      <c r="O553" s="7">
        <f t="shared" si="52"/>
        <v>0</v>
      </c>
      <c r="P553" s="7">
        <f t="shared" si="53"/>
        <v>0</v>
      </c>
    </row>
    <row r="554" spans="1:16" ht="25.5">
      <c r="A554" s="8" t="s">
        <v>55</v>
      </c>
      <c r="B554" s="9" t="s">
        <v>56</v>
      </c>
      <c r="C554" s="10">
        <v>57.573</v>
      </c>
      <c r="D554" s="10">
        <v>57.573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57.573</v>
      </c>
      <c r="M554" s="10">
        <f t="shared" si="50"/>
        <v>0</v>
      </c>
      <c r="N554" s="10">
        <f t="shared" si="51"/>
        <v>57.573</v>
      </c>
      <c r="O554" s="10">
        <f t="shared" si="52"/>
        <v>0</v>
      </c>
      <c r="P554" s="10">
        <f t="shared" si="53"/>
        <v>0</v>
      </c>
    </row>
    <row r="555" spans="1:16" ht="25.5">
      <c r="A555" s="5" t="s">
        <v>276</v>
      </c>
      <c r="B555" s="6" t="s">
        <v>259</v>
      </c>
      <c r="C555" s="7">
        <v>1133.787</v>
      </c>
      <c r="D555" s="7">
        <v>1257.9384</v>
      </c>
      <c r="E555" s="7">
        <v>35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f t="shared" si="48"/>
        <v>35</v>
      </c>
      <c r="L555" s="7">
        <f t="shared" si="49"/>
        <v>1257.9384</v>
      </c>
      <c r="M555" s="7">
        <f t="shared" si="50"/>
        <v>0</v>
      </c>
      <c r="N555" s="7">
        <f t="shared" si="51"/>
        <v>1257.9384</v>
      </c>
      <c r="O555" s="7">
        <f t="shared" si="52"/>
        <v>35</v>
      </c>
      <c r="P555" s="7">
        <f t="shared" si="53"/>
        <v>0</v>
      </c>
    </row>
    <row r="556" spans="1:16" ht="25.5">
      <c r="A556" s="8" t="s">
        <v>55</v>
      </c>
      <c r="B556" s="9" t="s">
        <v>56</v>
      </c>
      <c r="C556" s="10">
        <v>1133.787</v>
      </c>
      <c r="D556" s="10">
        <v>1257.9384</v>
      </c>
      <c r="E556" s="10">
        <v>35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35</v>
      </c>
      <c r="L556" s="10">
        <f t="shared" si="49"/>
        <v>1257.9384</v>
      </c>
      <c r="M556" s="10">
        <f t="shared" si="50"/>
        <v>0</v>
      </c>
      <c r="N556" s="10">
        <f t="shared" si="51"/>
        <v>1257.9384</v>
      </c>
      <c r="O556" s="10">
        <f t="shared" si="52"/>
        <v>35</v>
      </c>
      <c r="P556" s="10">
        <f t="shared" si="53"/>
        <v>0</v>
      </c>
    </row>
    <row r="557" spans="1:16" ht="25.5">
      <c r="A557" s="5" t="s">
        <v>277</v>
      </c>
      <c r="B557" s="6" t="s">
        <v>278</v>
      </c>
      <c r="C557" s="7">
        <v>4200.9619999999995</v>
      </c>
      <c r="D557" s="7">
        <v>5388.1540000000014</v>
      </c>
      <c r="E557" s="7">
        <v>283.399</v>
      </c>
      <c r="F557" s="7">
        <v>87.622050000000002</v>
      </c>
      <c r="G557" s="7">
        <v>0</v>
      </c>
      <c r="H557" s="7">
        <v>87.622050000000002</v>
      </c>
      <c r="I557" s="7">
        <v>0</v>
      </c>
      <c r="J557" s="7">
        <v>16.911999999999999</v>
      </c>
      <c r="K557" s="7">
        <f t="shared" si="48"/>
        <v>195.77695</v>
      </c>
      <c r="L557" s="7">
        <f t="shared" si="49"/>
        <v>5300.5319500000014</v>
      </c>
      <c r="M557" s="7">
        <f t="shared" si="50"/>
        <v>30.918263649483592</v>
      </c>
      <c r="N557" s="7">
        <f t="shared" si="51"/>
        <v>5300.5319500000014</v>
      </c>
      <c r="O557" s="7">
        <f t="shared" si="52"/>
        <v>195.77695</v>
      </c>
      <c r="P557" s="7">
        <f t="shared" si="53"/>
        <v>30.918263649483592</v>
      </c>
    </row>
    <row r="558" spans="1:16" ht="38.25">
      <c r="A558" s="5" t="s">
        <v>279</v>
      </c>
      <c r="B558" s="6" t="s">
        <v>46</v>
      </c>
      <c r="C558" s="7">
        <v>4200.9619999999995</v>
      </c>
      <c r="D558" s="7">
        <v>4289.0700000000006</v>
      </c>
      <c r="E558" s="7">
        <v>283.399</v>
      </c>
      <c r="F558" s="7">
        <v>87.622050000000002</v>
      </c>
      <c r="G558" s="7">
        <v>0</v>
      </c>
      <c r="H558" s="7">
        <v>87.622050000000002</v>
      </c>
      <c r="I558" s="7">
        <v>0</v>
      </c>
      <c r="J558" s="7">
        <v>16.911999999999999</v>
      </c>
      <c r="K558" s="7">
        <f t="shared" si="48"/>
        <v>195.77695</v>
      </c>
      <c r="L558" s="7">
        <f t="shared" si="49"/>
        <v>4201.4479500000007</v>
      </c>
      <c r="M558" s="7">
        <f t="shared" si="50"/>
        <v>30.918263649483592</v>
      </c>
      <c r="N558" s="7">
        <f t="shared" si="51"/>
        <v>4201.4479500000007</v>
      </c>
      <c r="O558" s="7">
        <f t="shared" si="52"/>
        <v>195.77695</v>
      </c>
      <c r="P558" s="7">
        <f t="shared" si="53"/>
        <v>30.918263649483592</v>
      </c>
    </row>
    <row r="559" spans="1:16">
      <c r="A559" s="8" t="s">
        <v>23</v>
      </c>
      <c r="B559" s="9" t="s">
        <v>24</v>
      </c>
      <c r="C559" s="10">
        <v>3073.5889999999999</v>
      </c>
      <c r="D559" s="10">
        <v>3145.8090000000002</v>
      </c>
      <c r="E559" s="10">
        <v>225.93</v>
      </c>
      <c r="F559" s="10">
        <v>64.375569999999996</v>
      </c>
      <c r="G559" s="10">
        <v>0</v>
      </c>
      <c r="H559" s="10">
        <v>64.375569999999996</v>
      </c>
      <c r="I559" s="10">
        <v>0</v>
      </c>
      <c r="J559" s="10">
        <v>0</v>
      </c>
      <c r="K559" s="10">
        <f t="shared" si="48"/>
        <v>161.55443000000002</v>
      </c>
      <c r="L559" s="10">
        <f t="shared" si="49"/>
        <v>3081.43343</v>
      </c>
      <c r="M559" s="10">
        <f t="shared" si="50"/>
        <v>28.493590935245429</v>
      </c>
      <c r="N559" s="10">
        <f t="shared" si="51"/>
        <v>3081.43343</v>
      </c>
      <c r="O559" s="10">
        <f t="shared" si="52"/>
        <v>161.55443000000002</v>
      </c>
      <c r="P559" s="10">
        <f t="shared" si="53"/>
        <v>28.493590935245429</v>
      </c>
    </row>
    <row r="560" spans="1:16">
      <c r="A560" s="8" t="s">
        <v>25</v>
      </c>
      <c r="B560" s="9" t="s">
        <v>26</v>
      </c>
      <c r="C560" s="10">
        <v>676.18899999999996</v>
      </c>
      <c r="D560" s="10">
        <v>692.077</v>
      </c>
      <c r="E560" s="10">
        <v>49.621000000000002</v>
      </c>
      <c r="F560" s="10">
        <v>14.17</v>
      </c>
      <c r="G560" s="10">
        <v>0</v>
      </c>
      <c r="H560" s="10">
        <v>14.17</v>
      </c>
      <c r="I560" s="10">
        <v>0</v>
      </c>
      <c r="J560" s="10">
        <v>0</v>
      </c>
      <c r="K560" s="10">
        <f t="shared" si="48"/>
        <v>35.451000000000001</v>
      </c>
      <c r="L560" s="10">
        <f t="shared" si="49"/>
        <v>677.90700000000004</v>
      </c>
      <c r="M560" s="10">
        <f t="shared" si="50"/>
        <v>28.55645795127063</v>
      </c>
      <c r="N560" s="10">
        <f t="shared" si="51"/>
        <v>677.90700000000004</v>
      </c>
      <c r="O560" s="10">
        <f t="shared" si="52"/>
        <v>35.451000000000001</v>
      </c>
      <c r="P560" s="10">
        <f t="shared" si="53"/>
        <v>28.55645795127063</v>
      </c>
    </row>
    <row r="561" spans="1:16">
      <c r="A561" s="8" t="s">
        <v>27</v>
      </c>
      <c r="B561" s="9" t="s">
        <v>28</v>
      </c>
      <c r="C561" s="10">
        <v>133.81900000000002</v>
      </c>
      <c r="D561" s="10">
        <v>133.81900000000002</v>
      </c>
      <c r="E561" s="10">
        <v>3.5780000000000003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3.5780000000000003</v>
      </c>
      <c r="L561" s="10">
        <f t="shared" si="49"/>
        <v>133.81900000000002</v>
      </c>
      <c r="M561" s="10">
        <f t="shared" si="50"/>
        <v>0</v>
      </c>
      <c r="N561" s="10">
        <f t="shared" si="51"/>
        <v>133.81900000000002</v>
      </c>
      <c r="O561" s="10">
        <f t="shared" si="52"/>
        <v>3.5780000000000003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79.787000000000006</v>
      </c>
      <c r="D562" s="10">
        <v>79.132000000000005</v>
      </c>
      <c r="E562" s="10">
        <v>2.35</v>
      </c>
      <c r="F562" s="10">
        <v>9.0244599999999995</v>
      </c>
      <c r="G562" s="10">
        <v>0</v>
      </c>
      <c r="H562" s="10">
        <v>9.0244599999999995</v>
      </c>
      <c r="I562" s="10">
        <v>0</v>
      </c>
      <c r="J562" s="10">
        <v>16.911999999999999</v>
      </c>
      <c r="K562" s="10">
        <f t="shared" si="48"/>
        <v>-6.6744599999999998</v>
      </c>
      <c r="L562" s="10">
        <f t="shared" si="49"/>
        <v>70.10754</v>
      </c>
      <c r="M562" s="10">
        <f t="shared" si="50"/>
        <v>384.01957446808507</v>
      </c>
      <c r="N562" s="10">
        <f t="shared" si="51"/>
        <v>70.10754</v>
      </c>
      <c r="O562" s="10">
        <f t="shared" si="52"/>
        <v>-6.6744599999999998</v>
      </c>
      <c r="P562" s="10">
        <f t="shared" si="53"/>
        <v>384.01957446808507</v>
      </c>
    </row>
    <row r="563" spans="1:16">
      <c r="A563" s="8" t="s">
        <v>31</v>
      </c>
      <c r="B563" s="9" t="s">
        <v>32</v>
      </c>
      <c r="C563" s="10">
        <v>34.08</v>
      </c>
      <c r="D563" s="10">
        <v>34.08</v>
      </c>
      <c r="E563" s="10">
        <v>1.92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1.92</v>
      </c>
      <c r="L563" s="10">
        <f t="shared" si="49"/>
        <v>34.08</v>
      </c>
      <c r="M563" s="10">
        <f t="shared" si="50"/>
        <v>0</v>
      </c>
      <c r="N563" s="10">
        <f t="shared" si="51"/>
        <v>34.08</v>
      </c>
      <c r="O563" s="10">
        <f t="shared" si="52"/>
        <v>1.92</v>
      </c>
      <c r="P563" s="10">
        <f t="shared" si="53"/>
        <v>0</v>
      </c>
    </row>
    <row r="564" spans="1:16">
      <c r="A564" s="8" t="s">
        <v>82</v>
      </c>
      <c r="B564" s="9" t="s">
        <v>83</v>
      </c>
      <c r="C564" s="10">
        <v>0</v>
      </c>
      <c r="D564" s="10">
        <v>0.65500000000000014</v>
      </c>
      <c r="E564" s="10">
        <v>0</v>
      </c>
      <c r="F564" s="10">
        <v>5.2020000000000004E-2</v>
      </c>
      <c r="G564" s="10">
        <v>0</v>
      </c>
      <c r="H564" s="10">
        <v>5.2020000000000004E-2</v>
      </c>
      <c r="I564" s="10">
        <v>0</v>
      </c>
      <c r="J564" s="10">
        <v>0</v>
      </c>
      <c r="K564" s="10">
        <f t="shared" si="48"/>
        <v>-5.2020000000000004E-2</v>
      </c>
      <c r="L564" s="10">
        <f t="shared" si="49"/>
        <v>0.60298000000000018</v>
      </c>
      <c r="M564" s="10">
        <f t="shared" si="50"/>
        <v>0</v>
      </c>
      <c r="N564" s="10">
        <f t="shared" si="51"/>
        <v>0.60298000000000018</v>
      </c>
      <c r="O564" s="10">
        <f t="shared" si="52"/>
        <v>-5.2020000000000004E-2</v>
      </c>
      <c r="P564" s="10">
        <f t="shared" si="53"/>
        <v>0</v>
      </c>
    </row>
    <row r="565" spans="1:16" ht="25.5">
      <c r="A565" s="8" t="s">
        <v>41</v>
      </c>
      <c r="B565" s="9" t="s">
        <v>42</v>
      </c>
      <c r="C565" s="10">
        <v>4</v>
      </c>
      <c r="D565" s="10">
        <v>4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</v>
      </c>
      <c r="M565" s="10">
        <f t="shared" si="50"/>
        <v>0</v>
      </c>
      <c r="N565" s="10">
        <f t="shared" si="51"/>
        <v>4</v>
      </c>
      <c r="O565" s="10">
        <f t="shared" si="52"/>
        <v>0</v>
      </c>
      <c r="P565" s="10">
        <f t="shared" si="53"/>
        <v>0</v>
      </c>
    </row>
    <row r="566" spans="1:16">
      <c r="A566" s="8" t="s">
        <v>43</v>
      </c>
      <c r="B566" s="9" t="s">
        <v>44</v>
      </c>
      <c r="C566" s="10">
        <v>199.49799999999999</v>
      </c>
      <c r="D566" s="10">
        <v>199.49799999999999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199.49799999999999</v>
      </c>
      <c r="M566" s="10">
        <f t="shared" si="50"/>
        <v>0</v>
      </c>
      <c r="N566" s="10">
        <f t="shared" si="51"/>
        <v>199.49799999999999</v>
      </c>
      <c r="O566" s="10">
        <f t="shared" si="52"/>
        <v>0</v>
      </c>
      <c r="P566" s="10">
        <f t="shared" si="53"/>
        <v>0</v>
      </c>
    </row>
    <row r="567" spans="1:16">
      <c r="A567" s="5" t="s">
        <v>280</v>
      </c>
      <c r="B567" s="6" t="s">
        <v>77</v>
      </c>
      <c r="C567" s="7">
        <v>0</v>
      </c>
      <c r="D567" s="7">
        <v>269.67599999999999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0</v>
      </c>
      <c r="L567" s="7">
        <f t="shared" si="49"/>
        <v>269.67599999999999</v>
      </c>
      <c r="M567" s="7">
        <f t="shared" si="50"/>
        <v>0</v>
      </c>
      <c r="N567" s="7">
        <f t="shared" si="51"/>
        <v>269.67599999999999</v>
      </c>
      <c r="O567" s="7">
        <f t="shared" si="52"/>
        <v>0</v>
      </c>
      <c r="P567" s="7">
        <f t="shared" si="53"/>
        <v>0</v>
      </c>
    </row>
    <row r="568" spans="1:16">
      <c r="A568" s="8" t="s">
        <v>29</v>
      </c>
      <c r="B568" s="9" t="s">
        <v>30</v>
      </c>
      <c r="C568" s="10">
        <v>0</v>
      </c>
      <c r="D568" s="10">
        <v>269.67599999999999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269.67599999999999</v>
      </c>
      <c r="M568" s="10">
        <f t="shared" si="50"/>
        <v>0</v>
      </c>
      <c r="N568" s="10">
        <f t="shared" si="51"/>
        <v>269.67599999999999</v>
      </c>
      <c r="O568" s="10">
        <f t="shared" si="52"/>
        <v>0</v>
      </c>
      <c r="P568" s="10">
        <f t="shared" si="53"/>
        <v>0</v>
      </c>
    </row>
    <row r="569" spans="1:16" ht="51">
      <c r="A569" s="5" t="s">
        <v>281</v>
      </c>
      <c r="B569" s="6" t="s">
        <v>85</v>
      </c>
      <c r="C569" s="7">
        <v>0</v>
      </c>
      <c r="D569" s="7">
        <v>429.40800000000002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0</v>
      </c>
      <c r="L569" s="7">
        <f t="shared" si="49"/>
        <v>429.40800000000002</v>
      </c>
      <c r="M569" s="7">
        <f t="shared" si="50"/>
        <v>0</v>
      </c>
      <c r="N569" s="7">
        <f t="shared" si="51"/>
        <v>429.40800000000002</v>
      </c>
      <c r="O569" s="7">
        <f t="shared" si="52"/>
        <v>0</v>
      </c>
      <c r="P569" s="7">
        <f t="shared" si="53"/>
        <v>0</v>
      </c>
    </row>
    <row r="570" spans="1:16">
      <c r="A570" s="8" t="s">
        <v>29</v>
      </c>
      <c r="B570" s="9" t="s">
        <v>30</v>
      </c>
      <c r="C570" s="10">
        <v>0</v>
      </c>
      <c r="D570" s="10">
        <v>429.40800000000002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429.40800000000002</v>
      </c>
      <c r="M570" s="10">
        <f t="shared" si="50"/>
        <v>0</v>
      </c>
      <c r="N570" s="10">
        <f t="shared" si="51"/>
        <v>429.40800000000002</v>
      </c>
      <c r="O570" s="10">
        <f t="shared" si="52"/>
        <v>0</v>
      </c>
      <c r="P570" s="10">
        <f t="shared" si="53"/>
        <v>0</v>
      </c>
    </row>
    <row r="571" spans="1:16" ht="25.5">
      <c r="A571" s="5" t="s">
        <v>282</v>
      </c>
      <c r="B571" s="6" t="s">
        <v>89</v>
      </c>
      <c r="C571" s="7">
        <v>0</v>
      </c>
      <c r="D571" s="7">
        <v>400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0</v>
      </c>
      <c r="L571" s="7">
        <f t="shared" si="49"/>
        <v>400</v>
      </c>
      <c r="M571" s="7">
        <f t="shared" si="50"/>
        <v>0</v>
      </c>
      <c r="N571" s="7">
        <f t="shared" si="51"/>
        <v>400</v>
      </c>
      <c r="O571" s="7">
        <f t="shared" si="52"/>
        <v>0</v>
      </c>
      <c r="P571" s="7">
        <f t="shared" si="53"/>
        <v>0</v>
      </c>
    </row>
    <row r="572" spans="1:16">
      <c r="A572" s="8" t="s">
        <v>29</v>
      </c>
      <c r="B572" s="9" t="s">
        <v>30</v>
      </c>
      <c r="C572" s="10">
        <v>0</v>
      </c>
      <c r="D572" s="10">
        <v>400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400</v>
      </c>
      <c r="M572" s="10">
        <f t="shared" si="50"/>
        <v>0</v>
      </c>
      <c r="N572" s="10">
        <f t="shared" si="51"/>
        <v>400</v>
      </c>
      <c r="O572" s="10">
        <f t="shared" si="52"/>
        <v>0</v>
      </c>
      <c r="P572" s="10">
        <f t="shared" si="53"/>
        <v>0</v>
      </c>
    </row>
    <row r="573" spans="1:16" ht="25.5">
      <c r="A573" s="5" t="s">
        <v>283</v>
      </c>
      <c r="B573" s="6" t="s">
        <v>284</v>
      </c>
      <c r="C573" s="7">
        <v>12102.734</v>
      </c>
      <c r="D573" s="7">
        <v>11920.734</v>
      </c>
      <c r="E573" s="7">
        <v>726.99899999999991</v>
      </c>
      <c r="F573" s="7">
        <v>397.42115999999999</v>
      </c>
      <c r="G573" s="7">
        <v>0</v>
      </c>
      <c r="H573" s="7">
        <v>397.03695999999997</v>
      </c>
      <c r="I573" s="7">
        <v>0.38419999999999999</v>
      </c>
      <c r="J573" s="7">
        <v>112.52275</v>
      </c>
      <c r="K573" s="7">
        <f t="shared" si="48"/>
        <v>329.57783999999992</v>
      </c>
      <c r="L573" s="7">
        <f t="shared" si="49"/>
        <v>11523.312840000001</v>
      </c>
      <c r="M573" s="7">
        <f t="shared" si="50"/>
        <v>54.66598440988227</v>
      </c>
      <c r="N573" s="7">
        <f t="shared" si="51"/>
        <v>11523.697040000001</v>
      </c>
      <c r="O573" s="7">
        <f t="shared" si="52"/>
        <v>329.96203999999994</v>
      </c>
      <c r="P573" s="7">
        <f t="shared" si="53"/>
        <v>54.613137019445702</v>
      </c>
    </row>
    <row r="574" spans="1:16" ht="38.25">
      <c r="A574" s="5" t="s">
        <v>285</v>
      </c>
      <c r="B574" s="6" t="s">
        <v>46</v>
      </c>
      <c r="C574" s="7">
        <v>10423.734</v>
      </c>
      <c r="D574" s="7">
        <v>10323.734</v>
      </c>
      <c r="E574" s="7">
        <v>726.99899999999991</v>
      </c>
      <c r="F574" s="7">
        <v>331.42592999999999</v>
      </c>
      <c r="G574" s="7">
        <v>0</v>
      </c>
      <c r="H574" s="7">
        <v>331.04172999999997</v>
      </c>
      <c r="I574" s="7">
        <v>0.38419999999999999</v>
      </c>
      <c r="J574" s="7">
        <v>7.5227500000000003</v>
      </c>
      <c r="K574" s="7">
        <f t="shared" si="48"/>
        <v>395.57306999999992</v>
      </c>
      <c r="L574" s="7">
        <f t="shared" si="49"/>
        <v>9992.308070000001</v>
      </c>
      <c r="M574" s="7">
        <f t="shared" si="50"/>
        <v>45.588223642673512</v>
      </c>
      <c r="N574" s="7">
        <f t="shared" si="51"/>
        <v>9992.6922699999996</v>
      </c>
      <c r="O574" s="7">
        <f t="shared" si="52"/>
        <v>395.95726999999994</v>
      </c>
      <c r="P574" s="7">
        <f t="shared" si="53"/>
        <v>45.535376252236937</v>
      </c>
    </row>
    <row r="575" spans="1:16">
      <c r="A575" s="8" t="s">
        <v>23</v>
      </c>
      <c r="B575" s="9" t="s">
        <v>24</v>
      </c>
      <c r="C575" s="10">
        <v>8132.0610000000006</v>
      </c>
      <c r="D575" s="10">
        <v>8050.0610000000006</v>
      </c>
      <c r="E575" s="10">
        <v>564.4</v>
      </c>
      <c r="F575" s="10">
        <v>258.75</v>
      </c>
      <c r="G575" s="10">
        <v>0</v>
      </c>
      <c r="H575" s="10">
        <v>258.75</v>
      </c>
      <c r="I575" s="10">
        <v>0</v>
      </c>
      <c r="J575" s="10">
        <v>0</v>
      </c>
      <c r="K575" s="10">
        <f t="shared" si="48"/>
        <v>305.64999999999998</v>
      </c>
      <c r="L575" s="10">
        <f t="shared" si="49"/>
        <v>7791.3110000000006</v>
      </c>
      <c r="M575" s="10">
        <f t="shared" si="50"/>
        <v>45.845145287030476</v>
      </c>
      <c r="N575" s="10">
        <f t="shared" si="51"/>
        <v>7791.3110000000006</v>
      </c>
      <c r="O575" s="10">
        <f t="shared" si="52"/>
        <v>305.64999999999998</v>
      </c>
      <c r="P575" s="10">
        <f t="shared" si="53"/>
        <v>45.845145287030476</v>
      </c>
    </row>
    <row r="576" spans="1:16">
      <c r="A576" s="8" t="s">
        <v>25</v>
      </c>
      <c r="B576" s="9" t="s">
        <v>26</v>
      </c>
      <c r="C576" s="10">
        <v>1742.807</v>
      </c>
      <c r="D576" s="10">
        <v>1724.807</v>
      </c>
      <c r="E576" s="10">
        <v>120</v>
      </c>
      <c r="F576" s="10">
        <v>56.925000000000004</v>
      </c>
      <c r="G576" s="10">
        <v>0</v>
      </c>
      <c r="H576" s="10">
        <v>56.925000000000004</v>
      </c>
      <c r="I576" s="10">
        <v>0</v>
      </c>
      <c r="J576" s="10">
        <v>0</v>
      </c>
      <c r="K576" s="10">
        <f t="shared" si="48"/>
        <v>63.074999999999996</v>
      </c>
      <c r="L576" s="10">
        <f t="shared" si="49"/>
        <v>1667.8820000000001</v>
      </c>
      <c r="M576" s="10">
        <f t="shared" si="50"/>
        <v>47.437500000000007</v>
      </c>
      <c r="N576" s="10">
        <f t="shared" si="51"/>
        <v>1667.8820000000001</v>
      </c>
      <c r="O576" s="10">
        <f t="shared" si="52"/>
        <v>63.074999999999996</v>
      </c>
      <c r="P576" s="10">
        <f t="shared" si="53"/>
        <v>47.437500000000007</v>
      </c>
    </row>
    <row r="577" spans="1:16">
      <c r="A577" s="8" t="s">
        <v>27</v>
      </c>
      <c r="B577" s="9" t="s">
        <v>28</v>
      </c>
      <c r="C577" s="10">
        <v>120</v>
      </c>
      <c r="D577" s="10">
        <v>121.66</v>
      </c>
      <c r="E577" s="10">
        <v>2</v>
      </c>
      <c r="F577" s="10">
        <v>0</v>
      </c>
      <c r="G577" s="10">
        <v>0</v>
      </c>
      <c r="H577" s="10">
        <v>0</v>
      </c>
      <c r="I577" s="10">
        <v>0</v>
      </c>
      <c r="J577" s="10">
        <v>4.6616200000000001</v>
      </c>
      <c r="K577" s="10">
        <f t="shared" si="48"/>
        <v>2</v>
      </c>
      <c r="L577" s="10">
        <f t="shared" si="49"/>
        <v>121.66</v>
      </c>
      <c r="M577" s="10">
        <f t="shared" si="50"/>
        <v>0</v>
      </c>
      <c r="N577" s="10">
        <f t="shared" si="51"/>
        <v>121.66</v>
      </c>
      <c r="O577" s="10">
        <f t="shared" si="52"/>
        <v>2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191.31800000000001</v>
      </c>
      <c r="D578" s="10">
        <v>192.81800000000001</v>
      </c>
      <c r="E578" s="10">
        <v>11.318</v>
      </c>
      <c r="F578" s="10">
        <v>13.56593</v>
      </c>
      <c r="G578" s="10">
        <v>0</v>
      </c>
      <c r="H578" s="10">
        <v>13.56593</v>
      </c>
      <c r="I578" s="10">
        <v>0</v>
      </c>
      <c r="J578" s="10">
        <v>2.4769299999999999</v>
      </c>
      <c r="K578" s="10">
        <f t="shared" si="48"/>
        <v>-2.2479300000000002</v>
      </c>
      <c r="L578" s="10">
        <f t="shared" si="49"/>
        <v>179.25207</v>
      </c>
      <c r="M578" s="10">
        <f t="shared" si="50"/>
        <v>119.86154797667432</v>
      </c>
      <c r="N578" s="10">
        <f t="shared" si="51"/>
        <v>179.25207</v>
      </c>
      <c r="O578" s="10">
        <f t="shared" si="52"/>
        <v>-2.2479300000000002</v>
      </c>
      <c r="P578" s="10">
        <f t="shared" si="53"/>
        <v>119.86154797667432</v>
      </c>
    </row>
    <row r="579" spans="1:16">
      <c r="A579" s="8" t="s">
        <v>31</v>
      </c>
      <c r="B579" s="9" t="s">
        <v>32</v>
      </c>
      <c r="C579" s="10">
        <v>2.5</v>
      </c>
      <c r="D579" s="10">
        <v>0.52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0.52</v>
      </c>
      <c r="M579" s="10">
        <f t="shared" si="50"/>
        <v>0</v>
      </c>
      <c r="N579" s="10">
        <f t="shared" si="51"/>
        <v>0.52</v>
      </c>
      <c r="O579" s="10">
        <f t="shared" si="52"/>
        <v>0</v>
      </c>
      <c r="P579" s="10">
        <f t="shared" si="53"/>
        <v>0</v>
      </c>
    </row>
    <row r="580" spans="1:16">
      <c r="A580" s="8" t="s">
        <v>33</v>
      </c>
      <c r="B580" s="9" t="s">
        <v>34</v>
      </c>
      <c r="C580" s="10">
        <v>135.97300000000001</v>
      </c>
      <c r="D580" s="10">
        <v>135.97300000000001</v>
      </c>
      <c r="E580" s="10">
        <v>21.972999999999999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21.972999999999999</v>
      </c>
      <c r="L580" s="10">
        <f t="shared" si="49"/>
        <v>135.97300000000001</v>
      </c>
      <c r="M580" s="10">
        <f t="shared" si="50"/>
        <v>0</v>
      </c>
      <c r="N580" s="10">
        <f t="shared" si="51"/>
        <v>135.97300000000001</v>
      </c>
      <c r="O580" s="10">
        <f t="shared" si="52"/>
        <v>21.972999999999999</v>
      </c>
      <c r="P580" s="10">
        <f t="shared" si="53"/>
        <v>0</v>
      </c>
    </row>
    <row r="581" spans="1:16">
      <c r="A581" s="8" t="s">
        <v>35</v>
      </c>
      <c r="B581" s="9" t="s">
        <v>36</v>
      </c>
      <c r="C581" s="10">
        <v>2.6720000000000002</v>
      </c>
      <c r="D581" s="10">
        <v>2.6720000000000002</v>
      </c>
      <c r="E581" s="10">
        <v>0.222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0.222</v>
      </c>
      <c r="L581" s="10">
        <f t="shared" si="49"/>
        <v>2.6720000000000002</v>
      </c>
      <c r="M581" s="10">
        <f t="shared" si="50"/>
        <v>0</v>
      </c>
      <c r="N581" s="10">
        <f t="shared" si="51"/>
        <v>2.6720000000000002</v>
      </c>
      <c r="O581" s="10">
        <f t="shared" si="52"/>
        <v>0.222</v>
      </c>
      <c r="P581" s="10">
        <f t="shared" si="53"/>
        <v>0</v>
      </c>
    </row>
    <row r="582" spans="1:16">
      <c r="A582" s="8" t="s">
        <v>37</v>
      </c>
      <c r="B582" s="9" t="s">
        <v>38</v>
      </c>
      <c r="C582" s="10">
        <v>81.403000000000006</v>
      </c>
      <c r="D582" s="10">
        <v>81.403000000000006</v>
      </c>
      <c r="E582" s="10">
        <v>6.8029999999999999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6.8029999999999999</v>
      </c>
      <c r="L582" s="10">
        <f t="shared" ref="L582:L645" si="55">D582-F582</f>
        <v>81.403000000000006</v>
      </c>
      <c r="M582" s="10">
        <f t="shared" ref="M582:M645" si="56">IF(E582=0,0,(F582/E582)*100)</f>
        <v>0</v>
      </c>
      <c r="N582" s="10">
        <f t="shared" ref="N582:N645" si="57">D582-H582</f>
        <v>81.403000000000006</v>
      </c>
      <c r="O582" s="10">
        <f t="shared" ref="O582:O645" si="58">E582-H582</f>
        <v>6.8029999999999999</v>
      </c>
      <c r="P582" s="10">
        <f t="shared" ref="P582:P645" si="59">IF(E582=0,0,(H582/E582)*100)</f>
        <v>0</v>
      </c>
    </row>
    <row r="583" spans="1:16" ht="25.5">
      <c r="A583" s="8" t="s">
        <v>41</v>
      </c>
      <c r="B583" s="9" t="s">
        <v>42</v>
      </c>
      <c r="C583" s="10">
        <v>2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0</v>
      </c>
      <c r="M583" s="10">
        <f t="shared" si="56"/>
        <v>0</v>
      </c>
      <c r="N583" s="10">
        <f t="shared" si="57"/>
        <v>0</v>
      </c>
      <c r="O583" s="10">
        <f t="shared" si="58"/>
        <v>0</v>
      </c>
      <c r="P583" s="10">
        <f t="shared" si="59"/>
        <v>0</v>
      </c>
    </row>
    <row r="584" spans="1:16">
      <c r="A584" s="8" t="s">
        <v>43</v>
      </c>
      <c r="B584" s="9" t="s">
        <v>44</v>
      </c>
      <c r="C584" s="10">
        <v>13</v>
      </c>
      <c r="D584" s="10">
        <v>13.82</v>
      </c>
      <c r="E584" s="10">
        <v>0.28300000000000003</v>
      </c>
      <c r="F584" s="10">
        <v>2.1850000000000001</v>
      </c>
      <c r="G584" s="10">
        <v>0</v>
      </c>
      <c r="H584" s="10">
        <v>1.8008</v>
      </c>
      <c r="I584" s="10">
        <v>0.38419999999999999</v>
      </c>
      <c r="J584" s="10">
        <v>0.38419999999999999</v>
      </c>
      <c r="K584" s="10">
        <f t="shared" si="54"/>
        <v>-1.9020000000000001</v>
      </c>
      <c r="L584" s="10">
        <f t="shared" si="55"/>
        <v>11.635</v>
      </c>
      <c r="M584" s="10">
        <f t="shared" si="56"/>
        <v>772.08480565371019</v>
      </c>
      <c r="N584" s="10">
        <f t="shared" si="57"/>
        <v>12.0192</v>
      </c>
      <c r="O584" s="10">
        <f t="shared" si="58"/>
        <v>-1.5177999999999998</v>
      </c>
      <c r="P584" s="10">
        <f t="shared" si="59"/>
        <v>636.32508833922248</v>
      </c>
    </row>
    <row r="585" spans="1:16">
      <c r="A585" s="5" t="s">
        <v>286</v>
      </c>
      <c r="B585" s="6" t="s">
        <v>214</v>
      </c>
      <c r="C585" s="7">
        <v>250</v>
      </c>
      <c r="D585" s="7">
        <v>150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150</v>
      </c>
      <c r="M585" s="7">
        <f t="shared" si="56"/>
        <v>0</v>
      </c>
      <c r="N585" s="7">
        <f t="shared" si="57"/>
        <v>150</v>
      </c>
      <c r="O585" s="7">
        <f t="shared" si="58"/>
        <v>0</v>
      </c>
      <c r="P585" s="7">
        <f t="shared" si="59"/>
        <v>0</v>
      </c>
    </row>
    <row r="586" spans="1:16">
      <c r="A586" s="8" t="s">
        <v>27</v>
      </c>
      <c r="B586" s="9" t="s">
        <v>28</v>
      </c>
      <c r="C586" s="10">
        <v>30</v>
      </c>
      <c r="D586" s="10">
        <v>30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30</v>
      </c>
      <c r="M586" s="10">
        <f t="shared" si="56"/>
        <v>0</v>
      </c>
      <c r="N586" s="10">
        <f t="shared" si="57"/>
        <v>30</v>
      </c>
      <c r="O586" s="10">
        <f t="shared" si="58"/>
        <v>0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220</v>
      </c>
      <c r="D587" s="10">
        <v>120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120</v>
      </c>
      <c r="M587" s="10">
        <f t="shared" si="56"/>
        <v>0</v>
      </c>
      <c r="N587" s="10">
        <f t="shared" si="57"/>
        <v>120</v>
      </c>
      <c r="O587" s="10">
        <f t="shared" si="58"/>
        <v>0</v>
      </c>
      <c r="P587" s="10">
        <f t="shared" si="59"/>
        <v>0</v>
      </c>
    </row>
    <row r="588" spans="1:16">
      <c r="A588" s="5" t="s">
        <v>287</v>
      </c>
      <c r="B588" s="6" t="s">
        <v>70</v>
      </c>
      <c r="C588" s="7">
        <v>1429</v>
      </c>
      <c r="D588" s="7">
        <v>1447</v>
      </c>
      <c r="E588" s="7">
        <v>0</v>
      </c>
      <c r="F588" s="7">
        <v>65.995229999999992</v>
      </c>
      <c r="G588" s="7">
        <v>0</v>
      </c>
      <c r="H588" s="7">
        <v>65.995229999999992</v>
      </c>
      <c r="I588" s="7">
        <v>0</v>
      </c>
      <c r="J588" s="7">
        <v>105</v>
      </c>
      <c r="K588" s="7">
        <f t="shared" si="54"/>
        <v>-65.995229999999992</v>
      </c>
      <c r="L588" s="7">
        <f t="shared" si="55"/>
        <v>1381.00477</v>
      </c>
      <c r="M588" s="7">
        <f t="shared" si="56"/>
        <v>0</v>
      </c>
      <c r="N588" s="7">
        <f t="shared" si="57"/>
        <v>1381.00477</v>
      </c>
      <c r="O588" s="7">
        <f t="shared" si="58"/>
        <v>-65.995229999999992</v>
      </c>
      <c r="P588" s="7">
        <f t="shared" si="59"/>
        <v>0</v>
      </c>
    </row>
    <row r="589" spans="1:16">
      <c r="A589" s="8" t="s">
        <v>29</v>
      </c>
      <c r="B589" s="9" t="s">
        <v>30</v>
      </c>
      <c r="C589" s="10">
        <v>589</v>
      </c>
      <c r="D589" s="10">
        <v>589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70</v>
      </c>
      <c r="K589" s="10">
        <f t="shared" si="54"/>
        <v>0</v>
      </c>
      <c r="L589" s="10">
        <f t="shared" si="55"/>
        <v>589</v>
      </c>
      <c r="M589" s="10">
        <f t="shared" si="56"/>
        <v>0</v>
      </c>
      <c r="N589" s="10">
        <f t="shared" si="57"/>
        <v>589</v>
      </c>
      <c r="O589" s="10">
        <f t="shared" si="58"/>
        <v>0</v>
      </c>
      <c r="P589" s="10">
        <f t="shared" si="59"/>
        <v>0</v>
      </c>
    </row>
    <row r="590" spans="1:16" ht="25.5">
      <c r="A590" s="8" t="s">
        <v>288</v>
      </c>
      <c r="B590" s="9" t="s">
        <v>289</v>
      </c>
      <c r="C590" s="10">
        <v>640</v>
      </c>
      <c r="D590" s="10">
        <v>543</v>
      </c>
      <c r="E590" s="10">
        <v>0</v>
      </c>
      <c r="F590" s="10">
        <v>65.995229999999992</v>
      </c>
      <c r="G590" s="10">
        <v>0</v>
      </c>
      <c r="H590" s="10">
        <v>65.995229999999992</v>
      </c>
      <c r="I590" s="10">
        <v>0</v>
      </c>
      <c r="J590" s="10">
        <v>35</v>
      </c>
      <c r="K590" s="10">
        <f t="shared" si="54"/>
        <v>-65.995229999999992</v>
      </c>
      <c r="L590" s="10">
        <f t="shared" si="55"/>
        <v>477.00477000000001</v>
      </c>
      <c r="M590" s="10">
        <f t="shared" si="56"/>
        <v>0</v>
      </c>
      <c r="N590" s="10">
        <f t="shared" si="57"/>
        <v>477.00477000000001</v>
      </c>
      <c r="O590" s="10">
        <f t="shared" si="58"/>
        <v>-65.995229999999992</v>
      </c>
      <c r="P590" s="10">
        <f t="shared" si="59"/>
        <v>0</v>
      </c>
    </row>
    <row r="591" spans="1:16" ht="25.5">
      <c r="A591" s="8" t="s">
        <v>55</v>
      </c>
      <c r="B591" s="9" t="s">
        <v>56</v>
      </c>
      <c r="C591" s="10">
        <v>0</v>
      </c>
      <c r="D591" s="10">
        <v>115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115</v>
      </c>
      <c r="M591" s="10">
        <f t="shared" si="56"/>
        <v>0</v>
      </c>
      <c r="N591" s="10">
        <f t="shared" si="57"/>
        <v>115</v>
      </c>
      <c r="O591" s="10">
        <f t="shared" si="58"/>
        <v>0</v>
      </c>
      <c r="P591" s="10">
        <f t="shared" si="59"/>
        <v>0</v>
      </c>
    </row>
    <row r="592" spans="1:16">
      <c r="A592" s="8" t="s">
        <v>86</v>
      </c>
      <c r="B592" s="9" t="s">
        <v>87</v>
      </c>
      <c r="C592" s="10">
        <v>200</v>
      </c>
      <c r="D592" s="10">
        <v>200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200</v>
      </c>
      <c r="M592" s="10">
        <f t="shared" si="56"/>
        <v>0</v>
      </c>
      <c r="N592" s="10">
        <f t="shared" si="57"/>
        <v>200</v>
      </c>
      <c r="O592" s="10">
        <f t="shared" si="58"/>
        <v>0</v>
      </c>
      <c r="P592" s="10">
        <f t="shared" si="59"/>
        <v>0</v>
      </c>
    </row>
    <row r="593" spans="1:16">
      <c r="A593" s="5" t="s">
        <v>290</v>
      </c>
      <c r="B593" s="6" t="s">
        <v>291</v>
      </c>
      <c r="C593" s="7">
        <v>144137.95699999999</v>
      </c>
      <c r="D593" s="7">
        <v>206580.21150000003</v>
      </c>
      <c r="E593" s="7">
        <v>12009.938000000002</v>
      </c>
      <c r="F593" s="7">
        <v>11001.650899999999</v>
      </c>
      <c r="G593" s="7">
        <v>0</v>
      </c>
      <c r="H593" s="7">
        <v>8718.8222400000013</v>
      </c>
      <c r="I593" s="7">
        <v>2650</v>
      </c>
      <c r="J593" s="7">
        <v>2805.2227000000003</v>
      </c>
      <c r="K593" s="7">
        <f t="shared" si="54"/>
        <v>1008.2871000000032</v>
      </c>
      <c r="L593" s="7">
        <f t="shared" si="55"/>
        <v>195578.56060000003</v>
      </c>
      <c r="M593" s="7">
        <f t="shared" si="56"/>
        <v>91.604560323292233</v>
      </c>
      <c r="N593" s="7">
        <f t="shared" si="57"/>
        <v>197861.38926000003</v>
      </c>
      <c r="O593" s="7">
        <f t="shared" si="58"/>
        <v>3291.1157600000006</v>
      </c>
      <c r="P593" s="7">
        <f t="shared" si="59"/>
        <v>72.596729808263788</v>
      </c>
    </row>
    <row r="594" spans="1:16" ht="38.25">
      <c r="A594" s="5" t="s">
        <v>292</v>
      </c>
      <c r="B594" s="6" t="s">
        <v>46</v>
      </c>
      <c r="C594" s="7">
        <v>2244.5940000000001</v>
      </c>
      <c r="D594" s="7">
        <v>2443.0609999999997</v>
      </c>
      <c r="E594" s="7">
        <v>178.69200000000004</v>
      </c>
      <c r="F594" s="7">
        <v>82.354359999999986</v>
      </c>
      <c r="G594" s="7">
        <v>0</v>
      </c>
      <c r="H594" s="7">
        <v>82.354359999999986</v>
      </c>
      <c r="I594" s="7">
        <v>0</v>
      </c>
      <c r="J594" s="7">
        <v>9.2710000000000008</v>
      </c>
      <c r="K594" s="7">
        <f t="shared" si="54"/>
        <v>96.33764000000005</v>
      </c>
      <c r="L594" s="7">
        <f t="shared" si="55"/>
        <v>2360.7066399999999</v>
      </c>
      <c r="M594" s="7">
        <f t="shared" si="56"/>
        <v>46.087323439213826</v>
      </c>
      <c r="N594" s="7">
        <f t="shared" si="57"/>
        <v>2360.7066399999999</v>
      </c>
      <c r="O594" s="7">
        <f t="shared" si="58"/>
        <v>96.33764000000005</v>
      </c>
      <c r="P594" s="7">
        <f t="shared" si="59"/>
        <v>46.087323439213826</v>
      </c>
    </row>
    <row r="595" spans="1:16">
      <c r="A595" s="8" t="s">
        <v>23</v>
      </c>
      <c r="B595" s="9" t="s">
        <v>24</v>
      </c>
      <c r="C595" s="10">
        <v>1727.683</v>
      </c>
      <c r="D595" s="10">
        <v>1892.77</v>
      </c>
      <c r="E595" s="10">
        <v>139.81900000000002</v>
      </c>
      <c r="F595" s="10">
        <v>66.849999999999994</v>
      </c>
      <c r="G595" s="10">
        <v>0</v>
      </c>
      <c r="H595" s="10">
        <v>66.849999999999994</v>
      </c>
      <c r="I595" s="10">
        <v>0</v>
      </c>
      <c r="J595" s="10">
        <v>0</v>
      </c>
      <c r="K595" s="10">
        <f t="shared" si="54"/>
        <v>72.969000000000023</v>
      </c>
      <c r="L595" s="10">
        <f t="shared" si="55"/>
        <v>1825.92</v>
      </c>
      <c r="M595" s="10">
        <f t="shared" si="56"/>
        <v>47.811813845042508</v>
      </c>
      <c r="N595" s="10">
        <f t="shared" si="57"/>
        <v>1825.92</v>
      </c>
      <c r="O595" s="10">
        <f t="shared" si="58"/>
        <v>72.969000000000023</v>
      </c>
      <c r="P595" s="10">
        <f t="shared" si="59"/>
        <v>47.811813845042508</v>
      </c>
    </row>
    <row r="596" spans="1:16">
      <c r="A596" s="8" t="s">
        <v>25</v>
      </c>
      <c r="B596" s="9" t="s">
        <v>26</v>
      </c>
      <c r="C596" s="10">
        <v>380.09000000000003</v>
      </c>
      <c r="D596" s="10">
        <v>413.47</v>
      </c>
      <c r="E596" s="10">
        <v>30.108000000000001</v>
      </c>
      <c r="F596" s="10">
        <v>12.3</v>
      </c>
      <c r="G596" s="10">
        <v>0</v>
      </c>
      <c r="H596" s="10">
        <v>12.3</v>
      </c>
      <c r="I596" s="10">
        <v>0</v>
      </c>
      <c r="J596" s="10">
        <v>0</v>
      </c>
      <c r="K596" s="10">
        <f t="shared" si="54"/>
        <v>17.808</v>
      </c>
      <c r="L596" s="10">
        <f t="shared" si="55"/>
        <v>401.17</v>
      </c>
      <c r="M596" s="10">
        <f t="shared" si="56"/>
        <v>40.852929453965729</v>
      </c>
      <c r="N596" s="10">
        <f t="shared" si="57"/>
        <v>401.17</v>
      </c>
      <c r="O596" s="10">
        <f t="shared" si="58"/>
        <v>17.808</v>
      </c>
      <c r="P596" s="10">
        <f t="shared" si="59"/>
        <v>40.852929453965729</v>
      </c>
    </row>
    <row r="597" spans="1:16">
      <c r="A597" s="8" t="s">
        <v>27</v>
      </c>
      <c r="B597" s="9" t="s">
        <v>28</v>
      </c>
      <c r="C597" s="10">
        <v>57.639000000000003</v>
      </c>
      <c r="D597" s="10">
        <v>52.920999999999999</v>
      </c>
      <c r="E597" s="10">
        <v>4.1390000000000002</v>
      </c>
      <c r="F597" s="10">
        <v>0</v>
      </c>
      <c r="G597" s="10">
        <v>0</v>
      </c>
      <c r="H597" s="10">
        <v>0</v>
      </c>
      <c r="I597" s="10">
        <v>0</v>
      </c>
      <c r="J597" s="10">
        <v>5.1550000000000002</v>
      </c>
      <c r="K597" s="10">
        <f t="shared" si="54"/>
        <v>4.1390000000000002</v>
      </c>
      <c r="L597" s="10">
        <f t="shared" si="55"/>
        <v>52.920999999999999</v>
      </c>
      <c r="M597" s="10">
        <f t="shared" si="56"/>
        <v>0</v>
      </c>
      <c r="N597" s="10">
        <f t="shared" si="57"/>
        <v>52.920999999999999</v>
      </c>
      <c r="O597" s="10">
        <f t="shared" si="58"/>
        <v>4.1390000000000002</v>
      </c>
      <c r="P597" s="10">
        <f t="shared" si="59"/>
        <v>0</v>
      </c>
    </row>
    <row r="598" spans="1:16">
      <c r="A598" s="8" t="s">
        <v>29</v>
      </c>
      <c r="B598" s="9" t="s">
        <v>30</v>
      </c>
      <c r="C598" s="10">
        <v>77.430000000000007</v>
      </c>
      <c r="D598" s="10">
        <v>82.147999999999996</v>
      </c>
      <c r="E598" s="10">
        <v>4.58</v>
      </c>
      <c r="F598" s="10">
        <v>3.2043600000000003</v>
      </c>
      <c r="G598" s="10">
        <v>0</v>
      </c>
      <c r="H598" s="10">
        <v>3.2043600000000003</v>
      </c>
      <c r="I598" s="10">
        <v>0</v>
      </c>
      <c r="J598" s="10">
        <v>4.1159999999999997</v>
      </c>
      <c r="K598" s="10">
        <f t="shared" si="54"/>
        <v>1.3756399999999998</v>
      </c>
      <c r="L598" s="10">
        <f t="shared" si="55"/>
        <v>78.943640000000002</v>
      </c>
      <c r="M598" s="10">
        <f t="shared" si="56"/>
        <v>69.964192139738003</v>
      </c>
      <c r="N598" s="10">
        <f t="shared" si="57"/>
        <v>78.943640000000002</v>
      </c>
      <c r="O598" s="10">
        <f t="shared" si="58"/>
        <v>1.3756399999999998</v>
      </c>
      <c r="P598" s="10">
        <f t="shared" si="59"/>
        <v>69.964192139738003</v>
      </c>
    </row>
    <row r="599" spans="1:16">
      <c r="A599" s="8" t="s">
        <v>31</v>
      </c>
      <c r="B599" s="9" t="s">
        <v>32</v>
      </c>
      <c r="C599" s="10">
        <v>1.752</v>
      </c>
      <c r="D599" s="10">
        <v>1.752</v>
      </c>
      <c r="E599" s="10">
        <v>4.5999999999999999E-2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4.5999999999999999E-2</v>
      </c>
      <c r="L599" s="10">
        <f t="shared" si="55"/>
        <v>1.752</v>
      </c>
      <c r="M599" s="10">
        <f t="shared" si="56"/>
        <v>0</v>
      </c>
      <c r="N599" s="10">
        <f t="shared" si="57"/>
        <v>1.752</v>
      </c>
      <c r="O599" s="10">
        <f t="shared" si="58"/>
        <v>4.5999999999999999E-2</v>
      </c>
      <c r="P599" s="10">
        <f t="shared" si="59"/>
        <v>0</v>
      </c>
    </row>
    <row r="600" spans="1:16">
      <c r="A600" s="5" t="s">
        <v>293</v>
      </c>
      <c r="B600" s="6" t="s">
        <v>50</v>
      </c>
      <c r="C600" s="7">
        <v>0</v>
      </c>
      <c r="D600" s="7">
        <v>33.6175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33.6175</v>
      </c>
      <c r="M600" s="7">
        <f t="shared" si="56"/>
        <v>0</v>
      </c>
      <c r="N600" s="7">
        <f t="shared" si="57"/>
        <v>33.6175</v>
      </c>
      <c r="O600" s="7">
        <f t="shared" si="58"/>
        <v>0</v>
      </c>
      <c r="P600" s="7">
        <f t="shared" si="59"/>
        <v>0</v>
      </c>
    </row>
    <row r="601" spans="1:16">
      <c r="A601" s="8" t="s">
        <v>43</v>
      </c>
      <c r="B601" s="9" t="s">
        <v>44</v>
      </c>
      <c r="C601" s="10">
        <v>0</v>
      </c>
      <c r="D601" s="10">
        <v>33.6175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33.6175</v>
      </c>
      <c r="M601" s="10">
        <f t="shared" si="56"/>
        <v>0</v>
      </c>
      <c r="N601" s="10">
        <f t="shared" si="57"/>
        <v>33.6175</v>
      </c>
      <c r="O601" s="10">
        <f t="shared" si="58"/>
        <v>0</v>
      </c>
      <c r="P601" s="10">
        <f t="shared" si="59"/>
        <v>0</v>
      </c>
    </row>
    <row r="602" spans="1:16" ht="25.5">
      <c r="A602" s="5" t="s">
        <v>294</v>
      </c>
      <c r="B602" s="6" t="s">
        <v>295</v>
      </c>
      <c r="C602" s="7">
        <v>500</v>
      </c>
      <c r="D602" s="7">
        <v>1800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1800</v>
      </c>
      <c r="M602" s="7">
        <f t="shared" si="56"/>
        <v>0</v>
      </c>
      <c r="N602" s="7">
        <f t="shared" si="57"/>
        <v>1800</v>
      </c>
      <c r="O602" s="7">
        <f t="shared" si="58"/>
        <v>0</v>
      </c>
      <c r="P602" s="7">
        <f t="shared" si="59"/>
        <v>0</v>
      </c>
    </row>
    <row r="603" spans="1:16" ht="25.5">
      <c r="A603" s="8" t="s">
        <v>55</v>
      </c>
      <c r="B603" s="9" t="s">
        <v>56</v>
      </c>
      <c r="C603" s="10">
        <v>500</v>
      </c>
      <c r="D603" s="10">
        <v>1800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1800</v>
      </c>
      <c r="M603" s="10">
        <f t="shared" si="56"/>
        <v>0</v>
      </c>
      <c r="N603" s="10">
        <f t="shared" si="57"/>
        <v>1800</v>
      </c>
      <c r="O603" s="10">
        <f t="shared" si="58"/>
        <v>0</v>
      </c>
      <c r="P603" s="10">
        <f t="shared" si="59"/>
        <v>0</v>
      </c>
    </row>
    <row r="604" spans="1:16">
      <c r="A604" s="5" t="s">
        <v>296</v>
      </c>
      <c r="B604" s="6" t="s">
        <v>60</v>
      </c>
      <c r="C604" s="7">
        <v>86198</v>
      </c>
      <c r="D604" s="7">
        <v>133414.95000000001</v>
      </c>
      <c r="E604" s="7">
        <v>9585.6</v>
      </c>
      <c r="F604" s="7">
        <v>9735.6</v>
      </c>
      <c r="G604" s="7">
        <v>0</v>
      </c>
      <c r="H604" s="7">
        <v>7085.6</v>
      </c>
      <c r="I604" s="7">
        <v>2650</v>
      </c>
      <c r="J604" s="7">
        <v>2650</v>
      </c>
      <c r="K604" s="7">
        <f t="shared" si="54"/>
        <v>-150</v>
      </c>
      <c r="L604" s="7">
        <f t="shared" si="55"/>
        <v>123679.35</v>
      </c>
      <c r="M604" s="7">
        <f t="shared" si="56"/>
        <v>101.56484727090636</v>
      </c>
      <c r="N604" s="7">
        <f t="shared" si="57"/>
        <v>126329.35</v>
      </c>
      <c r="O604" s="7">
        <f t="shared" si="58"/>
        <v>2500</v>
      </c>
      <c r="P604" s="7">
        <f t="shared" si="59"/>
        <v>73.919212151560671</v>
      </c>
    </row>
    <row r="605" spans="1:16" ht="25.5">
      <c r="A605" s="8" t="s">
        <v>55</v>
      </c>
      <c r="B605" s="9" t="s">
        <v>56</v>
      </c>
      <c r="C605" s="10">
        <v>86198</v>
      </c>
      <c r="D605" s="10">
        <v>133414.95000000001</v>
      </c>
      <c r="E605" s="10">
        <v>9585.6</v>
      </c>
      <c r="F605" s="10">
        <v>9735.6</v>
      </c>
      <c r="G605" s="10">
        <v>0</v>
      </c>
      <c r="H605" s="10">
        <v>7085.6</v>
      </c>
      <c r="I605" s="10">
        <v>2650</v>
      </c>
      <c r="J605" s="10">
        <v>2650</v>
      </c>
      <c r="K605" s="10">
        <f t="shared" si="54"/>
        <v>-150</v>
      </c>
      <c r="L605" s="10">
        <f t="shared" si="55"/>
        <v>123679.35</v>
      </c>
      <c r="M605" s="10">
        <f t="shared" si="56"/>
        <v>101.56484727090636</v>
      </c>
      <c r="N605" s="10">
        <f t="shared" si="57"/>
        <v>126329.35</v>
      </c>
      <c r="O605" s="10">
        <f t="shared" si="58"/>
        <v>2500</v>
      </c>
      <c r="P605" s="10">
        <f t="shared" si="59"/>
        <v>73.919212151560671</v>
      </c>
    </row>
    <row r="606" spans="1:16" ht="25.5">
      <c r="A606" s="5" t="s">
        <v>297</v>
      </c>
      <c r="B606" s="6" t="s">
        <v>298</v>
      </c>
      <c r="C606" s="7">
        <v>7716.6979999999994</v>
      </c>
      <c r="D606" s="7">
        <v>8409.9179999999997</v>
      </c>
      <c r="E606" s="7">
        <v>275.64600000000002</v>
      </c>
      <c r="F606" s="7">
        <v>53.823550000000004</v>
      </c>
      <c r="G606" s="7">
        <v>0</v>
      </c>
      <c r="H606" s="7">
        <v>420.99489</v>
      </c>
      <c r="I606" s="7">
        <v>0</v>
      </c>
      <c r="J606" s="7">
        <v>145.95170000000002</v>
      </c>
      <c r="K606" s="7">
        <f t="shared" si="54"/>
        <v>221.82245</v>
      </c>
      <c r="L606" s="7">
        <f t="shared" si="55"/>
        <v>8356.0944500000005</v>
      </c>
      <c r="M606" s="7">
        <f t="shared" si="56"/>
        <v>19.526330873656793</v>
      </c>
      <c r="N606" s="7">
        <f t="shared" si="57"/>
        <v>7988.9231099999997</v>
      </c>
      <c r="O606" s="7">
        <f t="shared" si="58"/>
        <v>-145.34888999999998</v>
      </c>
      <c r="P606" s="7">
        <f t="shared" si="59"/>
        <v>152.73027361180644</v>
      </c>
    </row>
    <row r="607" spans="1:16" ht="25.5">
      <c r="A607" s="8" t="s">
        <v>55</v>
      </c>
      <c r="B607" s="9" t="s">
        <v>56</v>
      </c>
      <c r="C607" s="10">
        <v>7668.2979999999998</v>
      </c>
      <c r="D607" s="10">
        <v>8361.518</v>
      </c>
      <c r="E607" s="10">
        <v>275.64600000000002</v>
      </c>
      <c r="F607" s="10">
        <v>53.823550000000004</v>
      </c>
      <c r="G607" s="10">
        <v>0</v>
      </c>
      <c r="H607" s="10">
        <v>420.99489</v>
      </c>
      <c r="I607" s="10">
        <v>0</v>
      </c>
      <c r="J607" s="10">
        <v>145.95170000000002</v>
      </c>
      <c r="K607" s="10">
        <f t="shared" si="54"/>
        <v>221.82245</v>
      </c>
      <c r="L607" s="10">
        <f t="shared" si="55"/>
        <v>8307.6944500000009</v>
      </c>
      <c r="M607" s="10">
        <f t="shared" si="56"/>
        <v>19.526330873656793</v>
      </c>
      <c r="N607" s="10">
        <f t="shared" si="57"/>
        <v>7940.5231100000001</v>
      </c>
      <c r="O607" s="10">
        <f t="shared" si="58"/>
        <v>-145.34888999999998</v>
      </c>
      <c r="P607" s="10">
        <f t="shared" si="59"/>
        <v>152.73027361180644</v>
      </c>
    </row>
    <row r="608" spans="1:16">
      <c r="A608" s="8" t="s">
        <v>43</v>
      </c>
      <c r="B608" s="9" t="s">
        <v>44</v>
      </c>
      <c r="C608" s="10">
        <v>48.4</v>
      </c>
      <c r="D608" s="10">
        <v>48.4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48.4</v>
      </c>
      <c r="M608" s="10">
        <f t="shared" si="56"/>
        <v>0</v>
      </c>
      <c r="N608" s="10">
        <f t="shared" si="57"/>
        <v>48.4</v>
      </c>
      <c r="O608" s="10">
        <f t="shared" si="58"/>
        <v>0</v>
      </c>
      <c r="P608" s="10">
        <f t="shared" si="59"/>
        <v>0</v>
      </c>
    </row>
    <row r="609" spans="1:16" ht="25.5">
      <c r="A609" s="5" t="s">
        <v>299</v>
      </c>
      <c r="B609" s="6" t="s">
        <v>300</v>
      </c>
      <c r="C609" s="7">
        <v>47478.665000000001</v>
      </c>
      <c r="D609" s="7">
        <v>60478.665000000001</v>
      </c>
      <c r="E609" s="7">
        <v>1970</v>
      </c>
      <c r="F609" s="7">
        <v>1129.8729900000001</v>
      </c>
      <c r="G609" s="7">
        <v>0</v>
      </c>
      <c r="H609" s="7">
        <v>1129.8729900000001</v>
      </c>
      <c r="I609" s="7">
        <v>0</v>
      </c>
      <c r="J609" s="7">
        <v>0</v>
      </c>
      <c r="K609" s="7">
        <f t="shared" si="54"/>
        <v>840.12700999999993</v>
      </c>
      <c r="L609" s="7">
        <f t="shared" si="55"/>
        <v>59348.792009999997</v>
      </c>
      <c r="M609" s="7">
        <f t="shared" si="56"/>
        <v>57.353958883248737</v>
      </c>
      <c r="N609" s="7">
        <f t="shared" si="57"/>
        <v>59348.792009999997</v>
      </c>
      <c r="O609" s="7">
        <f t="shared" si="58"/>
        <v>840.12700999999993</v>
      </c>
      <c r="P609" s="7">
        <f t="shared" si="59"/>
        <v>57.353958883248737</v>
      </c>
    </row>
    <row r="610" spans="1:16" ht="25.5">
      <c r="A610" s="8" t="s">
        <v>55</v>
      </c>
      <c r="B610" s="9" t="s">
        <v>56</v>
      </c>
      <c r="C610" s="10">
        <v>47478.665000000001</v>
      </c>
      <c r="D610" s="10">
        <v>60478.665000000001</v>
      </c>
      <c r="E610" s="10">
        <v>1970</v>
      </c>
      <c r="F610" s="10">
        <v>1129.8729900000001</v>
      </c>
      <c r="G610" s="10">
        <v>0</v>
      </c>
      <c r="H610" s="10">
        <v>1129.8729900000001</v>
      </c>
      <c r="I610" s="10">
        <v>0</v>
      </c>
      <c r="J610" s="10">
        <v>0</v>
      </c>
      <c r="K610" s="10">
        <f t="shared" si="54"/>
        <v>840.12700999999993</v>
      </c>
      <c r="L610" s="10">
        <f t="shared" si="55"/>
        <v>59348.792009999997</v>
      </c>
      <c r="M610" s="10">
        <f t="shared" si="56"/>
        <v>57.353958883248737</v>
      </c>
      <c r="N610" s="10">
        <f t="shared" si="57"/>
        <v>59348.792009999997</v>
      </c>
      <c r="O610" s="10">
        <f t="shared" si="58"/>
        <v>840.12700999999993</v>
      </c>
      <c r="P610" s="10">
        <f t="shared" si="59"/>
        <v>57.353958883248737</v>
      </c>
    </row>
    <row r="611" spans="1:16" ht="25.5">
      <c r="A611" s="5" t="s">
        <v>301</v>
      </c>
      <c r="B611" s="6" t="s">
        <v>302</v>
      </c>
      <c r="C611" s="7">
        <v>5693.9870000000001</v>
      </c>
      <c r="D611" s="7">
        <v>5479.277</v>
      </c>
      <c r="E611" s="7">
        <v>255.74799999999999</v>
      </c>
      <c r="F611" s="7">
        <v>69.153599999999997</v>
      </c>
      <c r="G611" s="7">
        <v>0</v>
      </c>
      <c r="H611" s="7">
        <v>88.963600000000014</v>
      </c>
      <c r="I611" s="7">
        <v>0</v>
      </c>
      <c r="J611" s="7">
        <v>72.842949999999988</v>
      </c>
      <c r="K611" s="7">
        <f t="shared" si="54"/>
        <v>186.59440000000001</v>
      </c>
      <c r="L611" s="7">
        <f t="shared" si="55"/>
        <v>5410.1234000000004</v>
      </c>
      <c r="M611" s="7">
        <f t="shared" si="56"/>
        <v>27.039742246273672</v>
      </c>
      <c r="N611" s="7">
        <f t="shared" si="57"/>
        <v>5390.3134</v>
      </c>
      <c r="O611" s="7">
        <f t="shared" si="58"/>
        <v>166.78439999999998</v>
      </c>
      <c r="P611" s="7">
        <f t="shared" si="59"/>
        <v>34.785648372616798</v>
      </c>
    </row>
    <row r="612" spans="1:16" ht="38.25">
      <c r="A612" s="5" t="s">
        <v>303</v>
      </c>
      <c r="B612" s="6" t="s">
        <v>46</v>
      </c>
      <c r="C612" s="7">
        <v>1816.0949999999998</v>
      </c>
      <c r="D612" s="7">
        <v>1799.0229999999997</v>
      </c>
      <c r="E612" s="7">
        <v>170.16300000000001</v>
      </c>
      <c r="F612" s="7">
        <v>52.043700000000001</v>
      </c>
      <c r="G612" s="7">
        <v>0</v>
      </c>
      <c r="H612" s="7">
        <v>71.853700000000003</v>
      </c>
      <c r="I612" s="7">
        <v>0</v>
      </c>
      <c r="J612" s="7">
        <v>6.8781000000000008</v>
      </c>
      <c r="K612" s="7">
        <f t="shared" si="54"/>
        <v>118.11930000000001</v>
      </c>
      <c r="L612" s="7">
        <f t="shared" si="55"/>
        <v>1746.9792999999997</v>
      </c>
      <c r="M612" s="7">
        <f t="shared" si="56"/>
        <v>30.584615927081682</v>
      </c>
      <c r="N612" s="7">
        <f t="shared" si="57"/>
        <v>1727.1692999999996</v>
      </c>
      <c r="O612" s="7">
        <f t="shared" si="58"/>
        <v>98.309300000000007</v>
      </c>
      <c r="P612" s="7">
        <f t="shared" si="59"/>
        <v>42.226394692148119</v>
      </c>
    </row>
    <row r="613" spans="1:16">
      <c r="A613" s="8" t="s">
        <v>23</v>
      </c>
      <c r="B613" s="9" t="s">
        <v>24</v>
      </c>
      <c r="C613" s="10">
        <v>1206.8520000000001</v>
      </c>
      <c r="D613" s="10">
        <v>1280.548</v>
      </c>
      <c r="E613" s="10">
        <v>100.5</v>
      </c>
      <c r="F613" s="10">
        <v>43.952100000000002</v>
      </c>
      <c r="G613" s="10">
        <v>0</v>
      </c>
      <c r="H613" s="10">
        <v>60.682099999999998</v>
      </c>
      <c r="I613" s="10">
        <v>0</v>
      </c>
      <c r="J613" s="10">
        <v>0</v>
      </c>
      <c r="K613" s="10">
        <f t="shared" si="54"/>
        <v>56.547899999999998</v>
      </c>
      <c r="L613" s="10">
        <f t="shared" si="55"/>
        <v>1236.5959</v>
      </c>
      <c r="M613" s="10">
        <f t="shared" si="56"/>
        <v>43.733432835820892</v>
      </c>
      <c r="N613" s="10">
        <f t="shared" si="57"/>
        <v>1219.8659</v>
      </c>
      <c r="O613" s="10">
        <f t="shared" si="58"/>
        <v>39.817900000000002</v>
      </c>
      <c r="P613" s="10">
        <f t="shared" si="59"/>
        <v>60.380199004975118</v>
      </c>
    </row>
    <row r="614" spans="1:16">
      <c r="A614" s="8" t="s">
        <v>25</v>
      </c>
      <c r="B614" s="9" t="s">
        <v>26</v>
      </c>
      <c r="C614" s="10">
        <v>195.8</v>
      </c>
      <c r="D614" s="10">
        <v>209.887</v>
      </c>
      <c r="E614" s="10">
        <v>16.3</v>
      </c>
      <c r="F614" s="10">
        <v>8.0915999999999997</v>
      </c>
      <c r="G614" s="10">
        <v>0</v>
      </c>
      <c r="H614" s="10">
        <v>11.1716</v>
      </c>
      <c r="I614" s="10">
        <v>0</v>
      </c>
      <c r="J614" s="10">
        <v>0</v>
      </c>
      <c r="K614" s="10">
        <f t="shared" si="54"/>
        <v>8.208400000000001</v>
      </c>
      <c r="L614" s="10">
        <f t="shared" si="55"/>
        <v>201.7954</v>
      </c>
      <c r="M614" s="10">
        <f t="shared" si="56"/>
        <v>49.64171779141104</v>
      </c>
      <c r="N614" s="10">
        <f t="shared" si="57"/>
        <v>198.71539999999999</v>
      </c>
      <c r="O614" s="10">
        <f t="shared" si="58"/>
        <v>5.128400000000001</v>
      </c>
      <c r="P614" s="10">
        <f t="shared" si="59"/>
        <v>68.537423312883433</v>
      </c>
    </row>
    <row r="615" spans="1:16">
      <c r="A615" s="8" t="s">
        <v>27</v>
      </c>
      <c r="B615" s="9" t="s">
        <v>28</v>
      </c>
      <c r="C615" s="10">
        <v>157.69400000000002</v>
      </c>
      <c r="D615" s="10">
        <v>69.911000000000001</v>
      </c>
      <c r="E615" s="10">
        <v>16.911000000000001</v>
      </c>
      <c r="F615" s="10">
        <v>0</v>
      </c>
      <c r="G615" s="10">
        <v>0</v>
      </c>
      <c r="H615" s="10">
        <v>0</v>
      </c>
      <c r="I615" s="10">
        <v>0</v>
      </c>
      <c r="J615" s="10">
        <v>6.5881000000000007</v>
      </c>
      <c r="K615" s="10">
        <f t="shared" si="54"/>
        <v>16.911000000000001</v>
      </c>
      <c r="L615" s="10">
        <f t="shared" si="55"/>
        <v>69.911000000000001</v>
      </c>
      <c r="M615" s="10">
        <f t="shared" si="56"/>
        <v>0</v>
      </c>
      <c r="N615" s="10">
        <f t="shared" si="57"/>
        <v>69.911000000000001</v>
      </c>
      <c r="O615" s="10">
        <f t="shared" si="58"/>
        <v>16.911000000000001</v>
      </c>
      <c r="P615" s="10">
        <f t="shared" si="59"/>
        <v>0</v>
      </c>
    </row>
    <row r="616" spans="1:16">
      <c r="A616" s="8" t="s">
        <v>29</v>
      </c>
      <c r="B616" s="9" t="s">
        <v>30</v>
      </c>
      <c r="C616" s="10">
        <v>106.453</v>
      </c>
      <c r="D616" s="10">
        <v>88.091000000000008</v>
      </c>
      <c r="E616" s="10">
        <v>12.352</v>
      </c>
      <c r="F616" s="10">
        <v>0</v>
      </c>
      <c r="G616" s="10">
        <v>0</v>
      </c>
      <c r="H616" s="10">
        <v>0</v>
      </c>
      <c r="I616" s="10">
        <v>0</v>
      </c>
      <c r="J616" s="10">
        <v>0.28999999999999998</v>
      </c>
      <c r="K616" s="10">
        <f t="shared" si="54"/>
        <v>12.352</v>
      </c>
      <c r="L616" s="10">
        <f t="shared" si="55"/>
        <v>88.091000000000008</v>
      </c>
      <c r="M616" s="10">
        <f t="shared" si="56"/>
        <v>0</v>
      </c>
      <c r="N616" s="10">
        <f t="shared" si="57"/>
        <v>88.091000000000008</v>
      </c>
      <c r="O616" s="10">
        <f t="shared" si="58"/>
        <v>12.352</v>
      </c>
      <c r="P616" s="10">
        <f t="shared" si="59"/>
        <v>0</v>
      </c>
    </row>
    <row r="617" spans="1:16">
      <c r="A617" s="8" t="s">
        <v>37</v>
      </c>
      <c r="B617" s="9" t="s">
        <v>38</v>
      </c>
      <c r="C617" s="10">
        <v>12.716000000000001</v>
      </c>
      <c r="D617" s="10">
        <v>12.716000000000001</v>
      </c>
      <c r="E617" s="10">
        <v>1.1000000000000001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1.1000000000000001</v>
      </c>
      <c r="L617" s="10">
        <f t="shared" si="55"/>
        <v>12.716000000000001</v>
      </c>
      <c r="M617" s="10">
        <f t="shared" si="56"/>
        <v>0</v>
      </c>
      <c r="N617" s="10">
        <f t="shared" si="57"/>
        <v>12.716000000000001</v>
      </c>
      <c r="O617" s="10">
        <f t="shared" si="58"/>
        <v>1.1000000000000001</v>
      </c>
      <c r="P617" s="10">
        <f t="shared" si="59"/>
        <v>0</v>
      </c>
    </row>
    <row r="618" spans="1:16">
      <c r="A618" s="8" t="s">
        <v>39</v>
      </c>
      <c r="B618" s="9" t="s">
        <v>40</v>
      </c>
      <c r="C618" s="10">
        <v>136.08000000000001</v>
      </c>
      <c r="D618" s="10">
        <v>136.08000000000001</v>
      </c>
      <c r="E618" s="10">
        <v>23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23</v>
      </c>
      <c r="L618" s="10">
        <f t="shared" si="55"/>
        <v>136.08000000000001</v>
      </c>
      <c r="M618" s="10">
        <f t="shared" si="56"/>
        <v>0</v>
      </c>
      <c r="N618" s="10">
        <f t="shared" si="57"/>
        <v>136.08000000000001</v>
      </c>
      <c r="O618" s="10">
        <f t="shared" si="58"/>
        <v>23</v>
      </c>
      <c r="P618" s="10">
        <f t="shared" si="59"/>
        <v>0</v>
      </c>
    </row>
    <row r="619" spans="1:16" ht="25.5">
      <c r="A619" s="8" t="s">
        <v>41</v>
      </c>
      <c r="B619" s="9" t="s">
        <v>42</v>
      </c>
      <c r="C619" s="10">
        <v>0</v>
      </c>
      <c r="D619" s="10">
        <v>1.29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1.29</v>
      </c>
      <c r="M619" s="10">
        <f t="shared" si="56"/>
        <v>0</v>
      </c>
      <c r="N619" s="10">
        <f t="shared" si="57"/>
        <v>1.29</v>
      </c>
      <c r="O619" s="10">
        <f t="shared" si="58"/>
        <v>0</v>
      </c>
      <c r="P619" s="10">
        <f t="shared" si="59"/>
        <v>0</v>
      </c>
    </row>
    <row r="620" spans="1:16">
      <c r="A620" s="8" t="s">
        <v>43</v>
      </c>
      <c r="B620" s="9" t="s">
        <v>44</v>
      </c>
      <c r="C620" s="10">
        <v>0.5</v>
      </c>
      <c r="D620" s="10">
        <v>0.5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0.5</v>
      </c>
      <c r="M620" s="10">
        <f t="shared" si="56"/>
        <v>0</v>
      </c>
      <c r="N620" s="10">
        <f t="shared" si="57"/>
        <v>0.5</v>
      </c>
      <c r="O620" s="10">
        <f t="shared" si="58"/>
        <v>0</v>
      </c>
      <c r="P620" s="10">
        <f t="shared" si="59"/>
        <v>0</v>
      </c>
    </row>
    <row r="621" spans="1:16">
      <c r="A621" s="5" t="s">
        <v>304</v>
      </c>
      <c r="B621" s="6" t="s">
        <v>50</v>
      </c>
      <c r="C621" s="7">
        <v>168.7</v>
      </c>
      <c r="D621" s="7">
        <v>168.70000000000002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</v>
      </c>
      <c r="L621" s="7">
        <f t="shared" si="55"/>
        <v>168.70000000000002</v>
      </c>
      <c r="M621" s="7">
        <f t="shared" si="56"/>
        <v>0</v>
      </c>
      <c r="N621" s="7">
        <f t="shared" si="57"/>
        <v>168.70000000000002</v>
      </c>
      <c r="O621" s="7">
        <f t="shared" si="58"/>
        <v>0</v>
      </c>
      <c r="P621" s="7">
        <f t="shared" si="59"/>
        <v>0</v>
      </c>
    </row>
    <row r="622" spans="1:16">
      <c r="A622" s="8" t="s">
        <v>27</v>
      </c>
      <c r="B622" s="9" t="s">
        <v>28</v>
      </c>
      <c r="C622" s="10">
        <v>25.7</v>
      </c>
      <c r="D622" s="10">
        <v>21.065000000000001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21.065000000000001</v>
      </c>
      <c r="M622" s="10">
        <f t="shared" si="56"/>
        <v>0</v>
      </c>
      <c r="N622" s="10">
        <f t="shared" si="57"/>
        <v>21.065000000000001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29</v>
      </c>
      <c r="B623" s="9" t="s">
        <v>30</v>
      </c>
      <c r="C623" s="10">
        <v>0</v>
      </c>
      <c r="D623" s="10">
        <v>0.23500000000000001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0.23500000000000001</v>
      </c>
      <c r="M623" s="10">
        <f t="shared" si="56"/>
        <v>0</v>
      </c>
      <c r="N623" s="10">
        <f t="shared" si="57"/>
        <v>0.23500000000000001</v>
      </c>
      <c r="O623" s="10">
        <f t="shared" si="58"/>
        <v>0</v>
      </c>
      <c r="P623" s="10">
        <f t="shared" si="59"/>
        <v>0</v>
      </c>
    </row>
    <row r="624" spans="1:16">
      <c r="A624" s="8" t="s">
        <v>86</v>
      </c>
      <c r="B624" s="9" t="s">
        <v>87</v>
      </c>
      <c r="C624" s="10">
        <v>142.6</v>
      </c>
      <c r="D624" s="10">
        <v>147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147</v>
      </c>
      <c r="M624" s="10">
        <f t="shared" si="56"/>
        <v>0</v>
      </c>
      <c r="N624" s="10">
        <f t="shared" si="57"/>
        <v>147</v>
      </c>
      <c r="O624" s="10">
        <f t="shared" si="58"/>
        <v>0</v>
      </c>
      <c r="P624" s="10">
        <f t="shared" si="59"/>
        <v>0</v>
      </c>
    </row>
    <row r="625" spans="1:16">
      <c r="A625" s="8" t="s">
        <v>43</v>
      </c>
      <c r="B625" s="9" t="s">
        <v>44</v>
      </c>
      <c r="C625" s="10">
        <v>0.4</v>
      </c>
      <c r="D625" s="10">
        <v>0.4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0</v>
      </c>
      <c r="L625" s="10">
        <f t="shared" si="55"/>
        <v>0.4</v>
      </c>
      <c r="M625" s="10">
        <f t="shared" si="56"/>
        <v>0</v>
      </c>
      <c r="N625" s="10">
        <f t="shared" si="57"/>
        <v>0.4</v>
      </c>
      <c r="O625" s="10">
        <f t="shared" si="58"/>
        <v>0</v>
      </c>
      <c r="P625" s="10">
        <f t="shared" si="59"/>
        <v>0</v>
      </c>
    </row>
    <row r="626" spans="1:16" ht="51">
      <c r="A626" s="5" t="s">
        <v>305</v>
      </c>
      <c r="B626" s="6" t="s">
        <v>232</v>
      </c>
      <c r="C626" s="7">
        <v>199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0</v>
      </c>
      <c r="L626" s="7">
        <f t="shared" si="55"/>
        <v>0</v>
      </c>
      <c r="M626" s="7">
        <f t="shared" si="56"/>
        <v>0</v>
      </c>
      <c r="N626" s="7">
        <f t="shared" si="57"/>
        <v>0</v>
      </c>
      <c r="O626" s="7">
        <f t="shared" si="58"/>
        <v>0</v>
      </c>
      <c r="P626" s="7">
        <f t="shared" si="59"/>
        <v>0</v>
      </c>
    </row>
    <row r="627" spans="1:16">
      <c r="A627" s="8" t="s">
        <v>86</v>
      </c>
      <c r="B627" s="9" t="s">
        <v>87</v>
      </c>
      <c r="C627" s="10">
        <v>199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0</v>
      </c>
      <c r="M627" s="10">
        <f t="shared" si="56"/>
        <v>0</v>
      </c>
      <c r="N627" s="10">
        <f t="shared" si="57"/>
        <v>0</v>
      </c>
      <c r="O627" s="10">
        <f t="shared" si="58"/>
        <v>0</v>
      </c>
      <c r="P627" s="10">
        <f t="shared" si="59"/>
        <v>0</v>
      </c>
    </row>
    <row r="628" spans="1:16" ht="51">
      <c r="A628" s="5" t="s">
        <v>306</v>
      </c>
      <c r="B628" s="6" t="s">
        <v>190</v>
      </c>
      <c r="C628" s="7">
        <v>9</v>
      </c>
      <c r="D628" s="7">
        <v>9</v>
      </c>
      <c r="E628" s="7">
        <v>1.417</v>
      </c>
      <c r="F628" s="7">
        <v>0</v>
      </c>
      <c r="G628" s="7">
        <v>0</v>
      </c>
      <c r="H628" s="7">
        <v>0</v>
      </c>
      <c r="I628" s="7">
        <v>0</v>
      </c>
      <c r="J628" s="7">
        <v>0.67176999999999998</v>
      </c>
      <c r="K628" s="7">
        <f t="shared" si="54"/>
        <v>1.417</v>
      </c>
      <c r="L628" s="7">
        <f t="shared" si="55"/>
        <v>9</v>
      </c>
      <c r="M628" s="7">
        <f t="shared" si="56"/>
        <v>0</v>
      </c>
      <c r="N628" s="7">
        <f t="shared" si="57"/>
        <v>9</v>
      </c>
      <c r="O628" s="7">
        <f t="shared" si="58"/>
        <v>1.417</v>
      </c>
      <c r="P628" s="7">
        <f t="shared" si="59"/>
        <v>0</v>
      </c>
    </row>
    <row r="629" spans="1:16">
      <c r="A629" s="8" t="s">
        <v>86</v>
      </c>
      <c r="B629" s="9" t="s">
        <v>87</v>
      </c>
      <c r="C629" s="10">
        <v>9</v>
      </c>
      <c r="D629" s="10">
        <v>9</v>
      </c>
      <c r="E629" s="10">
        <v>1.417</v>
      </c>
      <c r="F629" s="10">
        <v>0</v>
      </c>
      <c r="G629" s="10">
        <v>0</v>
      </c>
      <c r="H629" s="10">
        <v>0</v>
      </c>
      <c r="I629" s="10">
        <v>0</v>
      </c>
      <c r="J629" s="10">
        <v>0.67176999999999998</v>
      </c>
      <c r="K629" s="10">
        <f t="shared" si="54"/>
        <v>1.417</v>
      </c>
      <c r="L629" s="10">
        <f t="shared" si="55"/>
        <v>9</v>
      </c>
      <c r="M629" s="10">
        <f t="shared" si="56"/>
        <v>0</v>
      </c>
      <c r="N629" s="10">
        <f t="shared" si="57"/>
        <v>9</v>
      </c>
      <c r="O629" s="10">
        <f t="shared" si="58"/>
        <v>1.417</v>
      </c>
      <c r="P629" s="10">
        <f t="shared" si="59"/>
        <v>0</v>
      </c>
    </row>
    <row r="630" spans="1:16" ht="25.5">
      <c r="A630" s="5" t="s">
        <v>307</v>
      </c>
      <c r="B630" s="6" t="s">
        <v>198</v>
      </c>
      <c r="C630" s="7">
        <v>235.8</v>
      </c>
      <c r="D630" s="7">
        <v>250.8</v>
      </c>
      <c r="E630" s="7">
        <v>19.649000000000001</v>
      </c>
      <c r="F630" s="7">
        <v>7</v>
      </c>
      <c r="G630" s="7">
        <v>0</v>
      </c>
      <c r="H630" s="7">
        <v>7</v>
      </c>
      <c r="I630" s="7">
        <v>0</v>
      </c>
      <c r="J630" s="7">
        <v>49</v>
      </c>
      <c r="K630" s="7">
        <f t="shared" si="54"/>
        <v>12.649000000000001</v>
      </c>
      <c r="L630" s="7">
        <f t="shared" si="55"/>
        <v>243.8</v>
      </c>
      <c r="M630" s="7">
        <f t="shared" si="56"/>
        <v>35.625222657641608</v>
      </c>
      <c r="N630" s="7">
        <f t="shared" si="57"/>
        <v>243.8</v>
      </c>
      <c r="O630" s="7">
        <f t="shared" si="58"/>
        <v>12.649000000000001</v>
      </c>
      <c r="P630" s="7">
        <f t="shared" si="59"/>
        <v>35.625222657641608</v>
      </c>
    </row>
    <row r="631" spans="1:16">
      <c r="A631" s="8" t="s">
        <v>27</v>
      </c>
      <c r="B631" s="9" t="s">
        <v>28</v>
      </c>
      <c r="C631" s="10">
        <v>9.5</v>
      </c>
      <c r="D631" s="10">
        <v>9.5</v>
      </c>
      <c r="E631" s="10">
        <v>0.79100000000000004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0.79100000000000004</v>
      </c>
      <c r="L631" s="10">
        <f t="shared" si="55"/>
        <v>9.5</v>
      </c>
      <c r="M631" s="10">
        <f t="shared" si="56"/>
        <v>0</v>
      </c>
      <c r="N631" s="10">
        <f t="shared" si="57"/>
        <v>9.5</v>
      </c>
      <c r="O631" s="10">
        <f t="shared" si="58"/>
        <v>0.79100000000000004</v>
      </c>
      <c r="P631" s="10">
        <f t="shared" si="59"/>
        <v>0</v>
      </c>
    </row>
    <row r="632" spans="1:16">
      <c r="A632" s="8" t="s">
        <v>29</v>
      </c>
      <c r="B632" s="9" t="s">
        <v>30</v>
      </c>
      <c r="C632" s="10">
        <v>0.3</v>
      </c>
      <c r="D632" s="10">
        <v>0.3</v>
      </c>
      <c r="E632" s="10">
        <v>2.5000000000000001E-2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2.5000000000000001E-2</v>
      </c>
      <c r="L632" s="10">
        <f t="shared" si="55"/>
        <v>0.3</v>
      </c>
      <c r="M632" s="10">
        <f t="shared" si="56"/>
        <v>0</v>
      </c>
      <c r="N632" s="10">
        <f t="shared" si="57"/>
        <v>0.3</v>
      </c>
      <c r="O632" s="10">
        <f t="shared" si="58"/>
        <v>2.5000000000000001E-2</v>
      </c>
      <c r="P632" s="10">
        <f t="shared" si="59"/>
        <v>0</v>
      </c>
    </row>
    <row r="633" spans="1:16">
      <c r="A633" s="8" t="s">
        <v>86</v>
      </c>
      <c r="B633" s="9" t="s">
        <v>87</v>
      </c>
      <c r="C633" s="10">
        <v>226</v>
      </c>
      <c r="D633" s="10">
        <v>241</v>
      </c>
      <c r="E633" s="10">
        <v>18.833000000000002</v>
      </c>
      <c r="F633" s="10">
        <v>7</v>
      </c>
      <c r="G633" s="10">
        <v>0</v>
      </c>
      <c r="H633" s="10">
        <v>7</v>
      </c>
      <c r="I633" s="10">
        <v>0</v>
      </c>
      <c r="J633" s="10">
        <v>49</v>
      </c>
      <c r="K633" s="10">
        <f t="shared" si="54"/>
        <v>11.833000000000002</v>
      </c>
      <c r="L633" s="10">
        <f t="shared" si="55"/>
        <v>234</v>
      </c>
      <c r="M633" s="10">
        <f t="shared" si="56"/>
        <v>37.168799447777836</v>
      </c>
      <c r="N633" s="10">
        <f t="shared" si="57"/>
        <v>234</v>
      </c>
      <c r="O633" s="10">
        <f t="shared" si="58"/>
        <v>11.833000000000002</v>
      </c>
      <c r="P633" s="10">
        <f t="shared" si="59"/>
        <v>37.168799447777836</v>
      </c>
    </row>
    <row r="634" spans="1:16">
      <c r="A634" s="5" t="s">
        <v>308</v>
      </c>
      <c r="B634" s="6" t="s">
        <v>206</v>
      </c>
      <c r="C634" s="7">
        <v>136.9</v>
      </c>
      <c r="D634" s="7">
        <v>136.9</v>
      </c>
      <c r="E634" s="7">
        <v>14.745000000000001</v>
      </c>
      <c r="F634" s="7">
        <v>2.95</v>
      </c>
      <c r="G634" s="7">
        <v>0</v>
      </c>
      <c r="H634" s="7">
        <v>2.95</v>
      </c>
      <c r="I634" s="7">
        <v>0</v>
      </c>
      <c r="J634" s="7">
        <v>0.60099999999999998</v>
      </c>
      <c r="K634" s="7">
        <f t="shared" si="54"/>
        <v>11.795000000000002</v>
      </c>
      <c r="L634" s="7">
        <f t="shared" si="55"/>
        <v>133.95000000000002</v>
      </c>
      <c r="M634" s="7">
        <f t="shared" si="56"/>
        <v>20.006781959986437</v>
      </c>
      <c r="N634" s="7">
        <f t="shared" si="57"/>
        <v>133.95000000000002</v>
      </c>
      <c r="O634" s="7">
        <f t="shared" si="58"/>
        <v>11.795000000000002</v>
      </c>
      <c r="P634" s="7">
        <f t="shared" si="59"/>
        <v>20.006781959986437</v>
      </c>
    </row>
    <row r="635" spans="1:16">
      <c r="A635" s="8" t="s">
        <v>23</v>
      </c>
      <c r="B635" s="9" t="s">
        <v>24</v>
      </c>
      <c r="C635" s="10">
        <v>69.900000000000006</v>
      </c>
      <c r="D635" s="10">
        <v>69.900000000000006</v>
      </c>
      <c r="E635" s="10">
        <v>5.8250000000000002</v>
      </c>
      <c r="F635" s="10">
        <v>2.39</v>
      </c>
      <c r="G635" s="10">
        <v>0</v>
      </c>
      <c r="H635" s="10">
        <v>2.39</v>
      </c>
      <c r="I635" s="10">
        <v>0</v>
      </c>
      <c r="J635" s="10">
        <v>0</v>
      </c>
      <c r="K635" s="10">
        <f t="shared" si="54"/>
        <v>3.4350000000000001</v>
      </c>
      <c r="L635" s="10">
        <f t="shared" si="55"/>
        <v>67.510000000000005</v>
      </c>
      <c r="M635" s="10">
        <f t="shared" si="56"/>
        <v>41.030042918454932</v>
      </c>
      <c r="N635" s="10">
        <f t="shared" si="57"/>
        <v>67.510000000000005</v>
      </c>
      <c r="O635" s="10">
        <f t="shared" si="58"/>
        <v>3.4350000000000001</v>
      </c>
      <c r="P635" s="10">
        <f t="shared" si="59"/>
        <v>41.030042918454932</v>
      </c>
    </row>
    <row r="636" spans="1:16">
      <c r="A636" s="8" t="s">
        <v>25</v>
      </c>
      <c r="B636" s="9" t="s">
        <v>26</v>
      </c>
      <c r="C636" s="10">
        <v>15.378</v>
      </c>
      <c r="D636" s="10">
        <v>15.378</v>
      </c>
      <c r="E636" s="10">
        <v>1.2809999999999999</v>
      </c>
      <c r="F636" s="10">
        <v>0.44</v>
      </c>
      <c r="G636" s="10">
        <v>0</v>
      </c>
      <c r="H636" s="10">
        <v>0.44</v>
      </c>
      <c r="I636" s="10">
        <v>0</v>
      </c>
      <c r="J636" s="10">
        <v>0</v>
      </c>
      <c r="K636" s="10">
        <f t="shared" si="54"/>
        <v>0.84099999999999997</v>
      </c>
      <c r="L636" s="10">
        <f t="shared" si="55"/>
        <v>14.938000000000001</v>
      </c>
      <c r="M636" s="10">
        <f t="shared" si="56"/>
        <v>34.348165495706482</v>
      </c>
      <c r="N636" s="10">
        <f t="shared" si="57"/>
        <v>14.938000000000001</v>
      </c>
      <c r="O636" s="10">
        <f t="shared" si="58"/>
        <v>0.84099999999999997</v>
      </c>
      <c r="P636" s="10">
        <f t="shared" si="59"/>
        <v>34.348165495706482</v>
      </c>
    </row>
    <row r="637" spans="1:16">
      <c r="A637" s="8" t="s">
        <v>27</v>
      </c>
      <c r="B637" s="9" t="s">
        <v>28</v>
      </c>
      <c r="C637" s="10">
        <v>7.4220000000000006</v>
      </c>
      <c r="D637" s="10">
        <v>7.4220000000000006</v>
      </c>
      <c r="E637" s="10">
        <v>0.61799999999999999</v>
      </c>
      <c r="F637" s="10">
        <v>0.12</v>
      </c>
      <c r="G637" s="10">
        <v>0</v>
      </c>
      <c r="H637" s="10">
        <v>0.12</v>
      </c>
      <c r="I637" s="10">
        <v>0</v>
      </c>
      <c r="J637" s="10">
        <v>0.60099999999999998</v>
      </c>
      <c r="K637" s="10">
        <f t="shared" si="54"/>
        <v>0.498</v>
      </c>
      <c r="L637" s="10">
        <f t="shared" si="55"/>
        <v>7.3020000000000005</v>
      </c>
      <c r="M637" s="10">
        <f t="shared" si="56"/>
        <v>19.417475728155338</v>
      </c>
      <c r="N637" s="10">
        <f t="shared" si="57"/>
        <v>7.3020000000000005</v>
      </c>
      <c r="O637" s="10">
        <f t="shared" si="58"/>
        <v>0.498</v>
      </c>
      <c r="P637" s="10">
        <f t="shared" si="59"/>
        <v>19.417475728155338</v>
      </c>
    </row>
    <row r="638" spans="1:16">
      <c r="A638" s="8" t="s">
        <v>29</v>
      </c>
      <c r="B638" s="9" t="s">
        <v>30</v>
      </c>
      <c r="C638" s="10">
        <v>1.6</v>
      </c>
      <c r="D638" s="10">
        <v>1.6</v>
      </c>
      <c r="E638" s="10">
        <v>0.13300000000000001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0.13300000000000001</v>
      </c>
      <c r="L638" s="10">
        <f t="shared" si="55"/>
        <v>1.6</v>
      </c>
      <c r="M638" s="10">
        <f t="shared" si="56"/>
        <v>0</v>
      </c>
      <c r="N638" s="10">
        <f t="shared" si="57"/>
        <v>1.6</v>
      </c>
      <c r="O638" s="10">
        <f t="shared" si="58"/>
        <v>0.13300000000000001</v>
      </c>
      <c r="P638" s="10">
        <f t="shared" si="59"/>
        <v>0</v>
      </c>
    </row>
    <row r="639" spans="1:16">
      <c r="A639" s="8" t="s">
        <v>31</v>
      </c>
      <c r="B639" s="9" t="s">
        <v>32</v>
      </c>
      <c r="C639" s="10">
        <v>1.2</v>
      </c>
      <c r="D639" s="10">
        <v>1.2</v>
      </c>
      <c r="E639" s="10">
        <v>0.1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</v>
      </c>
      <c r="L639" s="10">
        <f t="shared" si="55"/>
        <v>1.2</v>
      </c>
      <c r="M639" s="10">
        <f t="shared" si="56"/>
        <v>0</v>
      </c>
      <c r="N639" s="10">
        <f t="shared" si="57"/>
        <v>1.2</v>
      </c>
      <c r="O639" s="10">
        <f t="shared" si="58"/>
        <v>0.1</v>
      </c>
      <c r="P639" s="10">
        <f t="shared" si="59"/>
        <v>0</v>
      </c>
    </row>
    <row r="640" spans="1:16">
      <c r="A640" s="8" t="s">
        <v>37</v>
      </c>
      <c r="B640" s="9" t="s">
        <v>38</v>
      </c>
      <c r="C640" s="10">
        <v>1.3360000000000001</v>
      </c>
      <c r="D640" s="10">
        <v>1.3360000000000001</v>
      </c>
      <c r="E640" s="10">
        <v>0.111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0.111</v>
      </c>
      <c r="L640" s="10">
        <f t="shared" si="55"/>
        <v>1.3360000000000001</v>
      </c>
      <c r="M640" s="10">
        <f t="shared" si="56"/>
        <v>0</v>
      </c>
      <c r="N640" s="10">
        <f t="shared" si="57"/>
        <v>1.3360000000000001</v>
      </c>
      <c r="O640" s="10">
        <f t="shared" si="58"/>
        <v>0.111</v>
      </c>
      <c r="P640" s="10">
        <f t="shared" si="59"/>
        <v>0</v>
      </c>
    </row>
    <row r="641" spans="1:16">
      <c r="A641" s="8" t="s">
        <v>39</v>
      </c>
      <c r="B641" s="9" t="s">
        <v>40</v>
      </c>
      <c r="C641" s="10">
        <v>40.064</v>
      </c>
      <c r="D641" s="10">
        <v>40.064</v>
      </c>
      <c r="E641" s="10">
        <v>6.6770000000000005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6.6770000000000005</v>
      </c>
      <c r="L641" s="10">
        <f t="shared" si="55"/>
        <v>40.064</v>
      </c>
      <c r="M641" s="10">
        <f t="shared" si="56"/>
        <v>0</v>
      </c>
      <c r="N641" s="10">
        <f t="shared" si="57"/>
        <v>40.064</v>
      </c>
      <c r="O641" s="10">
        <f t="shared" si="58"/>
        <v>6.6770000000000005</v>
      </c>
      <c r="P641" s="10">
        <f t="shared" si="59"/>
        <v>0</v>
      </c>
    </row>
    <row r="642" spans="1:16" ht="25.5">
      <c r="A642" s="5" t="s">
        <v>309</v>
      </c>
      <c r="B642" s="6" t="s">
        <v>208</v>
      </c>
      <c r="C642" s="7">
        <v>670.9</v>
      </c>
      <c r="D642" s="7">
        <v>687.97199999999998</v>
      </c>
      <c r="E642" s="7">
        <v>24.257999999999999</v>
      </c>
      <c r="F642" s="7">
        <v>7.1598999999999995</v>
      </c>
      <c r="G642" s="7">
        <v>0</v>
      </c>
      <c r="H642" s="7">
        <v>7.1598999999999995</v>
      </c>
      <c r="I642" s="7">
        <v>0</v>
      </c>
      <c r="J642" s="7">
        <v>0</v>
      </c>
      <c r="K642" s="7">
        <f t="shared" si="54"/>
        <v>17.098099999999999</v>
      </c>
      <c r="L642" s="7">
        <f t="shared" si="55"/>
        <v>680.81209999999999</v>
      </c>
      <c r="M642" s="7">
        <f t="shared" si="56"/>
        <v>29.515623711765187</v>
      </c>
      <c r="N642" s="7">
        <f t="shared" si="57"/>
        <v>680.81209999999999</v>
      </c>
      <c r="O642" s="7">
        <f t="shared" si="58"/>
        <v>17.098099999999999</v>
      </c>
      <c r="P642" s="7">
        <f t="shared" si="59"/>
        <v>29.515623711765187</v>
      </c>
    </row>
    <row r="643" spans="1:16">
      <c r="A643" s="8" t="s">
        <v>23</v>
      </c>
      <c r="B643" s="9" t="s">
        <v>24</v>
      </c>
      <c r="C643" s="10">
        <v>184.8</v>
      </c>
      <c r="D643" s="10">
        <v>198.79300000000001</v>
      </c>
      <c r="E643" s="10">
        <v>15.4</v>
      </c>
      <c r="F643" s="10">
        <v>6.0466999999999995</v>
      </c>
      <c r="G643" s="10">
        <v>0</v>
      </c>
      <c r="H643" s="10">
        <v>6.0466999999999995</v>
      </c>
      <c r="I643" s="10">
        <v>0</v>
      </c>
      <c r="J643" s="10">
        <v>0</v>
      </c>
      <c r="K643" s="10">
        <f t="shared" si="54"/>
        <v>9.3533000000000008</v>
      </c>
      <c r="L643" s="10">
        <f t="shared" si="55"/>
        <v>192.74630000000002</v>
      </c>
      <c r="M643" s="10">
        <f t="shared" si="56"/>
        <v>39.264285714285712</v>
      </c>
      <c r="N643" s="10">
        <f t="shared" si="57"/>
        <v>192.74630000000002</v>
      </c>
      <c r="O643" s="10">
        <f t="shared" si="58"/>
        <v>9.3533000000000008</v>
      </c>
      <c r="P643" s="10">
        <f t="shared" si="59"/>
        <v>39.264285714285712</v>
      </c>
    </row>
    <row r="644" spans="1:16">
      <c r="A644" s="8" t="s">
        <v>25</v>
      </c>
      <c r="B644" s="9" t="s">
        <v>26</v>
      </c>
      <c r="C644" s="10">
        <v>40.655999999999999</v>
      </c>
      <c r="D644" s="10">
        <v>43.734999999999999</v>
      </c>
      <c r="E644" s="10">
        <v>3.3879999999999999</v>
      </c>
      <c r="F644" s="10">
        <v>1.1132</v>
      </c>
      <c r="G644" s="10">
        <v>0</v>
      </c>
      <c r="H644" s="10">
        <v>1.1132</v>
      </c>
      <c r="I644" s="10">
        <v>0</v>
      </c>
      <c r="J644" s="10">
        <v>0</v>
      </c>
      <c r="K644" s="10">
        <f t="shared" si="54"/>
        <v>2.2747999999999999</v>
      </c>
      <c r="L644" s="10">
        <f t="shared" si="55"/>
        <v>42.6218</v>
      </c>
      <c r="M644" s="10">
        <f t="shared" si="56"/>
        <v>32.857142857142854</v>
      </c>
      <c r="N644" s="10">
        <f t="shared" si="57"/>
        <v>42.6218</v>
      </c>
      <c r="O644" s="10">
        <f t="shared" si="58"/>
        <v>2.2747999999999999</v>
      </c>
      <c r="P644" s="10">
        <f t="shared" si="59"/>
        <v>32.857142857142854</v>
      </c>
    </row>
    <row r="645" spans="1:16">
      <c r="A645" s="8" t="s">
        <v>27</v>
      </c>
      <c r="B645" s="9" t="s">
        <v>28</v>
      </c>
      <c r="C645" s="10">
        <v>168.779</v>
      </c>
      <c r="D645" s="10">
        <v>205.44300000000001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205.44300000000001</v>
      </c>
      <c r="M645" s="10">
        <f t="shared" si="56"/>
        <v>0</v>
      </c>
      <c r="N645" s="10">
        <f t="shared" si="57"/>
        <v>205.44300000000001</v>
      </c>
      <c r="O645" s="10">
        <f t="shared" si="58"/>
        <v>0</v>
      </c>
      <c r="P645" s="10">
        <f t="shared" si="59"/>
        <v>0</v>
      </c>
    </row>
    <row r="646" spans="1:16">
      <c r="A646" s="8" t="s">
        <v>29</v>
      </c>
      <c r="B646" s="9" t="s">
        <v>30</v>
      </c>
      <c r="C646" s="10">
        <v>234.66499999999999</v>
      </c>
      <c r="D646" s="10">
        <v>198.001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</v>
      </c>
      <c r="L646" s="10">
        <f t="shared" ref="L646:L714" si="61">D646-F646</f>
        <v>198.001</v>
      </c>
      <c r="M646" s="10">
        <f t="shared" ref="M646:M714" si="62">IF(E646=0,0,(F646/E646)*100)</f>
        <v>0</v>
      </c>
      <c r="N646" s="10">
        <f t="shared" ref="N646:N714" si="63">D646-H646</f>
        <v>198.001</v>
      </c>
      <c r="O646" s="10">
        <f t="shared" ref="O646:O714" si="64">E646-H646</f>
        <v>0</v>
      </c>
      <c r="P646" s="10">
        <f t="shared" ref="P646:P714" si="65">IF(E646=0,0,(H646/E646)*100)</f>
        <v>0</v>
      </c>
    </row>
    <row r="647" spans="1:16">
      <c r="A647" s="8" t="s">
        <v>31</v>
      </c>
      <c r="B647" s="9" t="s">
        <v>32</v>
      </c>
      <c r="C647" s="10">
        <v>1.8</v>
      </c>
      <c r="D647" s="10">
        <v>1.8</v>
      </c>
      <c r="E647" s="10">
        <v>0.15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0.15</v>
      </c>
      <c r="L647" s="10">
        <f t="shared" si="61"/>
        <v>1.8</v>
      </c>
      <c r="M647" s="10">
        <f t="shared" si="62"/>
        <v>0</v>
      </c>
      <c r="N647" s="10">
        <f t="shared" si="63"/>
        <v>1.8</v>
      </c>
      <c r="O647" s="10">
        <f t="shared" si="64"/>
        <v>0.15</v>
      </c>
      <c r="P647" s="10">
        <f t="shared" si="65"/>
        <v>0</v>
      </c>
    </row>
    <row r="648" spans="1:16">
      <c r="A648" s="8" t="s">
        <v>37</v>
      </c>
      <c r="B648" s="9" t="s">
        <v>38</v>
      </c>
      <c r="C648" s="10">
        <v>16.145</v>
      </c>
      <c r="D648" s="10">
        <v>16.145</v>
      </c>
      <c r="E648" s="10">
        <v>4.1399999999999997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4.1399999999999997</v>
      </c>
      <c r="L648" s="10">
        <f t="shared" si="61"/>
        <v>16.145</v>
      </c>
      <c r="M648" s="10">
        <f t="shared" si="62"/>
        <v>0</v>
      </c>
      <c r="N648" s="10">
        <f t="shared" si="63"/>
        <v>16.145</v>
      </c>
      <c r="O648" s="10">
        <f t="shared" si="64"/>
        <v>4.1399999999999997</v>
      </c>
      <c r="P648" s="10">
        <f t="shared" si="65"/>
        <v>0</v>
      </c>
    </row>
    <row r="649" spans="1:16">
      <c r="A649" s="8" t="s">
        <v>39</v>
      </c>
      <c r="B649" s="9" t="s">
        <v>40</v>
      </c>
      <c r="C649" s="10">
        <v>23.855</v>
      </c>
      <c r="D649" s="10">
        <v>23.855</v>
      </c>
      <c r="E649" s="10">
        <v>1.18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1.18</v>
      </c>
      <c r="L649" s="10">
        <f t="shared" si="61"/>
        <v>23.855</v>
      </c>
      <c r="M649" s="10">
        <f t="shared" si="62"/>
        <v>0</v>
      </c>
      <c r="N649" s="10">
        <f t="shared" si="63"/>
        <v>23.855</v>
      </c>
      <c r="O649" s="10">
        <f t="shared" si="64"/>
        <v>1.18</v>
      </c>
      <c r="P649" s="10">
        <f t="shared" si="65"/>
        <v>0</v>
      </c>
    </row>
    <row r="650" spans="1:16">
      <c r="A650" s="8" t="s">
        <v>43</v>
      </c>
      <c r="B650" s="9" t="s">
        <v>44</v>
      </c>
      <c r="C650" s="10">
        <v>0.2</v>
      </c>
      <c r="D650" s="10">
        <v>0.2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0</v>
      </c>
      <c r="L650" s="10">
        <f t="shared" si="61"/>
        <v>0.2</v>
      </c>
      <c r="M650" s="10">
        <f t="shared" si="62"/>
        <v>0</v>
      </c>
      <c r="N650" s="10">
        <f t="shared" si="63"/>
        <v>0.2</v>
      </c>
      <c r="O650" s="10">
        <f t="shared" si="64"/>
        <v>0</v>
      </c>
      <c r="P650" s="10">
        <f t="shared" si="65"/>
        <v>0</v>
      </c>
    </row>
    <row r="651" spans="1:16">
      <c r="A651" s="5" t="s">
        <v>310</v>
      </c>
      <c r="B651" s="6" t="s">
        <v>214</v>
      </c>
      <c r="C651" s="7">
        <v>100</v>
      </c>
      <c r="D651" s="7">
        <v>100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f t="shared" si="60"/>
        <v>0</v>
      </c>
      <c r="L651" s="7">
        <f t="shared" si="61"/>
        <v>100</v>
      </c>
      <c r="M651" s="7">
        <f t="shared" si="62"/>
        <v>0</v>
      </c>
      <c r="N651" s="7">
        <f t="shared" si="63"/>
        <v>100</v>
      </c>
      <c r="O651" s="7">
        <f t="shared" si="64"/>
        <v>0</v>
      </c>
      <c r="P651" s="7">
        <f t="shared" si="65"/>
        <v>0</v>
      </c>
    </row>
    <row r="652" spans="1:16">
      <c r="A652" s="8" t="s">
        <v>27</v>
      </c>
      <c r="B652" s="9" t="s">
        <v>28</v>
      </c>
      <c r="C652" s="10">
        <v>0</v>
      </c>
      <c r="D652" s="10">
        <v>7.55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7.55</v>
      </c>
      <c r="M652" s="10">
        <f t="shared" si="62"/>
        <v>0</v>
      </c>
      <c r="N652" s="10">
        <f t="shared" si="63"/>
        <v>7.55</v>
      </c>
      <c r="O652" s="10">
        <f t="shared" si="64"/>
        <v>0</v>
      </c>
      <c r="P652" s="10">
        <f t="shared" si="65"/>
        <v>0</v>
      </c>
    </row>
    <row r="653" spans="1:16">
      <c r="A653" s="8" t="s">
        <v>29</v>
      </c>
      <c r="B653" s="9" t="s">
        <v>30</v>
      </c>
      <c r="C653" s="10">
        <v>100</v>
      </c>
      <c r="D653" s="10">
        <v>92.45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92.45</v>
      </c>
      <c r="M653" s="10">
        <f t="shared" si="62"/>
        <v>0</v>
      </c>
      <c r="N653" s="10">
        <f t="shared" si="63"/>
        <v>92.45</v>
      </c>
      <c r="O653" s="10">
        <f t="shared" si="64"/>
        <v>0</v>
      </c>
      <c r="P653" s="10">
        <f t="shared" si="65"/>
        <v>0</v>
      </c>
    </row>
    <row r="654" spans="1:16">
      <c r="A654" s="5" t="s">
        <v>311</v>
      </c>
      <c r="B654" s="6" t="s">
        <v>216</v>
      </c>
      <c r="C654" s="7">
        <v>357.59199999999998</v>
      </c>
      <c r="D654" s="7">
        <v>326.88200000000001</v>
      </c>
      <c r="E654" s="7">
        <v>25.516000000000002</v>
      </c>
      <c r="F654" s="7">
        <v>0</v>
      </c>
      <c r="G654" s="7">
        <v>0</v>
      </c>
      <c r="H654" s="7">
        <v>0</v>
      </c>
      <c r="I654" s="7">
        <v>0</v>
      </c>
      <c r="J654" s="7">
        <v>15.692080000000001</v>
      </c>
      <c r="K654" s="7">
        <f t="shared" si="60"/>
        <v>25.516000000000002</v>
      </c>
      <c r="L654" s="7">
        <f t="shared" si="61"/>
        <v>326.88200000000001</v>
      </c>
      <c r="M654" s="7">
        <f t="shared" si="62"/>
        <v>0</v>
      </c>
      <c r="N654" s="7">
        <f t="shared" si="63"/>
        <v>326.88200000000001</v>
      </c>
      <c r="O654" s="7">
        <f t="shared" si="64"/>
        <v>25.516000000000002</v>
      </c>
      <c r="P654" s="7">
        <f t="shared" si="65"/>
        <v>0</v>
      </c>
    </row>
    <row r="655" spans="1:16">
      <c r="A655" s="8" t="s">
        <v>27</v>
      </c>
      <c r="B655" s="9" t="s">
        <v>28</v>
      </c>
      <c r="C655" s="10">
        <v>50</v>
      </c>
      <c r="D655" s="10">
        <v>55.206000000000003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12.136000000000001</v>
      </c>
      <c r="K655" s="10">
        <f t="shared" si="60"/>
        <v>0</v>
      </c>
      <c r="L655" s="10">
        <f t="shared" si="61"/>
        <v>55.206000000000003</v>
      </c>
      <c r="M655" s="10">
        <f t="shared" si="62"/>
        <v>0</v>
      </c>
      <c r="N655" s="10">
        <f t="shared" si="63"/>
        <v>55.206000000000003</v>
      </c>
      <c r="O655" s="10">
        <f t="shared" si="64"/>
        <v>0</v>
      </c>
      <c r="P655" s="10">
        <f t="shared" si="65"/>
        <v>0</v>
      </c>
    </row>
    <row r="656" spans="1:16">
      <c r="A656" s="8" t="s">
        <v>29</v>
      </c>
      <c r="B656" s="9" t="s">
        <v>30</v>
      </c>
      <c r="C656" s="10">
        <v>155</v>
      </c>
      <c r="D656" s="10">
        <v>93.31</v>
      </c>
      <c r="E656" s="10">
        <v>11.159000000000001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11.159000000000001</v>
      </c>
      <c r="L656" s="10">
        <f t="shared" si="61"/>
        <v>93.31</v>
      </c>
      <c r="M656" s="10">
        <f t="shared" si="62"/>
        <v>0</v>
      </c>
      <c r="N656" s="10">
        <f t="shared" si="63"/>
        <v>93.31</v>
      </c>
      <c r="O656" s="10">
        <f t="shared" si="64"/>
        <v>11.159000000000001</v>
      </c>
      <c r="P656" s="10">
        <f t="shared" si="65"/>
        <v>0</v>
      </c>
    </row>
    <row r="657" spans="1:16">
      <c r="A657" s="8" t="s">
        <v>37</v>
      </c>
      <c r="B657" s="9" t="s">
        <v>38</v>
      </c>
      <c r="C657" s="10">
        <v>152.59200000000001</v>
      </c>
      <c r="D657" s="10">
        <v>149.57500000000002</v>
      </c>
      <c r="E657" s="10">
        <v>9.5750000000000011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9.5750000000000011</v>
      </c>
      <c r="L657" s="10">
        <f t="shared" si="61"/>
        <v>149.57500000000002</v>
      </c>
      <c r="M657" s="10">
        <f t="shared" si="62"/>
        <v>0</v>
      </c>
      <c r="N657" s="10">
        <f t="shared" si="63"/>
        <v>149.57500000000002</v>
      </c>
      <c r="O657" s="10">
        <f t="shared" si="64"/>
        <v>9.5750000000000011</v>
      </c>
      <c r="P657" s="10">
        <f t="shared" si="65"/>
        <v>0</v>
      </c>
    </row>
    <row r="658" spans="1:16">
      <c r="A658" s="8" t="s">
        <v>82</v>
      </c>
      <c r="B658" s="9" t="s">
        <v>83</v>
      </c>
      <c r="C658" s="10">
        <v>0</v>
      </c>
      <c r="D658" s="10">
        <v>28.791</v>
      </c>
      <c r="E658" s="10">
        <v>4.782</v>
      </c>
      <c r="F658" s="10">
        <v>0</v>
      </c>
      <c r="G658" s="10">
        <v>0</v>
      </c>
      <c r="H658" s="10">
        <v>0</v>
      </c>
      <c r="I658" s="10">
        <v>0</v>
      </c>
      <c r="J658" s="10">
        <v>3.5560800000000001</v>
      </c>
      <c r="K658" s="10">
        <f t="shared" si="60"/>
        <v>4.782</v>
      </c>
      <c r="L658" s="10">
        <f t="shared" si="61"/>
        <v>28.791</v>
      </c>
      <c r="M658" s="10">
        <f t="shared" si="62"/>
        <v>0</v>
      </c>
      <c r="N658" s="10">
        <f t="shared" si="63"/>
        <v>28.791</v>
      </c>
      <c r="O658" s="10">
        <f t="shared" si="64"/>
        <v>4.782</v>
      </c>
      <c r="P658" s="10">
        <f t="shared" si="65"/>
        <v>0</v>
      </c>
    </row>
    <row r="659" spans="1:16" ht="25.5">
      <c r="A659" s="5" t="s">
        <v>312</v>
      </c>
      <c r="B659" s="6" t="s">
        <v>300</v>
      </c>
      <c r="C659" s="7">
        <v>2000</v>
      </c>
      <c r="D659" s="7">
        <v>2000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f t="shared" si="60"/>
        <v>0</v>
      </c>
      <c r="L659" s="7">
        <f t="shared" si="61"/>
        <v>2000</v>
      </c>
      <c r="M659" s="7">
        <f t="shared" si="62"/>
        <v>0</v>
      </c>
      <c r="N659" s="7">
        <f t="shared" si="63"/>
        <v>2000</v>
      </c>
      <c r="O659" s="7">
        <f t="shared" si="64"/>
        <v>0</v>
      </c>
      <c r="P659" s="7">
        <f t="shared" si="65"/>
        <v>0</v>
      </c>
    </row>
    <row r="660" spans="1:16">
      <c r="A660" s="8" t="s">
        <v>29</v>
      </c>
      <c r="B660" s="9" t="s">
        <v>30</v>
      </c>
      <c r="C660" s="10">
        <v>0</v>
      </c>
      <c r="D660" s="10">
        <v>2000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2000</v>
      </c>
      <c r="M660" s="10">
        <f t="shared" si="62"/>
        <v>0</v>
      </c>
      <c r="N660" s="10">
        <f t="shared" si="63"/>
        <v>2000</v>
      </c>
      <c r="O660" s="10">
        <f t="shared" si="64"/>
        <v>0</v>
      </c>
      <c r="P660" s="10">
        <f t="shared" si="65"/>
        <v>0</v>
      </c>
    </row>
    <row r="661" spans="1:16" ht="25.5">
      <c r="A661" s="8" t="s">
        <v>55</v>
      </c>
      <c r="B661" s="9" t="s">
        <v>56</v>
      </c>
      <c r="C661" s="10">
        <v>2000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0</v>
      </c>
      <c r="M661" s="10">
        <f t="shared" si="62"/>
        <v>0</v>
      </c>
      <c r="N661" s="10">
        <f t="shared" si="63"/>
        <v>0</v>
      </c>
      <c r="O661" s="10">
        <f t="shared" si="64"/>
        <v>0</v>
      </c>
      <c r="P661" s="10">
        <f t="shared" si="65"/>
        <v>0</v>
      </c>
    </row>
    <row r="662" spans="1:16" ht="25.5">
      <c r="A662" s="5" t="s">
        <v>313</v>
      </c>
      <c r="B662" s="6" t="s">
        <v>314</v>
      </c>
      <c r="C662" s="7">
        <v>8892.5130000000008</v>
      </c>
      <c r="D662" s="7">
        <v>8973.7520000000004</v>
      </c>
      <c r="E662" s="7">
        <v>652.88599999999997</v>
      </c>
      <c r="F662" s="7">
        <v>341.68259</v>
      </c>
      <c r="G662" s="7">
        <v>3.0000000000000001E-3</v>
      </c>
      <c r="H662" s="7">
        <v>307.17282999999998</v>
      </c>
      <c r="I662" s="7">
        <v>102.13665</v>
      </c>
      <c r="J662" s="7">
        <v>314.08727000000005</v>
      </c>
      <c r="K662" s="7">
        <f t="shared" si="60"/>
        <v>311.20340999999996</v>
      </c>
      <c r="L662" s="7">
        <f t="shared" si="61"/>
        <v>8632.0694100000001</v>
      </c>
      <c r="M662" s="7">
        <f t="shared" si="62"/>
        <v>52.334188510704784</v>
      </c>
      <c r="N662" s="7">
        <f t="shared" si="63"/>
        <v>8666.5791700000009</v>
      </c>
      <c r="O662" s="7">
        <f t="shared" si="64"/>
        <v>345.71316999999999</v>
      </c>
      <c r="P662" s="7">
        <f t="shared" si="65"/>
        <v>47.048463284555034</v>
      </c>
    </row>
    <row r="663" spans="1:16" ht="38.25">
      <c r="A663" s="5" t="s">
        <v>315</v>
      </c>
      <c r="B663" s="6" t="s">
        <v>46</v>
      </c>
      <c r="C663" s="7">
        <v>3108.922</v>
      </c>
      <c r="D663" s="7">
        <v>3216.8720000000003</v>
      </c>
      <c r="E663" s="7">
        <v>214.78700000000001</v>
      </c>
      <c r="F663" s="7">
        <v>64.851699999999994</v>
      </c>
      <c r="G663" s="7">
        <v>0</v>
      </c>
      <c r="H663" s="7">
        <v>31.065990000000003</v>
      </c>
      <c r="I663" s="7">
        <v>61.828479999999999</v>
      </c>
      <c r="J663" s="7">
        <v>120.37208000000001</v>
      </c>
      <c r="K663" s="7">
        <f t="shared" si="60"/>
        <v>149.93530000000001</v>
      </c>
      <c r="L663" s="7">
        <f t="shared" si="61"/>
        <v>3152.0203000000001</v>
      </c>
      <c r="M663" s="7">
        <f t="shared" si="62"/>
        <v>30.193494019656679</v>
      </c>
      <c r="N663" s="7">
        <f t="shared" si="63"/>
        <v>3185.8060100000002</v>
      </c>
      <c r="O663" s="7">
        <f t="shared" si="64"/>
        <v>183.72101000000001</v>
      </c>
      <c r="P663" s="7">
        <f t="shared" si="65"/>
        <v>14.463626755809244</v>
      </c>
    </row>
    <row r="664" spans="1:16">
      <c r="A664" s="8" t="s">
        <v>23</v>
      </c>
      <c r="B664" s="9" t="s">
        <v>24</v>
      </c>
      <c r="C664" s="10">
        <v>2345.2980000000002</v>
      </c>
      <c r="D664" s="10">
        <v>2434.5790000000002</v>
      </c>
      <c r="E664" s="10">
        <v>159.83799999999999</v>
      </c>
      <c r="F664" s="10">
        <v>50.5</v>
      </c>
      <c r="G664" s="10">
        <v>0</v>
      </c>
      <c r="H664" s="10">
        <v>22.400000000000002</v>
      </c>
      <c r="I664" s="10">
        <v>50.5</v>
      </c>
      <c r="J664" s="10">
        <v>50.5</v>
      </c>
      <c r="K664" s="10">
        <f t="shared" si="60"/>
        <v>109.33799999999999</v>
      </c>
      <c r="L664" s="10">
        <f t="shared" si="61"/>
        <v>2384.0790000000002</v>
      </c>
      <c r="M664" s="10">
        <f t="shared" si="62"/>
        <v>31.594489420538295</v>
      </c>
      <c r="N664" s="10">
        <f t="shared" si="63"/>
        <v>2412.1790000000001</v>
      </c>
      <c r="O664" s="10">
        <f t="shared" si="64"/>
        <v>137.43799999999999</v>
      </c>
      <c r="P664" s="10">
        <f t="shared" si="65"/>
        <v>14.01418936673382</v>
      </c>
    </row>
    <row r="665" spans="1:16">
      <c r="A665" s="8" t="s">
        <v>25</v>
      </c>
      <c r="B665" s="9" t="s">
        <v>26</v>
      </c>
      <c r="C665" s="10">
        <v>515.96600000000001</v>
      </c>
      <c r="D665" s="10">
        <v>534.63499999999999</v>
      </c>
      <c r="E665" s="10">
        <v>34.19</v>
      </c>
      <c r="F665" s="10">
        <v>11.1</v>
      </c>
      <c r="G665" s="10">
        <v>0</v>
      </c>
      <c r="H665" s="10">
        <v>4.95</v>
      </c>
      <c r="I665" s="10">
        <v>11.1</v>
      </c>
      <c r="J665" s="10">
        <v>11.1</v>
      </c>
      <c r="K665" s="10">
        <f t="shared" si="60"/>
        <v>23.089999999999996</v>
      </c>
      <c r="L665" s="10">
        <f t="shared" si="61"/>
        <v>523.53499999999997</v>
      </c>
      <c r="M665" s="10">
        <f t="shared" si="62"/>
        <v>32.465633226089501</v>
      </c>
      <c r="N665" s="10">
        <f t="shared" si="63"/>
        <v>529.68499999999995</v>
      </c>
      <c r="O665" s="10">
        <f t="shared" si="64"/>
        <v>29.24</v>
      </c>
      <c r="P665" s="10">
        <f t="shared" si="65"/>
        <v>14.477917519742617</v>
      </c>
    </row>
    <row r="666" spans="1:16">
      <c r="A666" s="8" t="s">
        <v>27</v>
      </c>
      <c r="B666" s="9" t="s">
        <v>28</v>
      </c>
      <c r="C666" s="10">
        <v>74.108000000000004</v>
      </c>
      <c r="D666" s="10">
        <v>92.366</v>
      </c>
      <c r="E666" s="10">
        <v>6.1080000000000005</v>
      </c>
      <c r="F666" s="10">
        <v>0</v>
      </c>
      <c r="G666" s="10">
        <v>0</v>
      </c>
      <c r="H666" s="10">
        <v>0</v>
      </c>
      <c r="I666" s="10">
        <v>0</v>
      </c>
      <c r="J666" s="10">
        <v>27.076499999999999</v>
      </c>
      <c r="K666" s="10">
        <f t="shared" si="60"/>
        <v>6.1080000000000005</v>
      </c>
      <c r="L666" s="10">
        <f t="shared" si="61"/>
        <v>92.366</v>
      </c>
      <c r="M666" s="10">
        <f t="shared" si="62"/>
        <v>0</v>
      </c>
      <c r="N666" s="10">
        <f t="shared" si="63"/>
        <v>92.366</v>
      </c>
      <c r="O666" s="10">
        <f t="shared" si="64"/>
        <v>6.1080000000000005</v>
      </c>
      <c r="P666" s="10">
        <f t="shared" si="65"/>
        <v>0</v>
      </c>
    </row>
    <row r="667" spans="1:16">
      <c r="A667" s="8" t="s">
        <v>29</v>
      </c>
      <c r="B667" s="9" t="s">
        <v>30</v>
      </c>
      <c r="C667" s="10">
        <v>143.02000000000001</v>
      </c>
      <c r="D667" s="10">
        <v>117.149</v>
      </c>
      <c r="E667" s="10">
        <v>12.52</v>
      </c>
      <c r="F667" s="10">
        <v>0.45695999999999998</v>
      </c>
      <c r="G667" s="10">
        <v>0</v>
      </c>
      <c r="H667" s="10">
        <v>0.22847999999999999</v>
      </c>
      <c r="I667" s="10">
        <v>0.22847999999999999</v>
      </c>
      <c r="J667" s="10">
        <v>31.695580000000003</v>
      </c>
      <c r="K667" s="10">
        <f t="shared" si="60"/>
        <v>12.063039999999999</v>
      </c>
      <c r="L667" s="10">
        <f t="shared" si="61"/>
        <v>116.69204000000001</v>
      </c>
      <c r="M667" s="10">
        <f t="shared" si="62"/>
        <v>3.6498402555910547</v>
      </c>
      <c r="N667" s="10">
        <f t="shared" si="63"/>
        <v>116.92052</v>
      </c>
      <c r="O667" s="10">
        <f t="shared" si="64"/>
        <v>12.29152</v>
      </c>
      <c r="P667" s="10">
        <f t="shared" si="65"/>
        <v>1.8249201277955274</v>
      </c>
    </row>
    <row r="668" spans="1:16">
      <c r="A668" s="8" t="s">
        <v>31</v>
      </c>
      <c r="B668" s="9" t="s">
        <v>32</v>
      </c>
      <c r="C668" s="10">
        <v>5.25</v>
      </c>
      <c r="D668" s="10">
        <v>5.25</v>
      </c>
      <c r="E668" s="10">
        <v>0.45</v>
      </c>
      <c r="F668" s="10">
        <v>0.12</v>
      </c>
      <c r="G668" s="10">
        <v>0</v>
      </c>
      <c r="H668" s="10">
        <v>0.12</v>
      </c>
      <c r="I668" s="10">
        <v>0</v>
      </c>
      <c r="J668" s="10">
        <v>0</v>
      </c>
      <c r="K668" s="10">
        <f t="shared" si="60"/>
        <v>0.33</v>
      </c>
      <c r="L668" s="10">
        <f t="shared" si="61"/>
        <v>5.13</v>
      </c>
      <c r="M668" s="10">
        <f t="shared" si="62"/>
        <v>26.666666666666668</v>
      </c>
      <c r="N668" s="10">
        <f t="shared" si="63"/>
        <v>5.13</v>
      </c>
      <c r="O668" s="10">
        <f t="shared" si="64"/>
        <v>0.33</v>
      </c>
      <c r="P668" s="10">
        <f t="shared" si="65"/>
        <v>26.666666666666668</v>
      </c>
    </row>
    <row r="669" spans="1:16">
      <c r="A669" s="8" t="s">
        <v>33</v>
      </c>
      <c r="B669" s="9" t="s">
        <v>34</v>
      </c>
      <c r="C669" s="10">
        <v>16.689</v>
      </c>
      <c r="D669" s="10">
        <v>20.302</v>
      </c>
      <c r="E669" s="10">
        <v>0.88900000000000001</v>
      </c>
      <c r="F669" s="10">
        <v>2.6747399999999999</v>
      </c>
      <c r="G669" s="10">
        <v>0</v>
      </c>
      <c r="H669" s="10">
        <v>2.6747399999999999</v>
      </c>
      <c r="I669" s="10">
        <v>0</v>
      </c>
      <c r="J669" s="10">
        <v>0</v>
      </c>
      <c r="K669" s="10">
        <f t="shared" si="60"/>
        <v>-1.7857399999999999</v>
      </c>
      <c r="L669" s="10">
        <f t="shared" si="61"/>
        <v>17.62726</v>
      </c>
      <c r="M669" s="10">
        <f t="shared" si="62"/>
        <v>300.87064116985374</v>
      </c>
      <c r="N669" s="10">
        <f t="shared" si="63"/>
        <v>17.62726</v>
      </c>
      <c r="O669" s="10">
        <f t="shared" si="64"/>
        <v>-1.7857399999999999</v>
      </c>
      <c r="P669" s="10">
        <f t="shared" si="65"/>
        <v>300.87064116985374</v>
      </c>
    </row>
    <row r="670" spans="1:16">
      <c r="A670" s="8" t="s">
        <v>35</v>
      </c>
      <c r="B670" s="9" t="s">
        <v>36</v>
      </c>
      <c r="C670" s="10">
        <v>0.70799999999999996</v>
      </c>
      <c r="D670" s="10">
        <v>1.1080000000000001</v>
      </c>
      <c r="E670" s="10">
        <v>0</v>
      </c>
      <c r="F670" s="10">
        <v>0</v>
      </c>
      <c r="G670" s="10">
        <v>0</v>
      </c>
      <c r="H670" s="10">
        <v>4.2159999999999996E-2</v>
      </c>
      <c r="I670" s="10">
        <v>0</v>
      </c>
      <c r="J670" s="10">
        <v>0</v>
      </c>
      <c r="K670" s="10">
        <f t="shared" si="60"/>
        <v>0</v>
      </c>
      <c r="L670" s="10">
        <f t="shared" si="61"/>
        <v>1.1080000000000001</v>
      </c>
      <c r="M670" s="10">
        <f t="shared" si="62"/>
        <v>0</v>
      </c>
      <c r="N670" s="10">
        <f t="shared" si="63"/>
        <v>1.0658400000000001</v>
      </c>
      <c r="O670" s="10">
        <f t="shared" si="64"/>
        <v>-4.2159999999999996E-2</v>
      </c>
      <c r="P670" s="10">
        <f t="shared" si="65"/>
        <v>0</v>
      </c>
    </row>
    <row r="671" spans="1:16">
      <c r="A671" s="8" t="s">
        <v>37</v>
      </c>
      <c r="B671" s="9" t="s">
        <v>38</v>
      </c>
      <c r="C671" s="10">
        <v>7.883</v>
      </c>
      <c r="D671" s="10">
        <v>7.4830000000000005</v>
      </c>
      <c r="E671" s="10">
        <v>0.79200000000000004</v>
      </c>
      <c r="F671" s="10">
        <v>0</v>
      </c>
      <c r="G671" s="10">
        <v>0</v>
      </c>
      <c r="H671" s="10">
        <v>0.65061000000000002</v>
      </c>
      <c r="I671" s="10">
        <v>0</v>
      </c>
      <c r="J671" s="10">
        <v>0</v>
      </c>
      <c r="K671" s="10">
        <f t="shared" si="60"/>
        <v>0.79200000000000004</v>
      </c>
      <c r="L671" s="10">
        <f t="shared" si="61"/>
        <v>7.4830000000000005</v>
      </c>
      <c r="M671" s="10">
        <f t="shared" si="62"/>
        <v>0</v>
      </c>
      <c r="N671" s="10">
        <f t="shared" si="63"/>
        <v>6.8323900000000002</v>
      </c>
      <c r="O671" s="10">
        <f t="shared" si="64"/>
        <v>0.14139000000000002</v>
      </c>
      <c r="P671" s="10">
        <f t="shared" si="65"/>
        <v>82.147727272727266</v>
      </c>
    </row>
    <row r="672" spans="1:16" ht="25.5">
      <c r="A672" s="8" t="s">
        <v>41</v>
      </c>
      <c r="B672" s="9" t="s">
        <v>42</v>
      </c>
      <c r="C672" s="10">
        <v>0</v>
      </c>
      <c r="D672" s="10">
        <v>4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f t="shared" si="60"/>
        <v>0</v>
      </c>
      <c r="L672" s="10">
        <f t="shared" si="61"/>
        <v>4</v>
      </c>
      <c r="M672" s="10">
        <f t="shared" si="62"/>
        <v>0</v>
      </c>
      <c r="N672" s="10">
        <f t="shared" si="63"/>
        <v>4</v>
      </c>
      <c r="O672" s="10">
        <f t="shared" si="64"/>
        <v>0</v>
      </c>
      <c r="P672" s="10">
        <f t="shared" si="65"/>
        <v>0</v>
      </c>
    </row>
    <row r="673" spans="1:16" ht="25.5">
      <c r="A673" s="5" t="s">
        <v>316</v>
      </c>
      <c r="B673" s="6" t="s">
        <v>126</v>
      </c>
      <c r="C673" s="7">
        <v>2099.8510000000001</v>
      </c>
      <c r="D673" s="7">
        <v>2099.8510000000001</v>
      </c>
      <c r="E673" s="7">
        <v>168.49199999999999</v>
      </c>
      <c r="F673" s="7">
        <v>105.02114</v>
      </c>
      <c r="G673" s="7">
        <v>0</v>
      </c>
      <c r="H673" s="7">
        <v>87.777969999999996</v>
      </c>
      <c r="I673" s="7">
        <v>17.243169999999999</v>
      </c>
      <c r="J673" s="7">
        <v>78.886649999999989</v>
      </c>
      <c r="K673" s="7">
        <f t="shared" si="60"/>
        <v>63.470859999999988</v>
      </c>
      <c r="L673" s="7">
        <f t="shared" si="61"/>
        <v>1994.8298600000001</v>
      </c>
      <c r="M673" s="7">
        <f t="shared" si="62"/>
        <v>62.3300453433991</v>
      </c>
      <c r="N673" s="7">
        <f t="shared" si="63"/>
        <v>2012.07303</v>
      </c>
      <c r="O673" s="7">
        <f t="shared" si="64"/>
        <v>80.714029999999994</v>
      </c>
      <c r="P673" s="7">
        <f t="shared" si="65"/>
        <v>52.096224153075518</v>
      </c>
    </row>
    <row r="674" spans="1:16" ht="25.5">
      <c r="A674" s="8" t="s">
        <v>55</v>
      </c>
      <c r="B674" s="9" t="s">
        <v>56</v>
      </c>
      <c r="C674" s="10">
        <v>2099.8510000000001</v>
      </c>
      <c r="D674" s="10">
        <v>2099.8510000000001</v>
      </c>
      <c r="E674" s="10">
        <v>168.49199999999999</v>
      </c>
      <c r="F674" s="10">
        <v>105.02114</v>
      </c>
      <c r="G674" s="10">
        <v>0</v>
      </c>
      <c r="H674" s="10">
        <v>87.777969999999996</v>
      </c>
      <c r="I674" s="10">
        <v>17.243169999999999</v>
      </c>
      <c r="J674" s="10">
        <v>78.886649999999989</v>
      </c>
      <c r="K674" s="10">
        <f t="shared" si="60"/>
        <v>63.470859999999988</v>
      </c>
      <c r="L674" s="10">
        <f t="shared" si="61"/>
        <v>1994.8298600000001</v>
      </c>
      <c r="M674" s="10">
        <f t="shared" si="62"/>
        <v>62.3300453433991</v>
      </c>
      <c r="N674" s="10">
        <f t="shared" si="63"/>
        <v>2012.07303</v>
      </c>
      <c r="O674" s="10">
        <f t="shared" si="64"/>
        <v>80.714029999999994</v>
      </c>
      <c r="P674" s="10">
        <f t="shared" si="65"/>
        <v>52.096224153075518</v>
      </c>
    </row>
    <row r="675" spans="1:16" ht="25.5">
      <c r="A675" s="5" t="s">
        <v>317</v>
      </c>
      <c r="B675" s="6" t="s">
        <v>318</v>
      </c>
      <c r="C675" s="7">
        <v>344.14</v>
      </c>
      <c r="D675" s="7">
        <v>249.14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1.222</v>
      </c>
      <c r="K675" s="7">
        <f t="shared" si="60"/>
        <v>0</v>
      </c>
      <c r="L675" s="7">
        <f t="shared" si="61"/>
        <v>249.14</v>
      </c>
      <c r="M675" s="7">
        <f t="shared" si="62"/>
        <v>0</v>
      </c>
      <c r="N675" s="7">
        <f t="shared" si="63"/>
        <v>249.14</v>
      </c>
      <c r="O675" s="7">
        <f t="shared" si="64"/>
        <v>0</v>
      </c>
      <c r="P675" s="7">
        <f t="shared" si="65"/>
        <v>0</v>
      </c>
    </row>
    <row r="676" spans="1:16">
      <c r="A676" s="8" t="s">
        <v>27</v>
      </c>
      <c r="B676" s="9" t="s">
        <v>28</v>
      </c>
      <c r="C676" s="10">
        <v>286.64</v>
      </c>
      <c r="D676" s="10">
        <v>234.72499999999999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1.222</v>
      </c>
      <c r="K676" s="10">
        <f t="shared" si="60"/>
        <v>0</v>
      </c>
      <c r="L676" s="10">
        <f t="shared" si="61"/>
        <v>234.72499999999999</v>
      </c>
      <c r="M676" s="10">
        <f t="shared" si="62"/>
        <v>0</v>
      </c>
      <c r="N676" s="10">
        <f t="shared" si="63"/>
        <v>234.72499999999999</v>
      </c>
      <c r="O676" s="10">
        <f t="shared" si="64"/>
        <v>0</v>
      </c>
      <c r="P676" s="10">
        <f t="shared" si="65"/>
        <v>0</v>
      </c>
    </row>
    <row r="677" spans="1:16">
      <c r="A677" s="8" t="s">
        <v>29</v>
      </c>
      <c r="B677" s="9" t="s">
        <v>30</v>
      </c>
      <c r="C677" s="10">
        <v>57.5</v>
      </c>
      <c r="D677" s="10">
        <v>14.415000000000001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14.415000000000001</v>
      </c>
      <c r="M677" s="10">
        <f t="shared" si="62"/>
        <v>0</v>
      </c>
      <c r="N677" s="10">
        <f t="shared" si="63"/>
        <v>14.415000000000001</v>
      </c>
      <c r="O677" s="10">
        <f t="shared" si="64"/>
        <v>0</v>
      </c>
      <c r="P677" s="10">
        <f t="shared" si="65"/>
        <v>0</v>
      </c>
    </row>
    <row r="678" spans="1:16">
      <c r="A678" s="5" t="s">
        <v>319</v>
      </c>
      <c r="B678" s="6" t="s">
        <v>320</v>
      </c>
      <c r="C678" s="7">
        <v>1607.2</v>
      </c>
      <c r="D678" s="7">
        <v>1607.1999999999998</v>
      </c>
      <c r="E678" s="7">
        <v>120.94</v>
      </c>
      <c r="F678" s="7">
        <v>48.804640000000006</v>
      </c>
      <c r="G678" s="7">
        <v>0</v>
      </c>
      <c r="H678" s="7">
        <v>65.28276000000001</v>
      </c>
      <c r="I678" s="7">
        <v>0</v>
      </c>
      <c r="J678" s="7">
        <v>26.212700000000002</v>
      </c>
      <c r="K678" s="7">
        <f t="shared" si="60"/>
        <v>72.135359999999991</v>
      </c>
      <c r="L678" s="7">
        <f t="shared" si="61"/>
        <v>1558.3953599999998</v>
      </c>
      <c r="M678" s="7">
        <f t="shared" si="62"/>
        <v>40.354423681164221</v>
      </c>
      <c r="N678" s="7">
        <f t="shared" si="63"/>
        <v>1541.9172399999998</v>
      </c>
      <c r="O678" s="7">
        <f t="shared" si="64"/>
        <v>55.657239999999987</v>
      </c>
      <c r="P678" s="7">
        <f t="shared" si="65"/>
        <v>53.979460889697386</v>
      </c>
    </row>
    <row r="679" spans="1:16">
      <c r="A679" s="8" t="s">
        <v>23</v>
      </c>
      <c r="B679" s="9" t="s">
        <v>24</v>
      </c>
      <c r="C679" s="10">
        <v>1098</v>
      </c>
      <c r="D679" s="10">
        <v>1098</v>
      </c>
      <c r="E679" s="10">
        <v>84</v>
      </c>
      <c r="F679" s="10">
        <v>39.023760000000003</v>
      </c>
      <c r="G679" s="10">
        <v>0</v>
      </c>
      <c r="H679" s="10">
        <v>39.023760000000003</v>
      </c>
      <c r="I679" s="10">
        <v>0</v>
      </c>
      <c r="J679" s="10">
        <v>0</v>
      </c>
      <c r="K679" s="10">
        <f t="shared" si="60"/>
        <v>44.976239999999997</v>
      </c>
      <c r="L679" s="10">
        <f t="shared" si="61"/>
        <v>1058.97624</v>
      </c>
      <c r="M679" s="10">
        <f t="shared" si="62"/>
        <v>46.456857142857146</v>
      </c>
      <c r="N679" s="10">
        <f t="shared" si="63"/>
        <v>1058.97624</v>
      </c>
      <c r="O679" s="10">
        <f t="shared" si="64"/>
        <v>44.976239999999997</v>
      </c>
      <c r="P679" s="10">
        <f t="shared" si="65"/>
        <v>46.456857142857146</v>
      </c>
    </row>
    <row r="680" spans="1:16">
      <c r="A680" s="8" t="s">
        <v>25</v>
      </c>
      <c r="B680" s="9" t="s">
        <v>26</v>
      </c>
      <c r="C680" s="10">
        <v>241.6</v>
      </c>
      <c r="D680" s="10">
        <v>220.1</v>
      </c>
      <c r="E680" s="10">
        <v>0</v>
      </c>
      <c r="F680" s="10">
        <v>8.1780600000000003</v>
      </c>
      <c r="G680" s="10">
        <v>0</v>
      </c>
      <c r="H680" s="10">
        <v>8.1780600000000003</v>
      </c>
      <c r="I680" s="10">
        <v>0</v>
      </c>
      <c r="J680" s="10">
        <v>0</v>
      </c>
      <c r="K680" s="10">
        <f t="shared" si="60"/>
        <v>-8.1780600000000003</v>
      </c>
      <c r="L680" s="10">
        <f t="shared" si="61"/>
        <v>211.92194000000001</v>
      </c>
      <c r="M680" s="10">
        <f t="shared" si="62"/>
        <v>0</v>
      </c>
      <c r="N680" s="10">
        <f t="shared" si="63"/>
        <v>211.92194000000001</v>
      </c>
      <c r="O680" s="10">
        <f t="shared" si="64"/>
        <v>-8.1780600000000003</v>
      </c>
      <c r="P680" s="10">
        <f t="shared" si="65"/>
        <v>0</v>
      </c>
    </row>
    <row r="681" spans="1:16">
      <c r="A681" s="8" t="s">
        <v>27</v>
      </c>
      <c r="B681" s="9" t="s">
        <v>28</v>
      </c>
      <c r="C681" s="10">
        <v>81.900000000000006</v>
      </c>
      <c r="D681" s="10">
        <v>116.863</v>
      </c>
      <c r="E681" s="10">
        <v>21.5</v>
      </c>
      <c r="F681" s="10">
        <v>0</v>
      </c>
      <c r="G681" s="10">
        <v>0</v>
      </c>
      <c r="H681" s="10">
        <v>0</v>
      </c>
      <c r="I681" s="10">
        <v>0</v>
      </c>
      <c r="J681" s="10">
        <v>24.212700000000002</v>
      </c>
      <c r="K681" s="10">
        <f t="shared" si="60"/>
        <v>21.5</v>
      </c>
      <c r="L681" s="10">
        <f t="shared" si="61"/>
        <v>116.863</v>
      </c>
      <c r="M681" s="10">
        <f t="shared" si="62"/>
        <v>0</v>
      </c>
      <c r="N681" s="10">
        <f t="shared" si="63"/>
        <v>116.863</v>
      </c>
      <c r="O681" s="10">
        <f t="shared" si="64"/>
        <v>21.5</v>
      </c>
      <c r="P681" s="10">
        <f t="shared" si="65"/>
        <v>0</v>
      </c>
    </row>
    <row r="682" spans="1:16">
      <c r="A682" s="8" t="s">
        <v>78</v>
      </c>
      <c r="B682" s="9" t="s">
        <v>79</v>
      </c>
      <c r="C682" s="10">
        <v>2.04</v>
      </c>
      <c r="D682" s="10">
        <v>2.04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2.04</v>
      </c>
      <c r="M682" s="10">
        <f t="shared" si="62"/>
        <v>0</v>
      </c>
      <c r="N682" s="10">
        <f t="shared" si="63"/>
        <v>2.04</v>
      </c>
      <c r="O682" s="10">
        <f t="shared" si="64"/>
        <v>0</v>
      </c>
      <c r="P682" s="10">
        <f t="shared" si="65"/>
        <v>0</v>
      </c>
    </row>
    <row r="683" spans="1:16">
      <c r="A683" s="8" t="s">
        <v>29</v>
      </c>
      <c r="B683" s="9" t="s">
        <v>30</v>
      </c>
      <c r="C683" s="10">
        <v>18.150000000000002</v>
      </c>
      <c r="D683" s="10">
        <v>12.107000000000001</v>
      </c>
      <c r="E683" s="10">
        <v>0.3</v>
      </c>
      <c r="F683" s="10">
        <v>0.26482</v>
      </c>
      <c r="G683" s="10">
        <v>0</v>
      </c>
      <c r="H683" s="10">
        <v>0.26482</v>
      </c>
      <c r="I683" s="10">
        <v>0</v>
      </c>
      <c r="J683" s="10">
        <v>2</v>
      </c>
      <c r="K683" s="10">
        <f t="shared" si="60"/>
        <v>3.5179999999999989E-2</v>
      </c>
      <c r="L683" s="10">
        <f t="shared" si="61"/>
        <v>11.842180000000001</v>
      </c>
      <c r="M683" s="10">
        <f t="shared" si="62"/>
        <v>88.273333333333341</v>
      </c>
      <c r="N683" s="10">
        <f t="shared" si="63"/>
        <v>11.842180000000001</v>
      </c>
      <c r="O683" s="10">
        <f t="shared" si="64"/>
        <v>3.5179999999999989E-2</v>
      </c>
      <c r="P683" s="10">
        <f t="shared" si="65"/>
        <v>88.273333333333341</v>
      </c>
    </row>
    <row r="684" spans="1:16">
      <c r="A684" s="8" t="s">
        <v>31</v>
      </c>
      <c r="B684" s="9" t="s">
        <v>32</v>
      </c>
      <c r="C684" s="10">
        <v>7.34</v>
      </c>
      <c r="D684" s="10">
        <v>7.34</v>
      </c>
      <c r="E684" s="10">
        <v>0.14000000000000001</v>
      </c>
      <c r="F684" s="10">
        <v>8.7999999999999995E-2</v>
      </c>
      <c r="G684" s="10">
        <v>0</v>
      </c>
      <c r="H684" s="10">
        <v>8.7999999999999995E-2</v>
      </c>
      <c r="I684" s="10">
        <v>0</v>
      </c>
      <c r="J684" s="10">
        <v>0</v>
      </c>
      <c r="K684" s="10">
        <f t="shared" si="60"/>
        <v>5.2000000000000018E-2</v>
      </c>
      <c r="L684" s="10">
        <f t="shared" si="61"/>
        <v>7.2519999999999998</v>
      </c>
      <c r="M684" s="10">
        <f t="shared" si="62"/>
        <v>62.857142857142847</v>
      </c>
      <c r="N684" s="10">
        <f t="shared" si="63"/>
        <v>7.2519999999999998</v>
      </c>
      <c r="O684" s="10">
        <f t="shared" si="64"/>
        <v>5.2000000000000018E-2</v>
      </c>
      <c r="P684" s="10">
        <f t="shared" si="65"/>
        <v>62.857142857142847</v>
      </c>
    </row>
    <row r="685" spans="1:16">
      <c r="A685" s="8" t="s">
        <v>35</v>
      </c>
      <c r="B685" s="9" t="s">
        <v>36</v>
      </c>
      <c r="C685" s="10">
        <v>0.67</v>
      </c>
      <c r="D685" s="10">
        <v>0.67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f t="shared" si="60"/>
        <v>0</v>
      </c>
      <c r="L685" s="10">
        <f t="shared" si="61"/>
        <v>0.67</v>
      </c>
      <c r="M685" s="10">
        <f t="shared" si="62"/>
        <v>0</v>
      </c>
      <c r="N685" s="10">
        <f t="shared" si="63"/>
        <v>0.67</v>
      </c>
      <c r="O685" s="10">
        <f t="shared" si="64"/>
        <v>0</v>
      </c>
      <c r="P685" s="10">
        <f t="shared" si="65"/>
        <v>0</v>
      </c>
    </row>
    <row r="686" spans="1:16">
      <c r="A686" s="8" t="s">
        <v>37</v>
      </c>
      <c r="B686" s="9" t="s">
        <v>38</v>
      </c>
      <c r="C686" s="10">
        <v>111</v>
      </c>
      <c r="D686" s="10">
        <v>111</v>
      </c>
      <c r="E686" s="10">
        <v>15</v>
      </c>
      <c r="F686" s="10">
        <v>0</v>
      </c>
      <c r="G686" s="10">
        <v>0</v>
      </c>
      <c r="H686" s="10">
        <v>14.19891</v>
      </c>
      <c r="I686" s="10">
        <v>0</v>
      </c>
      <c r="J686" s="10">
        <v>0</v>
      </c>
      <c r="K686" s="10">
        <f t="shared" si="60"/>
        <v>15</v>
      </c>
      <c r="L686" s="10">
        <f t="shared" si="61"/>
        <v>111</v>
      </c>
      <c r="M686" s="10">
        <f t="shared" si="62"/>
        <v>0</v>
      </c>
      <c r="N686" s="10">
        <f t="shared" si="63"/>
        <v>96.801090000000002</v>
      </c>
      <c r="O686" s="10">
        <f t="shared" si="64"/>
        <v>0.8010900000000003</v>
      </c>
      <c r="P686" s="10">
        <f t="shared" si="65"/>
        <v>94.659399999999991</v>
      </c>
    </row>
    <row r="687" spans="1:16">
      <c r="A687" s="8" t="s">
        <v>82</v>
      </c>
      <c r="B687" s="9" t="s">
        <v>83</v>
      </c>
      <c r="C687" s="10">
        <v>0</v>
      </c>
      <c r="D687" s="10">
        <v>2.5</v>
      </c>
      <c r="E687" s="10">
        <v>0</v>
      </c>
      <c r="F687" s="10">
        <v>1.25</v>
      </c>
      <c r="G687" s="10">
        <v>0</v>
      </c>
      <c r="H687" s="10">
        <v>1.25</v>
      </c>
      <c r="I687" s="10">
        <v>0</v>
      </c>
      <c r="J687" s="10">
        <v>0</v>
      </c>
      <c r="K687" s="10">
        <f t="shared" si="60"/>
        <v>-1.25</v>
      </c>
      <c r="L687" s="10">
        <f t="shared" si="61"/>
        <v>1.25</v>
      </c>
      <c r="M687" s="10">
        <f t="shared" si="62"/>
        <v>0</v>
      </c>
      <c r="N687" s="10">
        <f t="shared" si="63"/>
        <v>1.25</v>
      </c>
      <c r="O687" s="10">
        <f t="shared" si="64"/>
        <v>-1.25</v>
      </c>
      <c r="P687" s="10">
        <f t="shared" si="65"/>
        <v>0</v>
      </c>
    </row>
    <row r="688" spans="1:16" ht="25.5">
      <c r="A688" s="8" t="s">
        <v>41</v>
      </c>
      <c r="B688" s="9" t="s">
        <v>42</v>
      </c>
      <c r="C688" s="10">
        <v>9.5</v>
      </c>
      <c r="D688" s="10">
        <v>9.5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0</v>
      </c>
      <c r="L688" s="10">
        <f t="shared" si="61"/>
        <v>9.5</v>
      </c>
      <c r="M688" s="10">
        <f t="shared" si="62"/>
        <v>0</v>
      </c>
      <c r="N688" s="10">
        <f t="shared" si="63"/>
        <v>9.5</v>
      </c>
      <c r="O688" s="10">
        <f t="shared" si="64"/>
        <v>0</v>
      </c>
      <c r="P688" s="10">
        <f t="shared" si="65"/>
        <v>0</v>
      </c>
    </row>
    <row r="689" spans="1:16">
      <c r="A689" s="8" t="s">
        <v>321</v>
      </c>
      <c r="B689" s="9" t="s">
        <v>322</v>
      </c>
      <c r="C689" s="10">
        <v>37</v>
      </c>
      <c r="D689" s="10">
        <v>26.5</v>
      </c>
      <c r="E689" s="10">
        <v>0</v>
      </c>
      <c r="F689" s="10">
        <v>0</v>
      </c>
      <c r="G689" s="10">
        <v>0</v>
      </c>
      <c r="H689" s="10">
        <v>2.27921</v>
      </c>
      <c r="I689" s="10">
        <v>0</v>
      </c>
      <c r="J689" s="10">
        <v>0</v>
      </c>
      <c r="K689" s="10">
        <f t="shared" si="60"/>
        <v>0</v>
      </c>
      <c r="L689" s="10">
        <f t="shared" si="61"/>
        <v>26.5</v>
      </c>
      <c r="M689" s="10">
        <f t="shared" si="62"/>
        <v>0</v>
      </c>
      <c r="N689" s="10">
        <f t="shared" si="63"/>
        <v>24.220790000000001</v>
      </c>
      <c r="O689" s="10">
        <f t="shared" si="64"/>
        <v>-2.27921</v>
      </c>
      <c r="P689" s="10">
        <f t="shared" si="65"/>
        <v>0</v>
      </c>
    </row>
    <row r="690" spans="1:16">
      <c r="A690" s="8" t="s">
        <v>43</v>
      </c>
      <c r="B690" s="9" t="s">
        <v>44</v>
      </c>
      <c r="C690" s="10">
        <v>0</v>
      </c>
      <c r="D690" s="10">
        <v>0.57999999999999996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0</v>
      </c>
      <c r="L690" s="10">
        <f t="shared" si="61"/>
        <v>0.57999999999999996</v>
      </c>
      <c r="M690" s="10">
        <f t="shared" si="62"/>
        <v>0</v>
      </c>
      <c r="N690" s="10">
        <f t="shared" si="63"/>
        <v>0.57999999999999996</v>
      </c>
      <c r="O690" s="10">
        <f t="shared" si="64"/>
        <v>0</v>
      </c>
      <c r="P690" s="10">
        <f t="shared" si="65"/>
        <v>0</v>
      </c>
    </row>
    <row r="691" spans="1:16">
      <c r="A691" s="5" t="s">
        <v>323</v>
      </c>
      <c r="B691" s="6" t="s">
        <v>324</v>
      </c>
      <c r="C691" s="7">
        <v>1732.4</v>
      </c>
      <c r="D691" s="7">
        <v>1800.6890000000001</v>
      </c>
      <c r="E691" s="7">
        <v>148.667</v>
      </c>
      <c r="F691" s="7">
        <v>123.00511</v>
      </c>
      <c r="G691" s="7">
        <v>3.0000000000000001E-3</v>
      </c>
      <c r="H691" s="7">
        <v>123.04611</v>
      </c>
      <c r="I691" s="7">
        <v>23.065000000000001</v>
      </c>
      <c r="J691" s="7">
        <v>87.393839999999997</v>
      </c>
      <c r="K691" s="7">
        <f t="shared" si="60"/>
        <v>25.66189</v>
      </c>
      <c r="L691" s="7">
        <f t="shared" si="61"/>
        <v>1677.68389</v>
      </c>
      <c r="M691" s="7">
        <f t="shared" si="62"/>
        <v>82.738677715969246</v>
      </c>
      <c r="N691" s="7">
        <f t="shared" si="63"/>
        <v>1677.6428900000001</v>
      </c>
      <c r="O691" s="7">
        <f t="shared" si="64"/>
        <v>25.620890000000003</v>
      </c>
      <c r="P691" s="7">
        <f t="shared" si="65"/>
        <v>82.766256129470563</v>
      </c>
    </row>
    <row r="692" spans="1:16" ht="25.5">
      <c r="A692" s="8" t="s">
        <v>55</v>
      </c>
      <c r="B692" s="9" t="s">
        <v>56</v>
      </c>
      <c r="C692" s="10">
        <v>1732.4</v>
      </c>
      <c r="D692" s="10">
        <v>1800.6890000000001</v>
      </c>
      <c r="E692" s="10">
        <v>148.667</v>
      </c>
      <c r="F692" s="10">
        <v>123.00511</v>
      </c>
      <c r="G692" s="10">
        <v>3.0000000000000001E-3</v>
      </c>
      <c r="H692" s="10">
        <v>123.04611</v>
      </c>
      <c r="I692" s="10">
        <v>23.065000000000001</v>
      </c>
      <c r="J692" s="10">
        <v>87.393839999999997</v>
      </c>
      <c r="K692" s="10">
        <f t="shared" si="60"/>
        <v>25.66189</v>
      </c>
      <c r="L692" s="10">
        <f t="shared" si="61"/>
        <v>1677.68389</v>
      </c>
      <c r="M692" s="10">
        <f t="shared" si="62"/>
        <v>82.738677715969246</v>
      </c>
      <c r="N692" s="10">
        <f t="shared" si="63"/>
        <v>1677.6428900000001</v>
      </c>
      <c r="O692" s="10">
        <f t="shared" si="64"/>
        <v>25.620890000000003</v>
      </c>
      <c r="P692" s="10">
        <f t="shared" si="65"/>
        <v>82.766256129470563</v>
      </c>
    </row>
    <row r="693" spans="1:16" ht="25.5">
      <c r="A693" s="5" t="s">
        <v>325</v>
      </c>
      <c r="B693" s="6" t="s">
        <v>326</v>
      </c>
      <c r="C693" s="7">
        <v>135505.76999999999</v>
      </c>
      <c r="D693" s="7">
        <v>126652.626</v>
      </c>
      <c r="E693" s="7">
        <v>8622.4989999999998</v>
      </c>
      <c r="F693" s="7">
        <v>3191.8013800000003</v>
      </c>
      <c r="G693" s="7">
        <v>0</v>
      </c>
      <c r="H693" s="7">
        <v>3287.5013800000006</v>
      </c>
      <c r="I693" s="7">
        <v>0</v>
      </c>
      <c r="J693" s="7">
        <v>0</v>
      </c>
      <c r="K693" s="7">
        <f t="shared" si="60"/>
        <v>5430.697619999999</v>
      </c>
      <c r="L693" s="7">
        <f t="shared" si="61"/>
        <v>123460.82462</v>
      </c>
      <c r="M693" s="7">
        <f t="shared" si="62"/>
        <v>37.017126705378573</v>
      </c>
      <c r="N693" s="7">
        <f t="shared" si="63"/>
        <v>123365.12462</v>
      </c>
      <c r="O693" s="7">
        <f t="shared" si="64"/>
        <v>5334.9976199999992</v>
      </c>
      <c r="P693" s="7">
        <f t="shared" si="65"/>
        <v>38.127013757844459</v>
      </c>
    </row>
    <row r="694" spans="1:16" ht="38.25">
      <c r="A694" s="5" t="s">
        <v>327</v>
      </c>
      <c r="B694" s="6" t="s">
        <v>46</v>
      </c>
      <c r="C694" s="7">
        <v>11421.423000000001</v>
      </c>
      <c r="D694" s="7">
        <v>11342.423000000001</v>
      </c>
      <c r="E694" s="7">
        <v>778.55400000000009</v>
      </c>
      <c r="F694" s="7">
        <v>405.37949000000003</v>
      </c>
      <c r="G694" s="7">
        <v>0</v>
      </c>
      <c r="H694" s="7">
        <v>501.07949000000008</v>
      </c>
      <c r="I694" s="7">
        <v>0</v>
      </c>
      <c r="J694" s="7">
        <v>0</v>
      </c>
      <c r="K694" s="7">
        <f t="shared" si="60"/>
        <v>373.17451000000005</v>
      </c>
      <c r="L694" s="7">
        <f t="shared" si="61"/>
        <v>10937.043510000001</v>
      </c>
      <c r="M694" s="7">
        <f t="shared" si="62"/>
        <v>52.068256023345839</v>
      </c>
      <c r="N694" s="7">
        <f t="shared" si="63"/>
        <v>10841.343510000001</v>
      </c>
      <c r="O694" s="7">
        <f t="shared" si="64"/>
        <v>277.47451000000001</v>
      </c>
      <c r="P694" s="7">
        <f t="shared" si="65"/>
        <v>64.360274303388081</v>
      </c>
    </row>
    <row r="695" spans="1:16">
      <c r="A695" s="8" t="s">
        <v>23</v>
      </c>
      <c r="B695" s="9" t="s">
        <v>24</v>
      </c>
      <c r="C695" s="10">
        <v>9207.1190000000006</v>
      </c>
      <c r="D695" s="10">
        <v>9164.0740000000005</v>
      </c>
      <c r="E695" s="10">
        <v>631.70000000000005</v>
      </c>
      <c r="F695" s="10">
        <v>277</v>
      </c>
      <c r="G695" s="10">
        <v>0</v>
      </c>
      <c r="H695" s="10">
        <v>357.40000000000003</v>
      </c>
      <c r="I695" s="10">
        <v>0</v>
      </c>
      <c r="J695" s="10">
        <v>0</v>
      </c>
      <c r="K695" s="10">
        <f t="shared" si="60"/>
        <v>354.70000000000005</v>
      </c>
      <c r="L695" s="10">
        <f t="shared" si="61"/>
        <v>8887.0740000000005</v>
      </c>
      <c r="M695" s="10">
        <f t="shared" si="62"/>
        <v>43.849928763653629</v>
      </c>
      <c r="N695" s="10">
        <f t="shared" si="63"/>
        <v>8806.6740000000009</v>
      </c>
      <c r="O695" s="10">
        <f t="shared" si="64"/>
        <v>274.3</v>
      </c>
      <c r="P695" s="10">
        <f t="shared" si="65"/>
        <v>56.577489314548046</v>
      </c>
    </row>
    <row r="696" spans="1:16">
      <c r="A696" s="8" t="s">
        <v>25</v>
      </c>
      <c r="B696" s="9" t="s">
        <v>26</v>
      </c>
      <c r="C696" s="10">
        <v>1746.75</v>
      </c>
      <c r="D696" s="10">
        <v>1710.7950000000001</v>
      </c>
      <c r="E696" s="10">
        <v>120</v>
      </c>
      <c r="F696" s="10">
        <v>52</v>
      </c>
      <c r="G696" s="10">
        <v>0</v>
      </c>
      <c r="H696" s="10">
        <v>67.3</v>
      </c>
      <c r="I696" s="10">
        <v>0</v>
      </c>
      <c r="J696" s="10">
        <v>0</v>
      </c>
      <c r="K696" s="10">
        <f t="shared" si="60"/>
        <v>68</v>
      </c>
      <c r="L696" s="10">
        <f t="shared" si="61"/>
        <v>1658.7950000000001</v>
      </c>
      <c r="M696" s="10">
        <f t="shared" si="62"/>
        <v>43.333333333333336</v>
      </c>
      <c r="N696" s="10">
        <f t="shared" si="63"/>
        <v>1643.4950000000001</v>
      </c>
      <c r="O696" s="10">
        <f t="shared" si="64"/>
        <v>52.7</v>
      </c>
      <c r="P696" s="10">
        <f t="shared" si="65"/>
        <v>56.083333333333329</v>
      </c>
    </row>
    <row r="697" spans="1:16">
      <c r="A697" s="8" t="s">
        <v>27</v>
      </c>
      <c r="B697" s="9" t="s">
        <v>28</v>
      </c>
      <c r="C697" s="10">
        <v>246.476</v>
      </c>
      <c r="D697" s="10">
        <v>246.476</v>
      </c>
      <c r="E697" s="10">
        <v>16.475999999999999</v>
      </c>
      <c r="F697" s="10">
        <v>62.976289999999999</v>
      </c>
      <c r="G697" s="10">
        <v>0</v>
      </c>
      <c r="H697" s="10">
        <v>62.976289999999999</v>
      </c>
      <c r="I697" s="10">
        <v>0</v>
      </c>
      <c r="J697" s="10">
        <v>0</v>
      </c>
      <c r="K697" s="10">
        <f t="shared" si="60"/>
        <v>-46.50029</v>
      </c>
      <c r="L697" s="10">
        <f t="shared" si="61"/>
        <v>183.49970999999999</v>
      </c>
      <c r="M697" s="10">
        <f t="shared" si="62"/>
        <v>382.23045642146155</v>
      </c>
      <c r="N697" s="10">
        <f t="shared" si="63"/>
        <v>183.49970999999999</v>
      </c>
      <c r="O697" s="10">
        <f t="shared" si="64"/>
        <v>-46.50029</v>
      </c>
      <c r="P697" s="10">
        <f t="shared" si="65"/>
        <v>382.23045642146155</v>
      </c>
    </row>
    <row r="698" spans="1:16">
      <c r="A698" s="8" t="s">
        <v>29</v>
      </c>
      <c r="B698" s="9" t="s">
        <v>30</v>
      </c>
      <c r="C698" s="10">
        <v>209.49299999999999</v>
      </c>
      <c r="D698" s="10">
        <v>209.49299999999999</v>
      </c>
      <c r="E698" s="10">
        <v>10.378</v>
      </c>
      <c r="F698" s="10">
        <v>13.247200000000001</v>
      </c>
      <c r="G698" s="10">
        <v>0</v>
      </c>
      <c r="H698" s="10">
        <v>13.247200000000001</v>
      </c>
      <c r="I698" s="10">
        <v>0</v>
      </c>
      <c r="J698" s="10">
        <v>0</v>
      </c>
      <c r="K698" s="10">
        <f t="shared" si="60"/>
        <v>-2.8692000000000011</v>
      </c>
      <c r="L698" s="10">
        <f t="shared" si="61"/>
        <v>196.2458</v>
      </c>
      <c r="M698" s="10">
        <f t="shared" si="62"/>
        <v>127.64694546155329</v>
      </c>
      <c r="N698" s="10">
        <f t="shared" si="63"/>
        <v>196.2458</v>
      </c>
      <c r="O698" s="10">
        <f t="shared" si="64"/>
        <v>-2.8692000000000011</v>
      </c>
      <c r="P698" s="10">
        <f t="shared" si="65"/>
        <v>127.64694546155329</v>
      </c>
    </row>
    <row r="699" spans="1:16">
      <c r="A699" s="8" t="s">
        <v>31</v>
      </c>
      <c r="B699" s="9" t="s">
        <v>32</v>
      </c>
      <c r="C699" s="10">
        <v>11.585000000000001</v>
      </c>
      <c r="D699" s="10">
        <v>11.585000000000001</v>
      </c>
      <c r="E699" s="10">
        <v>0</v>
      </c>
      <c r="F699" s="10">
        <v>0.156</v>
      </c>
      <c r="G699" s="10">
        <v>0</v>
      </c>
      <c r="H699" s="10">
        <v>0.156</v>
      </c>
      <c r="I699" s="10">
        <v>0</v>
      </c>
      <c r="J699" s="10">
        <v>0</v>
      </c>
      <c r="K699" s="10">
        <f t="shared" si="60"/>
        <v>-0.156</v>
      </c>
      <c r="L699" s="10">
        <f t="shared" si="61"/>
        <v>11.429</v>
      </c>
      <c r="M699" s="10">
        <f t="shared" si="62"/>
        <v>0</v>
      </c>
      <c r="N699" s="10">
        <f t="shared" si="63"/>
        <v>11.429</v>
      </c>
      <c r="O699" s="10">
        <f t="shared" si="64"/>
        <v>-0.156</v>
      </c>
      <c r="P699" s="10">
        <f t="shared" si="65"/>
        <v>0</v>
      </c>
    </row>
    <row r="700" spans="1:16">
      <c r="A700" s="5" t="s">
        <v>328</v>
      </c>
      <c r="B700" s="6" t="s">
        <v>70</v>
      </c>
      <c r="C700" s="7">
        <v>300</v>
      </c>
      <c r="D700" s="7">
        <v>60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60</v>
      </c>
      <c r="M700" s="7">
        <f t="shared" si="62"/>
        <v>0</v>
      </c>
      <c r="N700" s="7">
        <f t="shared" si="63"/>
        <v>60</v>
      </c>
      <c r="O700" s="7">
        <f t="shared" si="64"/>
        <v>0</v>
      </c>
      <c r="P700" s="7">
        <f t="shared" si="65"/>
        <v>0</v>
      </c>
    </row>
    <row r="701" spans="1:16">
      <c r="A701" s="8" t="s">
        <v>29</v>
      </c>
      <c r="B701" s="9" t="s">
        <v>30</v>
      </c>
      <c r="C701" s="10">
        <v>300</v>
      </c>
      <c r="D701" s="10">
        <v>60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60</v>
      </c>
      <c r="M701" s="10">
        <f t="shared" si="62"/>
        <v>0</v>
      </c>
      <c r="N701" s="10">
        <f t="shared" si="63"/>
        <v>60</v>
      </c>
      <c r="O701" s="10">
        <f t="shared" si="64"/>
        <v>0</v>
      </c>
      <c r="P701" s="10">
        <f t="shared" si="65"/>
        <v>0</v>
      </c>
    </row>
    <row r="702" spans="1:16">
      <c r="A702" s="5" t="s">
        <v>329</v>
      </c>
      <c r="B702" s="6" t="s">
        <v>72</v>
      </c>
      <c r="C702" s="7">
        <v>0</v>
      </c>
      <c r="D702" s="7">
        <v>60</v>
      </c>
      <c r="E702" s="7">
        <v>0</v>
      </c>
      <c r="F702" s="7">
        <v>27.795000000000002</v>
      </c>
      <c r="G702" s="7">
        <v>0</v>
      </c>
      <c r="H702" s="7">
        <v>27.795000000000002</v>
      </c>
      <c r="I702" s="7">
        <v>0</v>
      </c>
      <c r="J702" s="7">
        <v>0</v>
      </c>
      <c r="K702" s="7">
        <f t="shared" si="60"/>
        <v>-27.795000000000002</v>
      </c>
      <c r="L702" s="7">
        <f t="shared" si="61"/>
        <v>32.204999999999998</v>
      </c>
      <c r="M702" s="7">
        <f t="shared" si="62"/>
        <v>0</v>
      </c>
      <c r="N702" s="7">
        <f t="shared" si="63"/>
        <v>32.204999999999998</v>
      </c>
      <c r="O702" s="7">
        <f t="shared" si="64"/>
        <v>-27.795000000000002</v>
      </c>
      <c r="P702" s="7">
        <f t="shared" si="65"/>
        <v>0</v>
      </c>
    </row>
    <row r="703" spans="1:16">
      <c r="A703" s="8" t="s">
        <v>29</v>
      </c>
      <c r="B703" s="9" t="s">
        <v>30</v>
      </c>
      <c r="C703" s="10">
        <v>0</v>
      </c>
      <c r="D703" s="10">
        <v>60</v>
      </c>
      <c r="E703" s="10">
        <v>0</v>
      </c>
      <c r="F703" s="10">
        <v>27.795000000000002</v>
      </c>
      <c r="G703" s="10">
        <v>0</v>
      </c>
      <c r="H703" s="10">
        <v>27.795000000000002</v>
      </c>
      <c r="I703" s="10">
        <v>0</v>
      </c>
      <c r="J703" s="10">
        <v>0</v>
      </c>
      <c r="K703" s="10">
        <f t="shared" si="60"/>
        <v>-27.795000000000002</v>
      </c>
      <c r="L703" s="10">
        <f t="shared" si="61"/>
        <v>32.204999999999998</v>
      </c>
      <c r="M703" s="10">
        <f t="shared" si="62"/>
        <v>0</v>
      </c>
      <c r="N703" s="10">
        <f t="shared" si="63"/>
        <v>32.204999999999998</v>
      </c>
      <c r="O703" s="10">
        <f t="shared" si="64"/>
        <v>-27.795000000000002</v>
      </c>
      <c r="P703" s="10">
        <f t="shared" si="65"/>
        <v>0</v>
      </c>
    </row>
    <row r="704" spans="1:16">
      <c r="A704" s="5" t="s">
        <v>330</v>
      </c>
      <c r="B704" s="6" t="s">
        <v>331</v>
      </c>
      <c r="C704" s="7">
        <v>5601.9059999999999</v>
      </c>
      <c r="D704" s="7">
        <v>5054.8670000000002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f t="shared" si="60"/>
        <v>0</v>
      </c>
      <c r="L704" s="7">
        <f t="shared" si="61"/>
        <v>5054.8670000000002</v>
      </c>
      <c r="M704" s="7">
        <f t="shared" si="62"/>
        <v>0</v>
      </c>
      <c r="N704" s="7">
        <f t="shared" si="63"/>
        <v>5054.8670000000002</v>
      </c>
      <c r="O704" s="7">
        <f t="shared" si="64"/>
        <v>0</v>
      </c>
      <c r="P704" s="7">
        <f t="shared" si="65"/>
        <v>0</v>
      </c>
    </row>
    <row r="705" spans="1:16">
      <c r="A705" s="8" t="s">
        <v>332</v>
      </c>
      <c r="B705" s="9" t="s">
        <v>333</v>
      </c>
      <c r="C705" s="10">
        <v>5601.9059999999999</v>
      </c>
      <c r="D705" s="10">
        <v>5054.8670000000002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f t="shared" si="60"/>
        <v>0</v>
      </c>
      <c r="L705" s="10">
        <f t="shared" si="61"/>
        <v>5054.8670000000002</v>
      </c>
      <c r="M705" s="10">
        <f t="shared" si="62"/>
        <v>0</v>
      </c>
      <c r="N705" s="10">
        <f t="shared" si="63"/>
        <v>5054.8670000000002</v>
      </c>
      <c r="O705" s="10">
        <f t="shared" si="64"/>
        <v>0</v>
      </c>
      <c r="P705" s="10">
        <f t="shared" si="65"/>
        <v>0</v>
      </c>
    </row>
    <row r="706" spans="1:16">
      <c r="A706" s="5" t="s">
        <v>334</v>
      </c>
      <c r="B706" s="6" t="s">
        <v>335</v>
      </c>
      <c r="C706" s="7">
        <v>20000</v>
      </c>
      <c r="D706" s="7">
        <v>11557.995000000001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0</v>
      </c>
      <c r="L706" s="7">
        <f t="shared" si="61"/>
        <v>11557.995000000001</v>
      </c>
      <c r="M706" s="7">
        <f t="shared" si="62"/>
        <v>0</v>
      </c>
      <c r="N706" s="7">
        <f t="shared" si="63"/>
        <v>11557.995000000001</v>
      </c>
      <c r="O706" s="7">
        <f t="shared" si="64"/>
        <v>0</v>
      </c>
      <c r="P706" s="7">
        <f t="shared" si="65"/>
        <v>0</v>
      </c>
    </row>
    <row r="707" spans="1:16">
      <c r="A707" s="8" t="s">
        <v>336</v>
      </c>
      <c r="B707" s="9" t="s">
        <v>337</v>
      </c>
      <c r="C707" s="10">
        <v>20000</v>
      </c>
      <c r="D707" s="10">
        <v>11557.995000000001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0</v>
      </c>
      <c r="L707" s="10">
        <f t="shared" si="61"/>
        <v>11557.995000000001</v>
      </c>
      <c r="M707" s="10">
        <f t="shared" si="62"/>
        <v>0</v>
      </c>
      <c r="N707" s="10">
        <f t="shared" si="63"/>
        <v>11557.995000000001</v>
      </c>
      <c r="O707" s="10">
        <f t="shared" si="64"/>
        <v>0</v>
      </c>
      <c r="P707" s="10">
        <f t="shared" si="65"/>
        <v>0</v>
      </c>
    </row>
    <row r="708" spans="1:16">
      <c r="A708" s="5" t="s">
        <v>338</v>
      </c>
      <c r="B708" s="6" t="s">
        <v>339</v>
      </c>
      <c r="C708" s="7">
        <v>84956.5</v>
      </c>
      <c r="D708" s="7">
        <v>84956.5</v>
      </c>
      <c r="E708" s="7">
        <v>7079.8</v>
      </c>
      <c r="F708" s="7">
        <v>2359.9333300000003</v>
      </c>
      <c r="G708" s="7">
        <v>0</v>
      </c>
      <c r="H708" s="7">
        <v>2359.9333300000003</v>
      </c>
      <c r="I708" s="7">
        <v>0</v>
      </c>
      <c r="J708" s="7">
        <v>0</v>
      </c>
      <c r="K708" s="7">
        <f t="shared" si="60"/>
        <v>4719.8666699999994</v>
      </c>
      <c r="L708" s="7">
        <f t="shared" si="61"/>
        <v>82596.56667</v>
      </c>
      <c r="M708" s="7">
        <f t="shared" si="62"/>
        <v>33.333333286251026</v>
      </c>
      <c r="N708" s="7">
        <f t="shared" si="63"/>
        <v>82596.56667</v>
      </c>
      <c r="O708" s="7">
        <f t="shared" si="64"/>
        <v>4719.8666699999994</v>
      </c>
      <c r="P708" s="7">
        <f t="shared" si="65"/>
        <v>33.333333286251026</v>
      </c>
    </row>
    <row r="709" spans="1:16" ht="25.5">
      <c r="A709" s="8" t="s">
        <v>129</v>
      </c>
      <c r="B709" s="9" t="s">
        <v>130</v>
      </c>
      <c r="C709" s="10">
        <v>84956.5</v>
      </c>
      <c r="D709" s="10">
        <v>84956.5</v>
      </c>
      <c r="E709" s="10">
        <v>7079.8</v>
      </c>
      <c r="F709" s="10">
        <v>2359.9333300000003</v>
      </c>
      <c r="G709" s="10">
        <v>0</v>
      </c>
      <c r="H709" s="10">
        <v>2359.9333300000003</v>
      </c>
      <c r="I709" s="10">
        <v>0</v>
      </c>
      <c r="J709" s="10">
        <v>0</v>
      </c>
      <c r="K709" s="10">
        <f t="shared" si="60"/>
        <v>4719.8666699999994</v>
      </c>
      <c r="L709" s="10">
        <f t="shared" si="61"/>
        <v>82596.56667</v>
      </c>
      <c r="M709" s="10">
        <f t="shared" si="62"/>
        <v>33.333333286251026</v>
      </c>
      <c r="N709" s="10">
        <f t="shared" si="63"/>
        <v>82596.56667</v>
      </c>
      <c r="O709" s="10">
        <f t="shared" si="64"/>
        <v>4719.8666699999994</v>
      </c>
      <c r="P709" s="10">
        <f t="shared" si="65"/>
        <v>33.333333286251026</v>
      </c>
    </row>
    <row r="710" spans="1:16">
      <c r="A710" s="5" t="s">
        <v>340</v>
      </c>
      <c r="B710" s="6" t="s">
        <v>132</v>
      </c>
      <c r="C710" s="7">
        <v>13035.941000000001</v>
      </c>
      <c r="D710" s="7">
        <v>13035.941000000001</v>
      </c>
      <c r="E710" s="7">
        <v>764.14499999999998</v>
      </c>
      <c r="F710" s="7">
        <v>398.69355999999999</v>
      </c>
      <c r="G710" s="7">
        <v>0</v>
      </c>
      <c r="H710" s="7">
        <v>398.69355999999999</v>
      </c>
      <c r="I710" s="7">
        <v>0</v>
      </c>
      <c r="J710" s="7">
        <v>0</v>
      </c>
      <c r="K710" s="7">
        <f t="shared" si="60"/>
        <v>365.45143999999999</v>
      </c>
      <c r="L710" s="7">
        <f t="shared" si="61"/>
        <v>12637.247440000001</v>
      </c>
      <c r="M710" s="7">
        <f t="shared" si="62"/>
        <v>52.175118596601436</v>
      </c>
      <c r="N710" s="7">
        <f t="shared" si="63"/>
        <v>12637.247440000001</v>
      </c>
      <c r="O710" s="7">
        <f t="shared" si="64"/>
        <v>365.45143999999999</v>
      </c>
      <c r="P710" s="7">
        <f t="shared" si="65"/>
        <v>52.175118596601436</v>
      </c>
    </row>
    <row r="711" spans="1:16" ht="25.5">
      <c r="A711" s="8" t="s">
        <v>129</v>
      </c>
      <c r="B711" s="9" t="s">
        <v>130</v>
      </c>
      <c r="C711" s="10">
        <v>13035.941000000001</v>
      </c>
      <c r="D711" s="10">
        <v>13035.941000000001</v>
      </c>
      <c r="E711" s="10">
        <v>764.14499999999998</v>
      </c>
      <c r="F711" s="10">
        <v>398.69355999999999</v>
      </c>
      <c r="G711" s="10">
        <v>0</v>
      </c>
      <c r="H711" s="10">
        <v>398.69355999999999</v>
      </c>
      <c r="I711" s="10">
        <v>0</v>
      </c>
      <c r="J711" s="10">
        <v>0</v>
      </c>
      <c r="K711" s="10">
        <f t="shared" si="60"/>
        <v>365.45143999999999</v>
      </c>
      <c r="L711" s="10">
        <f t="shared" si="61"/>
        <v>12637.247440000001</v>
      </c>
      <c r="M711" s="10">
        <f t="shared" si="62"/>
        <v>52.175118596601436</v>
      </c>
      <c r="N711" s="10">
        <f t="shared" si="63"/>
        <v>12637.247440000001</v>
      </c>
      <c r="O711" s="10">
        <f t="shared" si="64"/>
        <v>365.45143999999999</v>
      </c>
      <c r="P711" s="10">
        <f t="shared" si="65"/>
        <v>52.175118596601436</v>
      </c>
    </row>
    <row r="712" spans="1:16" ht="38.25">
      <c r="A712" s="5" t="s">
        <v>341</v>
      </c>
      <c r="B712" s="6" t="s">
        <v>342</v>
      </c>
      <c r="C712" s="7">
        <v>190</v>
      </c>
      <c r="D712" s="7">
        <v>584.9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f t="shared" si="60"/>
        <v>0</v>
      </c>
      <c r="L712" s="7">
        <f t="shared" si="61"/>
        <v>584.9</v>
      </c>
      <c r="M712" s="7">
        <f t="shared" si="62"/>
        <v>0</v>
      </c>
      <c r="N712" s="7">
        <f t="shared" si="63"/>
        <v>584.9</v>
      </c>
      <c r="O712" s="7">
        <f t="shared" si="64"/>
        <v>0</v>
      </c>
      <c r="P712" s="7">
        <f t="shared" si="65"/>
        <v>0</v>
      </c>
    </row>
    <row r="713" spans="1:16" ht="25.5">
      <c r="A713" s="8" t="s">
        <v>129</v>
      </c>
      <c r="B713" s="9" t="s">
        <v>130</v>
      </c>
      <c r="C713" s="10">
        <v>190</v>
      </c>
      <c r="D713" s="10">
        <v>584.9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f t="shared" si="60"/>
        <v>0</v>
      </c>
      <c r="L713" s="10">
        <f t="shared" si="61"/>
        <v>584.9</v>
      </c>
      <c r="M713" s="10">
        <f t="shared" si="62"/>
        <v>0</v>
      </c>
      <c r="N713" s="10">
        <f t="shared" si="63"/>
        <v>584.9</v>
      </c>
      <c r="O713" s="10">
        <f t="shared" si="64"/>
        <v>0</v>
      </c>
      <c r="P713" s="10">
        <f t="shared" si="65"/>
        <v>0</v>
      </c>
    </row>
    <row r="714" spans="1:16">
      <c r="A714" s="5" t="s">
        <v>343</v>
      </c>
      <c r="B714" s="6" t="s">
        <v>344</v>
      </c>
      <c r="C714" s="7">
        <v>2733055.3610900026</v>
      </c>
      <c r="D714" s="7">
        <v>2851669.0292400056</v>
      </c>
      <c r="E714" s="7">
        <v>184391.0451600001</v>
      </c>
      <c r="F714" s="7">
        <v>44546.172999999995</v>
      </c>
      <c r="G714" s="7">
        <v>4415.7122199999994</v>
      </c>
      <c r="H714" s="7">
        <v>42690.638059999997</v>
      </c>
      <c r="I714" s="7">
        <v>9932.757450000001</v>
      </c>
      <c r="J714" s="7">
        <v>54520.555459999996</v>
      </c>
      <c r="K714" s="7">
        <f t="shared" si="60"/>
        <v>139844.87216000009</v>
      </c>
      <c r="L714" s="7">
        <f t="shared" si="61"/>
        <v>2807122.8562400057</v>
      </c>
      <c r="M714" s="7">
        <f t="shared" si="62"/>
        <v>24.158533816729722</v>
      </c>
      <c r="N714" s="7">
        <f t="shared" si="63"/>
        <v>2808978.3911800059</v>
      </c>
      <c r="O714" s="7">
        <f t="shared" si="64"/>
        <v>141700.4071000001</v>
      </c>
      <c r="P714" s="7">
        <f t="shared" si="65"/>
        <v>23.152229558087491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5"/>
  <sheetViews>
    <sheetView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504.97699999999998</v>
      </c>
      <c r="F6" s="7">
        <v>0</v>
      </c>
      <c r="G6" s="7">
        <v>0</v>
      </c>
      <c r="H6" s="7">
        <v>11.721120000000001</v>
      </c>
      <c r="I6" s="7">
        <v>0</v>
      </c>
      <c r="J6" s="7">
        <v>1.7010699999999999</v>
      </c>
      <c r="K6" s="7">
        <f t="shared" ref="K6:K69" si="0">E6-F6</f>
        <v>504.97699999999998</v>
      </c>
      <c r="L6" s="7">
        <f t="shared" ref="L6:L69" si="1">D6-F6</f>
        <v>8983.0680799999991</v>
      </c>
      <c r="M6" s="7">
        <f t="shared" ref="M6:M69" si="2">IF(E6=0,0,(F6/E6)*100)</f>
        <v>0</v>
      </c>
      <c r="N6" s="7">
        <f t="shared" ref="N6:N69" si="3">D6-H6</f>
        <v>8971.3469599999989</v>
      </c>
      <c r="O6" s="7">
        <f t="shared" ref="O6:O69" si="4">E6-H6</f>
        <v>493.25587999999999</v>
      </c>
      <c r="P6" s="7">
        <f t="shared" ref="P6:P69" si="5">IF(E6=0,0,(H6/E6)*100)</f>
        <v>2.3211195757430541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1.4666700000000001</v>
      </c>
      <c r="I9" s="7">
        <v>0</v>
      </c>
      <c r="J9" s="7">
        <v>1.7010699999999999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-1.4666700000000001</v>
      </c>
      <c r="O9" s="7">
        <f t="shared" si="4"/>
        <v>-1.4666700000000001</v>
      </c>
      <c r="P9" s="7">
        <f t="shared" si="5"/>
        <v>0</v>
      </c>
    </row>
    <row r="10" spans="1:16">
      <c r="A10" s="8" t="s">
        <v>29</v>
      </c>
      <c r="B10" s="9" t="s">
        <v>30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1.4666700000000001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-1.4666700000000001</v>
      </c>
      <c r="O10" s="10">
        <f t="shared" si="4"/>
        <v>-1.4666700000000001</v>
      </c>
      <c r="P10" s="10">
        <f t="shared" si="5"/>
        <v>0</v>
      </c>
    </row>
    <row r="11" spans="1:16">
      <c r="A11" s="8" t="s">
        <v>33</v>
      </c>
      <c r="B11" s="9" t="s">
        <v>34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1.5858299999999999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0</v>
      </c>
      <c r="O11" s="10">
        <f t="shared" si="4"/>
        <v>0</v>
      </c>
      <c r="P11" s="10">
        <f t="shared" si="5"/>
        <v>0</v>
      </c>
    </row>
    <row r="12" spans="1:16">
      <c r="A12" s="8" t="s">
        <v>35</v>
      </c>
      <c r="B12" s="9" t="s">
        <v>36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0.10289000000000001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0</v>
      </c>
      <c r="O12" s="10">
        <f t="shared" si="4"/>
        <v>0</v>
      </c>
      <c r="P12" s="10">
        <f t="shared" si="5"/>
        <v>0</v>
      </c>
    </row>
    <row r="13" spans="1:16">
      <c r="A13" s="8" t="s">
        <v>37</v>
      </c>
      <c r="B13" s="9" t="s">
        <v>38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1.235E-2</v>
      </c>
      <c r="K13" s="10">
        <f t="shared" si="0"/>
        <v>0</v>
      </c>
      <c r="L13" s="10">
        <f t="shared" si="1"/>
        <v>0</v>
      </c>
      <c r="M13" s="10">
        <f t="shared" si="2"/>
        <v>0</v>
      </c>
      <c r="N13" s="10">
        <f t="shared" si="3"/>
        <v>0</v>
      </c>
      <c r="O13" s="10">
        <f t="shared" si="4"/>
        <v>0</v>
      </c>
      <c r="P13" s="10">
        <f t="shared" si="5"/>
        <v>0</v>
      </c>
    </row>
    <row r="14" spans="1:16" ht="63.75">
      <c r="A14" s="5" t="s">
        <v>51</v>
      </c>
      <c r="B14" s="6" t="s">
        <v>52</v>
      </c>
      <c r="C14" s="7">
        <v>0</v>
      </c>
      <c r="D14" s="7">
        <v>400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400</v>
      </c>
      <c r="M14" s="7">
        <f t="shared" si="2"/>
        <v>0</v>
      </c>
      <c r="N14" s="7">
        <f t="shared" si="3"/>
        <v>400</v>
      </c>
      <c r="O14" s="7">
        <f t="shared" si="4"/>
        <v>0</v>
      </c>
      <c r="P14" s="7">
        <f t="shared" si="5"/>
        <v>0</v>
      </c>
    </row>
    <row r="15" spans="1:16">
      <c r="A15" s="8" t="s">
        <v>349</v>
      </c>
      <c r="B15" s="9" t="s">
        <v>350</v>
      </c>
      <c r="C15" s="10">
        <v>0</v>
      </c>
      <c r="D15" s="10">
        <v>400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400</v>
      </c>
      <c r="M15" s="10">
        <f t="shared" si="2"/>
        <v>0</v>
      </c>
      <c r="N15" s="10">
        <f t="shared" si="3"/>
        <v>400</v>
      </c>
      <c r="O15" s="10">
        <f t="shared" si="4"/>
        <v>0</v>
      </c>
      <c r="P15" s="10">
        <f t="shared" si="5"/>
        <v>0</v>
      </c>
    </row>
    <row r="16" spans="1:16" ht="38.25">
      <c r="A16" s="5" t="s">
        <v>53</v>
      </c>
      <c r="B16" s="6" t="s">
        <v>54</v>
      </c>
      <c r="C16" s="7">
        <v>18.170000000000002</v>
      </c>
      <c r="D16" s="7">
        <v>18.170000000000002</v>
      </c>
      <c r="E16" s="7">
        <v>4.9770000000000003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4.9770000000000003</v>
      </c>
      <c r="L16" s="7">
        <f t="shared" si="1"/>
        <v>18.170000000000002</v>
      </c>
      <c r="M16" s="7">
        <f t="shared" si="2"/>
        <v>0</v>
      </c>
      <c r="N16" s="7">
        <f t="shared" si="3"/>
        <v>18.170000000000002</v>
      </c>
      <c r="O16" s="7">
        <f t="shared" si="4"/>
        <v>4.9770000000000003</v>
      </c>
      <c r="P16" s="7">
        <f t="shared" si="5"/>
        <v>0</v>
      </c>
    </row>
    <row r="17" spans="1:16" ht="25.5">
      <c r="A17" s="8" t="s">
        <v>55</v>
      </c>
      <c r="B17" s="9" t="s">
        <v>56</v>
      </c>
      <c r="C17" s="10">
        <v>18.170000000000002</v>
      </c>
      <c r="D17" s="10">
        <v>18.170000000000002</v>
      </c>
      <c r="E17" s="10">
        <v>4.9770000000000003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4.9770000000000003</v>
      </c>
      <c r="L17" s="10">
        <f t="shared" si="1"/>
        <v>18.170000000000002</v>
      </c>
      <c r="M17" s="10">
        <f t="shared" si="2"/>
        <v>0</v>
      </c>
      <c r="N17" s="10">
        <f t="shared" si="3"/>
        <v>18.170000000000002</v>
      </c>
      <c r="O17" s="10">
        <f t="shared" si="4"/>
        <v>4.9770000000000003</v>
      </c>
      <c r="P17" s="10">
        <f t="shared" si="5"/>
        <v>0</v>
      </c>
    </row>
    <row r="18" spans="1:16" ht="25.5">
      <c r="A18" s="5" t="s">
        <v>351</v>
      </c>
      <c r="B18" s="6" t="s">
        <v>126</v>
      </c>
      <c r="C18" s="7">
        <v>0</v>
      </c>
      <c r="D18" s="7">
        <v>10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10</v>
      </c>
      <c r="M18" s="7">
        <f t="shared" si="2"/>
        <v>0</v>
      </c>
      <c r="N18" s="7">
        <f t="shared" si="3"/>
        <v>10</v>
      </c>
      <c r="O18" s="7">
        <f t="shared" si="4"/>
        <v>0</v>
      </c>
      <c r="P18" s="7">
        <f t="shared" si="5"/>
        <v>0</v>
      </c>
    </row>
    <row r="19" spans="1:16" ht="25.5">
      <c r="A19" s="8" t="s">
        <v>352</v>
      </c>
      <c r="B19" s="9" t="s">
        <v>353</v>
      </c>
      <c r="C19" s="10">
        <v>0</v>
      </c>
      <c r="D19" s="10">
        <v>10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10</v>
      </c>
      <c r="M19" s="10">
        <f t="shared" si="2"/>
        <v>0</v>
      </c>
      <c r="N19" s="10">
        <f t="shared" si="3"/>
        <v>10</v>
      </c>
      <c r="O19" s="10">
        <f t="shared" si="4"/>
        <v>0</v>
      </c>
      <c r="P19" s="10">
        <f t="shared" si="5"/>
        <v>0</v>
      </c>
    </row>
    <row r="20" spans="1:16" ht="25.5">
      <c r="A20" s="5" t="s">
        <v>57</v>
      </c>
      <c r="B20" s="6" t="s">
        <v>58</v>
      </c>
      <c r="C20" s="7">
        <v>182</v>
      </c>
      <c r="D20" s="7">
        <v>2199.5</v>
      </c>
      <c r="E20" s="7">
        <v>500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500</v>
      </c>
      <c r="L20" s="7">
        <f t="shared" si="1"/>
        <v>2199.5</v>
      </c>
      <c r="M20" s="7">
        <f t="shared" si="2"/>
        <v>0</v>
      </c>
      <c r="N20" s="7">
        <f t="shared" si="3"/>
        <v>2199.5</v>
      </c>
      <c r="O20" s="7">
        <f t="shared" si="4"/>
        <v>500</v>
      </c>
      <c r="P20" s="7">
        <f t="shared" si="5"/>
        <v>0</v>
      </c>
    </row>
    <row r="21" spans="1:16" ht="25.5">
      <c r="A21" s="8" t="s">
        <v>352</v>
      </c>
      <c r="B21" s="9" t="s">
        <v>353</v>
      </c>
      <c r="C21" s="10">
        <v>182</v>
      </c>
      <c r="D21" s="10">
        <v>2199.5</v>
      </c>
      <c r="E21" s="10">
        <v>500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500</v>
      </c>
      <c r="L21" s="10">
        <f t="shared" si="1"/>
        <v>2199.5</v>
      </c>
      <c r="M21" s="10">
        <f t="shared" si="2"/>
        <v>0</v>
      </c>
      <c r="N21" s="10">
        <f t="shared" si="3"/>
        <v>2199.5</v>
      </c>
      <c r="O21" s="10">
        <f t="shared" si="4"/>
        <v>500</v>
      </c>
      <c r="P21" s="10">
        <f t="shared" si="5"/>
        <v>0</v>
      </c>
    </row>
    <row r="22" spans="1:16" ht="25.5">
      <c r="A22" s="5" t="s">
        <v>354</v>
      </c>
      <c r="B22" s="6" t="s">
        <v>298</v>
      </c>
      <c r="C22" s="7">
        <v>1016.73563</v>
      </c>
      <c r="D22" s="7">
        <v>1265.0136299999999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1265.0136299999999</v>
      </c>
      <c r="M22" s="7">
        <f t="shared" si="2"/>
        <v>0</v>
      </c>
      <c r="N22" s="7">
        <f t="shared" si="3"/>
        <v>1265.0136299999999</v>
      </c>
      <c r="O22" s="7">
        <f t="shared" si="4"/>
        <v>0</v>
      </c>
      <c r="P22" s="7">
        <f t="shared" si="5"/>
        <v>0</v>
      </c>
    </row>
    <row r="23" spans="1:16" ht="25.5">
      <c r="A23" s="8" t="s">
        <v>347</v>
      </c>
      <c r="B23" s="9" t="s">
        <v>348</v>
      </c>
      <c r="C23" s="10">
        <v>711.67306999999994</v>
      </c>
      <c r="D23" s="10">
        <v>711.67306999999994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711.67306999999994</v>
      </c>
      <c r="M23" s="10">
        <f t="shared" si="2"/>
        <v>0</v>
      </c>
      <c r="N23" s="10">
        <f t="shared" si="3"/>
        <v>711.67306999999994</v>
      </c>
      <c r="O23" s="10">
        <f t="shared" si="4"/>
        <v>0</v>
      </c>
      <c r="P23" s="10">
        <f t="shared" si="5"/>
        <v>0</v>
      </c>
    </row>
    <row r="24" spans="1:16">
      <c r="A24" s="8" t="s">
        <v>355</v>
      </c>
      <c r="B24" s="9" t="s">
        <v>356</v>
      </c>
      <c r="C24" s="10">
        <v>40.994</v>
      </c>
      <c r="D24" s="10">
        <v>40.994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40.994</v>
      </c>
      <c r="M24" s="10">
        <f t="shared" si="2"/>
        <v>0</v>
      </c>
      <c r="N24" s="10">
        <f t="shared" si="3"/>
        <v>40.994</v>
      </c>
      <c r="O24" s="10">
        <f t="shared" si="4"/>
        <v>0</v>
      </c>
      <c r="P24" s="10">
        <f t="shared" si="5"/>
        <v>0</v>
      </c>
    </row>
    <row r="25" spans="1:16">
      <c r="A25" s="8" t="s">
        <v>357</v>
      </c>
      <c r="B25" s="9" t="s">
        <v>358</v>
      </c>
      <c r="C25" s="10">
        <v>21.233820000000001</v>
      </c>
      <c r="D25" s="10">
        <v>21.233820000000001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21.233820000000001</v>
      </c>
      <c r="M25" s="10">
        <f t="shared" si="2"/>
        <v>0</v>
      </c>
      <c r="N25" s="10">
        <f t="shared" si="3"/>
        <v>21.233820000000001</v>
      </c>
      <c r="O25" s="10">
        <f t="shared" si="4"/>
        <v>0</v>
      </c>
      <c r="P25" s="10">
        <f t="shared" si="5"/>
        <v>0</v>
      </c>
    </row>
    <row r="26" spans="1:16" ht="25.5">
      <c r="A26" s="8" t="s">
        <v>352</v>
      </c>
      <c r="B26" s="9" t="s">
        <v>353</v>
      </c>
      <c r="C26" s="10">
        <v>242.83473999999998</v>
      </c>
      <c r="D26" s="10">
        <v>491.11273999999997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491.11273999999997</v>
      </c>
      <c r="M26" s="10">
        <f t="shared" si="2"/>
        <v>0</v>
      </c>
      <c r="N26" s="10">
        <f t="shared" si="3"/>
        <v>491.11273999999997</v>
      </c>
      <c r="O26" s="10">
        <f t="shared" si="4"/>
        <v>0</v>
      </c>
      <c r="P26" s="10">
        <f t="shared" si="5"/>
        <v>0</v>
      </c>
    </row>
    <row r="27" spans="1:16">
      <c r="A27" s="5" t="s">
        <v>61</v>
      </c>
      <c r="B27" s="6" t="s">
        <v>62</v>
      </c>
      <c r="C27" s="7">
        <v>0</v>
      </c>
      <c r="D27" s="7">
        <v>270.5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7">
        <f t="shared" si="1"/>
        <v>270.5</v>
      </c>
      <c r="M27" s="7">
        <f t="shared" si="2"/>
        <v>0</v>
      </c>
      <c r="N27" s="7">
        <f t="shared" si="3"/>
        <v>270.5</v>
      </c>
      <c r="O27" s="7">
        <f t="shared" si="4"/>
        <v>0</v>
      </c>
      <c r="P27" s="7">
        <f t="shared" si="5"/>
        <v>0</v>
      </c>
    </row>
    <row r="28" spans="1:16" ht="25.5">
      <c r="A28" s="8" t="s">
        <v>347</v>
      </c>
      <c r="B28" s="9" t="s">
        <v>348</v>
      </c>
      <c r="C28" s="10">
        <v>0</v>
      </c>
      <c r="D28" s="10">
        <v>270.5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270.5</v>
      </c>
      <c r="M28" s="10">
        <f t="shared" si="2"/>
        <v>0</v>
      </c>
      <c r="N28" s="10">
        <f t="shared" si="3"/>
        <v>270.5</v>
      </c>
      <c r="O28" s="10">
        <f t="shared" si="4"/>
        <v>0</v>
      </c>
      <c r="P28" s="10">
        <f t="shared" si="5"/>
        <v>0</v>
      </c>
    </row>
    <row r="29" spans="1:16" ht="25.5">
      <c r="A29" s="5" t="s">
        <v>359</v>
      </c>
      <c r="B29" s="6" t="s">
        <v>360</v>
      </c>
      <c r="C29" s="7">
        <v>0</v>
      </c>
      <c r="D29" s="7">
        <v>190</v>
      </c>
      <c r="E29" s="7">
        <v>0</v>
      </c>
      <c r="F29" s="7">
        <v>0</v>
      </c>
      <c r="G29" s="7">
        <v>0</v>
      </c>
      <c r="H29" s="7">
        <v>10.25445</v>
      </c>
      <c r="I29" s="7">
        <v>0</v>
      </c>
      <c r="J29" s="7">
        <v>0</v>
      </c>
      <c r="K29" s="7">
        <f t="shared" si="0"/>
        <v>0</v>
      </c>
      <c r="L29" s="7">
        <f t="shared" si="1"/>
        <v>190</v>
      </c>
      <c r="M29" s="7">
        <f t="shared" si="2"/>
        <v>0</v>
      </c>
      <c r="N29" s="7">
        <f t="shared" si="3"/>
        <v>179.74555000000001</v>
      </c>
      <c r="O29" s="7">
        <f t="shared" si="4"/>
        <v>-10.25445</v>
      </c>
      <c r="P29" s="7">
        <f t="shared" si="5"/>
        <v>0</v>
      </c>
    </row>
    <row r="30" spans="1:16" ht="25.5">
      <c r="A30" s="8" t="s">
        <v>288</v>
      </c>
      <c r="B30" s="9" t="s">
        <v>289</v>
      </c>
      <c r="C30" s="10">
        <v>0</v>
      </c>
      <c r="D30" s="10">
        <v>190</v>
      </c>
      <c r="E30" s="10">
        <v>0</v>
      </c>
      <c r="F30" s="10">
        <v>0</v>
      </c>
      <c r="G30" s="10">
        <v>0</v>
      </c>
      <c r="H30" s="10">
        <v>10.25445</v>
      </c>
      <c r="I30" s="10">
        <v>0</v>
      </c>
      <c r="J30" s="10">
        <v>0</v>
      </c>
      <c r="K30" s="10">
        <f t="shared" si="0"/>
        <v>0</v>
      </c>
      <c r="L30" s="10">
        <f t="shared" si="1"/>
        <v>190</v>
      </c>
      <c r="M30" s="10">
        <f t="shared" si="2"/>
        <v>0</v>
      </c>
      <c r="N30" s="10">
        <f t="shared" si="3"/>
        <v>179.74555000000001</v>
      </c>
      <c r="O30" s="10">
        <f t="shared" si="4"/>
        <v>-10.25445</v>
      </c>
      <c r="P30" s="10">
        <f t="shared" si="5"/>
        <v>0</v>
      </c>
    </row>
    <row r="31" spans="1:16">
      <c r="A31" s="5" t="s">
        <v>361</v>
      </c>
      <c r="B31" s="6" t="s">
        <v>362</v>
      </c>
      <c r="C31" s="7">
        <v>21199.6829</v>
      </c>
      <c r="D31" s="7">
        <v>3869.4918999999986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3869.4918999999986</v>
      </c>
      <c r="M31" s="7">
        <f t="shared" si="2"/>
        <v>0</v>
      </c>
      <c r="N31" s="7">
        <f t="shared" si="3"/>
        <v>3869.4918999999986</v>
      </c>
      <c r="O31" s="7">
        <f t="shared" si="4"/>
        <v>0</v>
      </c>
      <c r="P31" s="7">
        <f t="shared" si="5"/>
        <v>0</v>
      </c>
    </row>
    <row r="32" spans="1:16" ht="25.5">
      <c r="A32" s="8" t="s">
        <v>352</v>
      </c>
      <c r="B32" s="9" t="s">
        <v>353</v>
      </c>
      <c r="C32" s="10">
        <v>21199.6829</v>
      </c>
      <c r="D32" s="10">
        <v>3869.4918999999986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3869.4918999999986</v>
      </c>
      <c r="M32" s="10">
        <f t="shared" si="2"/>
        <v>0</v>
      </c>
      <c r="N32" s="10">
        <f t="shared" si="3"/>
        <v>3869.4918999999986</v>
      </c>
      <c r="O32" s="10">
        <f t="shared" si="4"/>
        <v>0</v>
      </c>
      <c r="P32" s="10">
        <f t="shared" si="5"/>
        <v>0</v>
      </c>
    </row>
    <row r="33" spans="1:16">
      <c r="A33" s="5" t="s">
        <v>69</v>
      </c>
      <c r="B33" s="6" t="s">
        <v>70</v>
      </c>
      <c r="C33" s="7">
        <v>15219.10073</v>
      </c>
      <c r="D33" s="7">
        <v>271.68273000000045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271.68273000000045</v>
      </c>
      <c r="M33" s="7">
        <f t="shared" si="2"/>
        <v>0</v>
      </c>
      <c r="N33" s="7">
        <f t="shared" si="3"/>
        <v>271.68273000000045</v>
      </c>
      <c r="O33" s="7">
        <f t="shared" si="4"/>
        <v>0</v>
      </c>
      <c r="P33" s="7">
        <f t="shared" si="5"/>
        <v>0</v>
      </c>
    </row>
    <row r="34" spans="1:16">
      <c r="A34" s="8" t="s">
        <v>363</v>
      </c>
      <c r="B34" s="9" t="s">
        <v>364</v>
      </c>
      <c r="C34" s="10">
        <v>15219.10073</v>
      </c>
      <c r="D34" s="10">
        <v>271.68273000000045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271.68273000000045</v>
      </c>
      <c r="M34" s="10">
        <f t="shared" si="2"/>
        <v>0</v>
      </c>
      <c r="N34" s="10">
        <f t="shared" si="3"/>
        <v>271.68273000000045</v>
      </c>
      <c r="O34" s="10">
        <f t="shared" si="4"/>
        <v>0</v>
      </c>
      <c r="P34" s="10">
        <f t="shared" si="5"/>
        <v>0</v>
      </c>
    </row>
    <row r="35" spans="1:16">
      <c r="A35" s="5" t="s">
        <v>73</v>
      </c>
      <c r="B35" s="6" t="s">
        <v>74</v>
      </c>
      <c r="C35" s="7">
        <v>49992.914770000003</v>
      </c>
      <c r="D35" s="7">
        <v>62558.623769999998</v>
      </c>
      <c r="E35" s="7">
        <v>4131.148666666666</v>
      </c>
      <c r="F35" s="7">
        <v>62.265599999999999</v>
      </c>
      <c r="G35" s="7">
        <v>50.085999999999999</v>
      </c>
      <c r="H35" s="7">
        <v>1371.8036200000004</v>
      </c>
      <c r="I35" s="7">
        <v>3.9613899999999997</v>
      </c>
      <c r="J35" s="7">
        <v>371.35577000000001</v>
      </c>
      <c r="K35" s="7">
        <f t="shared" si="0"/>
        <v>4068.8830666666659</v>
      </c>
      <c r="L35" s="7">
        <f t="shared" si="1"/>
        <v>62496.35817</v>
      </c>
      <c r="M35" s="7">
        <f t="shared" si="2"/>
        <v>1.5072224464446775</v>
      </c>
      <c r="N35" s="7">
        <f t="shared" si="3"/>
        <v>61186.82015</v>
      </c>
      <c r="O35" s="7">
        <f t="shared" si="4"/>
        <v>2759.3450466666654</v>
      </c>
      <c r="P35" s="7">
        <f t="shared" si="5"/>
        <v>33.206348419963277</v>
      </c>
    </row>
    <row r="36" spans="1:16" ht="38.25">
      <c r="A36" s="5" t="s">
        <v>75</v>
      </c>
      <c r="B36" s="6" t="s">
        <v>46</v>
      </c>
      <c r="C36" s="7">
        <v>0</v>
      </c>
      <c r="D36" s="7">
        <v>9.2959999999999994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9.2959999999999994</v>
      </c>
      <c r="M36" s="7">
        <f t="shared" si="2"/>
        <v>0</v>
      </c>
      <c r="N36" s="7">
        <f t="shared" si="3"/>
        <v>9.2959999999999994</v>
      </c>
      <c r="O36" s="7">
        <f t="shared" si="4"/>
        <v>0</v>
      </c>
      <c r="P36" s="7">
        <f t="shared" si="5"/>
        <v>0</v>
      </c>
    </row>
    <row r="37" spans="1:16" ht="25.5">
      <c r="A37" s="8" t="s">
        <v>347</v>
      </c>
      <c r="B37" s="9" t="s">
        <v>348</v>
      </c>
      <c r="C37" s="10">
        <v>0</v>
      </c>
      <c r="D37" s="10">
        <v>9.2959999999999994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9.2959999999999994</v>
      </c>
      <c r="M37" s="10">
        <f t="shared" si="2"/>
        <v>0</v>
      </c>
      <c r="N37" s="10">
        <f t="shared" si="3"/>
        <v>9.2959999999999994</v>
      </c>
      <c r="O37" s="10">
        <f t="shared" si="4"/>
        <v>0</v>
      </c>
      <c r="P37" s="10">
        <f t="shared" si="5"/>
        <v>0</v>
      </c>
    </row>
    <row r="38" spans="1:16">
      <c r="A38" s="5" t="s">
        <v>76</v>
      </c>
      <c r="B38" s="6" t="s">
        <v>77</v>
      </c>
      <c r="C38" s="7">
        <v>22868.782230000001</v>
      </c>
      <c r="D38" s="7">
        <v>24732.08323</v>
      </c>
      <c r="E38" s="7">
        <v>1903.9603333333332</v>
      </c>
      <c r="F38" s="7">
        <v>0</v>
      </c>
      <c r="G38" s="7">
        <v>0</v>
      </c>
      <c r="H38" s="7">
        <v>418.62110999999999</v>
      </c>
      <c r="I38" s="7">
        <v>3.9613899999999997</v>
      </c>
      <c r="J38" s="7">
        <v>158.20399</v>
      </c>
      <c r="K38" s="7">
        <f t="shared" si="0"/>
        <v>1903.9603333333332</v>
      </c>
      <c r="L38" s="7">
        <f t="shared" si="1"/>
        <v>24732.08323</v>
      </c>
      <c r="M38" s="7">
        <f t="shared" si="2"/>
        <v>0</v>
      </c>
      <c r="N38" s="7">
        <f t="shared" si="3"/>
        <v>24313.46212</v>
      </c>
      <c r="O38" s="7">
        <f t="shared" si="4"/>
        <v>1485.3392233333332</v>
      </c>
      <c r="P38" s="7">
        <f t="shared" si="5"/>
        <v>21.986860895736449</v>
      </c>
    </row>
    <row r="39" spans="1:16">
      <c r="A39" s="8" t="s">
        <v>27</v>
      </c>
      <c r="B39" s="9" t="s">
        <v>28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51.719200000000001</v>
      </c>
      <c r="I39" s="10">
        <v>0</v>
      </c>
      <c r="J39" s="10">
        <v>0</v>
      </c>
      <c r="K39" s="10">
        <f t="shared" si="0"/>
        <v>0</v>
      </c>
      <c r="L39" s="10">
        <f t="shared" si="1"/>
        <v>0</v>
      </c>
      <c r="M39" s="10">
        <f t="shared" si="2"/>
        <v>0</v>
      </c>
      <c r="N39" s="10">
        <f t="shared" si="3"/>
        <v>-51.719200000000001</v>
      </c>
      <c r="O39" s="10">
        <f t="shared" si="4"/>
        <v>-51.719200000000001</v>
      </c>
      <c r="P39" s="10">
        <f t="shared" si="5"/>
        <v>0</v>
      </c>
    </row>
    <row r="40" spans="1:16">
      <c r="A40" s="8" t="s">
        <v>80</v>
      </c>
      <c r="B40" s="9" t="s">
        <v>81</v>
      </c>
      <c r="C40" s="10">
        <v>22228.9</v>
      </c>
      <c r="D40" s="10">
        <v>22228.9</v>
      </c>
      <c r="E40" s="10">
        <v>1852.4083333333333</v>
      </c>
      <c r="F40" s="10">
        <v>0</v>
      </c>
      <c r="G40" s="10">
        <v>0</v>
      </c>
      <c r="H40" s="10">
        <v>339.23840999999999</v>
      </c>
      <c r="I40" s="10">
        <v>0</v>
      </c>
      <c r="J40" s="10">
        <v>136.20399</v>
      </c>
      <c r="K40" s="10">
        <f t="shared" si="0"/>
        <v>1852.4083333333333</v>
      </c>
      <c r="L40" s="10">
        <f t="shared" si="1"/>
        <v>22228.9</v>
      </c>
      <c r="M40" s="10">
        <f t="shared" si="2"/>
        <v>0</v>
      </c>
      <c r="N40" s="10">
        <f t="shared" si="3"/>
        <v>21889.66159</v>
      </c>
      <c r="O40" s="10">
        <f t="shared" si="4"/>
        <v>1513.1699233333334</v>
      </c>
      <c r="P40" s="10">
        <f t="shared" si="5"/>
        <v>18.313370972022909</v>
      </c>
    </row>
    <row r="41" spans="1:16">
      <c r="A41" s="8" t="s">
        <v>29</v>
      </c>
      <c r="B41" s="9" t="s">
        <v>30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1.1114999999999999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-1.1114999999999999</v>
      </c>
      <c r="O41" s="10">
        <f t="shared" si="4"/>
        <v>-1.1114999999999999</v>
      </c>
      <c r="P41" s="10">
        <f t="shared" si="5"/>
        <v>0</v>
      </c>
    </row>
    <row r="42" spans="1:16" ht="25.5">
      <c r="A42" s="8" t="s">
        <v>347</v>
      </c>
      <c r="B42" s="9" t="s">
        <v>348</v>
      </c>
      <c r="C42" s="10">
        <v>86.923000000000002</v>
      </c>
      <c r="D42" s="10">
        <v>1611.644</v>
      </c>
      <c r="E42" s="10">
        <v>51.552</v>
      </c>
      <c r="F42" s="10">
        <v>0</v>
      </c>
      <c r="G42" s="10">
        <v>0</v>
      </c>
      <c r="H42" s="10">
        <v>26.552</v>
      </c>
      <c r="I42" s="10">
        <v>0</v>
      </c>
      <c r="J42" s="10">
        <v>22</v>
      </c>
      <c r="K42" s="10">
        <f t="shared" si="0"/>
        <v>51.552</v>
      </c>
      <c r="L42" s="10">
        <f t="shared" si="1"/>
        <v>1611.644</v>
      </c>
      <c r="M42" s="10">
        <f t="shared" si="2"/>
        <v>0</v>
      </c>
      <c r="N42" s="10">
        <f t="shared" si="3"/>
        <v>1585.0920000000001</v>
      </c>
      <c r="O42" s="10">
        <f t="shared" si="4"/>
        <v>25</v>
      </c>
      <c r="P42" s="10">
        <f t="shared" si="5"/>
        <v>51.505276225946616</v>
      </c>
    </row>
    <row r="43" spans="1:16">
      <c r="A43" s="8" t="s">
        <v>363</v>
      </c>
      <c r="B43" s="9" t="s">
        <v>364</v>
      </c>
      <c r="C43" s="10">
        <v>552.95923000000005</v>
      </c>
      <c r="D43" s="10">
        <v>891.53922999999998</v>
      </c>
      <c r="E43" s="10">
        <v>0</v>
      </c>
      <c r="F43" s="10">
        <v>0</v>
      </c>
      <c r="G43" s="10">
        <v>0</v>
      </c>
      <c r="H43" s="10">
        <v>0</v>
      </c>
      <c r="I43" s="10">
        <v>3.9613899999999997</v>
      </c>
      <c r="J43" s="10">
        <v>0</v>
      </c>
      <c r="K43" s="10">
        <f t="shared" si="0"/>
        <v>0</v>
      </c>
      <c r="L43" s="10">
        <f t="shared" si="1"/>
        <v>891.53922999999998</v>
      </c>
      <c r="M43" s="10">
        <f t="shared" si="2"/>
        <v>0</v>
      </c>
      <c r="N43" s="10">
        <f t="shared" si="3"/>
        <v>891.53922999999998</v>
      </c>
      <c r="O43" s="10">
        <f t="shared" si="4"/>
        <v>0</v>
      </c>
      <c r="P43" s="10">
        <f t="shared" si="5"/>
        <v>0</v>
      </c>
    </row>
    <row r="44" spans="1:16" ht="51">
      <c r="A44" s="5" t="s">
        <v>84</v>
      </c>
      <c r="B44" s="6" t="s">
        <v>85</v>
      </c>
      <c r="C44" s="7">
        <v>20688.632539999999</v>
      </c>
      <c r="D44" s="7">
        <v>30511.057540000002</v>
      </c>
      <c r="E44" s="7">
        <v>1693.9800000000002</v>
      </c>
      <c r="F44" s="7">
        <v>35.265599999999999</v>
      </c>
      <c r="G44" s="7">
        <v>0</v>
      </c>
      <c r="H44" s="7">
        <v>608.3926100000001</v>
      </c>
      <c r="I44" s="7">
        <v>0</v>
      </c>
      <c r="J44" s="7">
        <v>95.762439999999998</v>
      </c>
      <c r="K44" s="7">
        <f t="shared" si="0"/>
        <v>1658.7144000000003</v>
      </c>
      <c r="L44" s="7">
        <f t="shared" si="1"/>
        <v>30475.791940000003</v>
      </c>
      <c r="M44" s="7">
        <f t="shared" si="2"/>
        <v>2.0818191478057591</v>
      </c>
      <c r="N44" s="7">
        <f t="shared" si="3"/>
        <v>29902.664930000003</v>
      </c>
      <c r="O44" s="7">
        <f t="shared" si="4"/>
        <v>1085.5873900000001</v>
      </c>
      <c r="P44" s="7">
        <f t="shared" si="5"/>
        <v>35.914981876999732</v>
      </c>
    </row>
    <row r="45" spans="1:16">
      <c r="A45" s="8" t="s">
        <v>23</v>
      </c>
      <c r="B45" s="9" t="s">
        <v>24</v>
      </c>
      <c r="C45" s="10">
        <v>900</v>
      </c>
      <c r="D45" s="10">
        <v>900</v>
      </c>
      <c r="E45" s="10">
        <v>75</v>
      </c>
      <c r="F45" s="10">
        <v>0</v>
      </c>
      <c r="G45" s="10">
        <v>0</v>
      </c>
      <c r="H45" s="10">
        <v>0</v>
      </c>
      <c r="I45" s="10">
        <v>0</v>
      </c>
      <c r="J45" s="10">
        <v>1.50943</v>
      </c>
      <c r="K45" s="10">
        <f t="shared" si="0"/>
        <v>75</v>
      </c>
      <c r="L45" s="10">
        <f t="shared" si="1"/>
        <v>900</v>
      </c>
      <c r="M45" s="10">
        <f t="shared" si="2"/>
        <v>0</v>
      </c>
      <c r="N45" s="10">
        <f t="shared" si="3"/>
        <v>900</v>
      </c>
      <c r="O45" s="10">
        <f t="shared" si="4"/>
        <v>75</v>
      </c>
      <c r="P45" s="10">
        <f t="shared" si="5"/>
        <v>0</v>
      </c>
    </row>
    <row r="46" spans="1:16">
      <c r="A46" s="8" t="s">
        <v>25</v>
      </c>
      <c r="B46" s="9" t="s">
        <v>26</v>
      </c>
      <c r="C46" s="10">
        <v>198</v>
      </c>
      <c r="D46" s="10">
        <v>198</v>
      </c>
      <c r="E46" s="10">
        <v>16.5</v>
      </c>
      <c r="F46" s="10">
        <v>0</v>
      </c>
      <c r="G46" s="10">
        <v>0</v>
      </c>
      <c r="H46" s="10">
        <v>0</v>
      </c>
      <c r="I46" s="10">
        <v>0</v>
      </c>
      <c r="J46" s="10">
        <v>0.33206999999999998</v>
      </c>
      <c r="K46" s="10">
        <f t="shared" si="0"/>
        <v>16.5</v>
      </c>
      <c r="L46" s="10">
        <f t="shared" si="1"/>
        <v>198</v>
      </c>
      <c r="M46" s="10">
        <f t="shared" si="2"/>
        <v>0</v>
      </c>
      <c r="N46" s="10">
        <f t="shared" si="3"/>
        <v>198</v>
      </c>
      <c r="O46" s="10">
        <f t="shared" si="4"/>
        <v>16.5</v>
      </c>
      <c r="P46" s="10">
        <f t="shared" si="5"/>
        <v>0</v>
      </c>
    </row>
    <row r="47" spans="1:16">
      <c r="A47" s="8" t="s">
        <v>27</v>
      </c>
      <c r="B47" s="9" t="s">
        <v>28</v>
      </c>
      <c r="C47" s="10">
        <v>35</v>
      </c>
      <c r="D47" s="10">
        <v>35</v>
      </c>
      <c r="E47" s="10">
        <v>2.9166666666666665</v>
      </c>
      <c r="F47" s="10">
        <v>0</v>
      </c>
      <c r="G47" s="10">
        <v>0</v>
      </c>
      <c r="H47" s="10">
        <v>30.954920000000001</v>
      </c>
      <c r="I47" s="10">
        <v>0</v>
      </c>
      <c r="J47" s="10">
        <v>26.64723</v>
      </c>
      <c r="K47" s="10">
        <f t="shared" si="0"/>
        <v>2.9166666666666665</v>
      </c>
      <c r="L47" s="10">
        <f t="shared" si="1"/>
        <v>35</v>
      </c>
      <c r="M47" s="10">
        <f t="shared" si="2"/>
        <v>0</v>
      </c>
      <c r="N47" s="10">
        <f t="shared" si="3"/>
        <v>4.0450799999999987</v>
      </c>
      <c r="O47" s="10">
        <f t="shared" si="4"/>
        <v>-28.038253333333333</v>
      </c>
      <c r="P47" s="10">
        <f t="shared" si="5"/>
        <v>1061.311542857143</v>
      </c>
    </row>
    <row r="48" spans="1:16">
      <c r="A48" s="8" t="s">
        <v>80</v>
      </c>
      <c r="B48" s="9" t="s">
        <v>81</v>
      </c>
      <c r="C48" s="10">
        <v>18734</v>
      </c>
      <c r="D48" s="10">
        <v>18734</v>
      </c>
      <c r="E48" s="10">
        <v>1561.1666666666667</v>
      </c>
      <c r="F48" s="10">
        <v>0</v>
      </c>
      <c r="G48" s="10">
        <v>0</v>
      </c>
      <c r="H48" s="10">
        <v>420.69363000000004</v>
      </c>
      <c r="I48" s="10">
        <v>0</v>
      </c>
      <c r="J48" s="10">
        <v>17.35371</v>
      </c>
      <c r="K48" s="10">
        <f t="shared" si="0"/>
        <v>1561.1666666666667</v>
      </c>
      <c r="L48" s="10">
        <f t="shared" si="1"/>
        <v>18734</v>
      </c>
      <c r="M48" s="10">
        <f t="shared" si="2"/>
        <v>0</v>
      </c>
      <c r="N48" s="10">
        <f t="shared" si="3"/>
        <v>18313.306369999998</v>
      </c>
      <c r="O48" s="10">
        <f t="shared" si="4"/>
        <v>1140.4730366666668</v>
      </c>
      <c r="P48" s="10">
        <f t="shared" si="5"/>
        <v>26.947387423935094</v>
      </c>
    </row>
    <row r="49" spans="1:16">
      <c r="A49" s="8" t="s">
        <v>29</v>
      </c>
      <c r="B49" s="9" t="s">
        <v>30</v>
      </c>
      <c r="C49" s="10">
        <v>5</v>
      </c>
      <c r="D49" s="10">
        <v>5</v>
      </c>
      <c r="E49" s="10">
        <v>0.41666666666666669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0.41666666666666669</v>
      </c>
      <c r="L49" s="10">
        <f t="shared" si="1"/>
        <v>5</v>
      </c>
      <c r="M49" s="10">
        <f t="shared" si="2"/>
        <v>0</v>
      </c>
      <c r="N49" s="10">
        <f t="shared" si="3"/>
        <v>5</v>
      </c>
      <c r="O49" s="10">
        <f t="shared" si="4"/>
        <v>0.41666666666666669</v>
      </c>
      <c r="P49" s="10">
        <f t="shared" si="5"/>
        <v>0</v>
      </c>
    </row>
    <row r="50" spans="1:16">
      <c r="A50" s="8" t="s">
        <v>33</v>
      </c>
      <c r="B50" s="9" t="s">
        <v>34</v>
      </c>
      <c r="C50" s="10">
        <v>50</v>
      </c>
      <c r="D50" s="10">
        <v>50</v>
      </c>
      <c r="E50" s="10">
        <v>4.166666666666667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4.166666666666667</v>
      </c>
      <c r="L50" s="10">
        <f t="shared" si="1"/>
        <v>50</v>
      </c>
      <c r="M50" s="10">
        <f t="shared" si="2"/>
        <v>0</v>
      </c>
      <c r="N50" s="10">
        <f t="shared" si="3"/>
        <v>50</v>
      </c>
      <c r="O50" s="10">
        <f t="shared" si="4"/>
        <v>4.166666666666667</v>
      </c>
      <c r="P50" s="10">
        <f t="shared" si="5"/>
        <v>0</v>
      </c>
    </row>
    <row r="51" spans="1:16">
      <c r="A51" s="8" t="s">
        <v>35</v>
      </c>
      <c r="B51" s="9" t="s">
        <v>36</v>
      </c>
      <c r="C51" s="10">
        <v>5.7</v>
      </c>
      <c r="D51" s="10">
        <v>5.7</v>
      </c>
      <c r="E51" s="10">
        <v>0.47500000000000003</v>
      </c>
      <c r="F51" s="10">
        <v>0</v>
      </c>
      <c r="G51" s="10">
        <v>0</v>
      </c>
      <c r="H51" s="10">
        <v>0.49706</v>
      </c>
      <c r="I51" s="10">
        <v>0</v>
      </c>
      <c r="J51" s="10">
        <v>0</v>
      </c>
      <c r="K51" s="10">
        <f t="shared" si="0"/>
        <v>0.47500000000000003</v>
      </c>
      <c r="L51" s="10">
        <f t="shared" si="1"/>
        <v>5.7</v>
      </c>
      <c r="M51" s="10">
        <f t="shared" si="2"/>
        <v>0</v>
      </c>
      <c r="N51" s="10">
        <f t="shared" si="3"/>
        <v>5.2029399999999999</v>
      </c>
      <c r="O51" s="10">
        <f t="shared" si="4"/>
        <v>-2.2059999999999969E-2</v>
      </c>
      <c r="P51" s="10">
        <f t="shared" si="5"/>
        <v>104.64421052631579</v>
      </c>
    </row>
    <row r="52" spans="1:16">
      <c r="A52" s="8" t="s">
        <v>37</v>
      </c>
      <c r="B52" s="9" t="s">
        <v>38</v>
      </c>
      <c r="C52" s="10">
        <v>4.3</v>
      </c>
      <c r="D52" s="10">
        <v>4.3</v>
      </c>
      <c r="E52" s="10">
        <v>0.35833333333333334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0.35833333333333334</v>
      </c>
      <c r="L52" s="10">
        <f t="shared" si="1"/>
        <v>4.3</v>
      </c>
      <c r="M52" s="10">
        <f t="shared" si="2"/>
        <v>0</v>
      </c>
      <c r="N52" s="10">
        <f t="shared" si="3"/>
        <v>4.3</v>
      </c>
      <c r="O52" s="10">
        <f t="shared" si="4"/>
        <v>0.35833333333333334</v>
      </c>
      <c r="P52" s="10">
        <f t="shared" si="5"/>
        <v>0</v>
      </c>
    </row>
    <row r="53" spans="1:16" ht="25.5">
      <c r="A53" s="8" t="s">
        <v>347</v>
      </c>
      <c r="B53" s="9" t="s">
        <v>348</v>
      </c>
      <c r="C53" s="10">
        <v>269.19900000000001</v>
      </c>
      <c r="D53" s="10">
        <v>8596.6116000000002</v>
      </c>
      <c r="E53" s="10">
        <v>32.980000000000004</v>
      </c>
      <c r="F53" s="10">
        <v>35.265599999999999</v>
      </c>
      <c r="G53" s="10">
        <v>0</v>
      </c>
      <c r="H53" s="10">
        <v>156.24700000000001</v>
      </c>
      <c r="I53" s="10">
        <v>0</v>
      </c>
      <c r="J53" s="10">
        <v>49.92</v>
      </c>
      <c r="K53" s="10">
        <f t="shared" si="0"/>
        <v>-2.2855999999999952</v>
      </c>
      <c r="L53" s="10">
        <f t="shared" si="1"/>
        <v>8561.3459999999995</v>
      </c>
      <c r="M53" s="10">
        <f t="shared" si="2"/>
        <v>106.93026076409944</v>
      </c>
      <c r="N53" s="10">
        <f t="shared" si="3"/>
        <v>8440.3646000000008</v>
      </c>
      <c r="O53" s="10">
        <f t="shared" si="4"/>
        <v>-123.26700000000001</v>
      </c>
      <c r="P53" s="10">
        <f t="shared" si="5"/>
        <v>473.76288659793818</v>
      </c>
    </row>
    <row r="54" spans="1:16">
      <c r="A54" s="8" t="s">
        <v>363</v>
      </c>
      <c r="B54" s="9" t="s">
        <v>364</v>
      </c>
      <c r="C54" s="10">
        <v>487.43353999999999</v>
      </c>
      <c r="D54" s="10">
        <v>1982.4459400000001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1982.4459400000001</v>
      </c>
      <c r="M54" s="10">
        <f t="shared" si="2"/>
        <v>0</v>
      </c>
      <c r="N54" s="10">
        <f t="shared" si="3"/>
        <v>1982.4459400000001</v>
      </c>
      <c r="O54" s="10">
        <f t="shared" si="4"/>
        <v>0</v>
      </c>
      <c r="P54" s="10">
        <f t="shared" si="5"/>
        <v>0</v>
      </c>
    </row>
    <row r="55" spans="1:16" ht="25.5">
      <c r="A55" s="5" t="s">
        <v>92</v>
      </c>
      <c r="B55" s="6" t="s">
        <v>93</v>
      </c>
      <c r="C55" s="7">
        <v>6398.5</v>
      </c>
      <c r="D55" s="7">
        <v>7089</v>
      </c>
      <c r="E55" s="7">
        <v>533.20833333333337</v>
      </c>
      <c r="F55" s="7">
        <v>27</v>
      </c>
      <c r="G55" s="7">
        <v>50.085999999999999</v>
      </c>
      <c r="H55" s="7">
        <v>344.78990000000005</v>
      </c>
      <c r="I55" s="7">
        <v>0</v>
      </c>
      <c r="J55" s="7">
        <v>117.38933999999999</v>
      </c>
      <c r="K55" s="7">
        <f t="shared" si="0"/>
        <v>506.20833333333337</v>
      </c>
      <c r="L55" s="7">
        <f t="shared" si="1"/>
        <v>7062</v>
      </c>
      <c r="M55" s="7">
        <f t="shared" si="2"/>
        <v>5.0636868015941232</v>
      </c>
      <c r="N55" s="7">
        <f t="shared" si="3"/>
        <v>6744.2101000000002</v>
      </c>
      <c r="O55" s="7">
        <f t="shared" si="4"/>
        <v>188.41843333333333</v>
      </c>
      <c r="P55" s="7">
        <f t="shared" si="5"/>
        <v>64.663261701961403</v>
      </c>
    </row>
    <row r="56" spans="1:16">
      <c r="A56" s="8" t="s">
        <v>23</v>
      </c>
      <c r="B56" s="9" t="s">
        <v>24</v>
      </c>
      <c r="C56" s="10">
        <v>2498.8000000000002</v>
      </c>
      <c r="D56" s="10">
        <v>2498.8000000000002</v>
      </c>
      <c r="E56" s="10">
        <v>208.23333333333335</v>
      </c>
      <c r="F56" s="10">
        <v>0</v>
      </c>
      <c r="G56" s="10">
        <v>0</v>
      </c>
      <c r="H56" s="10">
        <v>23.557230000000001</v>
      </c>
      <c r="I56" s="10">
        <v>0</v>
      </c>
      <c r="J56" s="10">
        <v>0</v>
      </c>
      <c r="K56" s="10">
        <f t="shared" si="0"/>
        <v>208.23333333333335</v>
      </c>
      <c r="L56" s="10">
        <f t="shared" si="1"/>
        <v>2498.8000000000002</v>
      </c>
      <c r="M56" s="10">
        <f t="shared" si="2"/>
        <v>0</v>
      </c>
      <c r="N56" s="10">
        <f t="shared" si="3"/>
        <v>2475.2427700000003</v>
      </c>
      <c r="O56" s="10">
        <f t="shared" si="4"/>
        <v>184.67610333333334</v>
      </c>
      <c r="P56" s="10">
        <f t="shared" si="5"/>
        <v>11.312900592284295</v>
      </c>
    </row>
    <row r="57" spans="1:16">
      <c r="A57" s="8" t="s">
        <v>25</v>
      </c>
      <c r="B57" s="9" t="s">
        <v>26</v>
      </c>
      <c r="C57" s="10">
        <v>547.9</v>
      </c>
      <c r="D57" s="10">
        <v>547.9</v>
      </c>
      <c r="E57" s="10">
        <v>45.658333333333339</v>
      </c>
      <c r="F57" s="10">
        <v>0</v>
      </c>
      <c r="G57" s="10">
        <v>0</v>
      </c>
      <c r="H57" s="10">
        <v>5.1825900000000003</v>
      </c>
      <c r="I57" s="10">
        <v>0</v>
      </c>
      <c r="J57" s="10">
        <v>0</v>
      </c>
      <c r="K57" s="10">
        <f t="shared" si="0"/>
        <v>45.658333333333339</v>
      </c>
      <c r="L57" s="10">
        <f t="shared" si="1"/>
        <v>547.9</v>
      </c>
      <c r="M57" s="10">
        <f t="shared" si="2"/>
        <v>0</v>
      </c>
      <c r="N57" s="10">
        <f t="shared" si="3"/>
        <v>542.71740999999997</v>
      </c>
      <c r="O57" s="10">
        <f t="shared" si="4"/>
        <v>40.475743333333341</v>
      </c>
      <c r="P57" s="10">
        <f t="shared" si="5"/>
        <v>11.350808541704691</v>
      </c>
    </row>
    <row r="58" spans="1:16">
      <c r="A58" s="8" t="s">
        <v>27</v>
      </c>
      <c r="B58" s="9" t="s">
        <v>28</v>
      </c>
      <c r="C58" s="10">
        <v>1204</v>
      </c>
      <c r="D58" s="10">
        <v>1204</v>
      </c>
      <c r="E58" s="10">
        <v>100.33333333333333</v>
      </c>
      <c r="F58" s="10">
        <v>0</v>
      </c>
      <c r="G58" s="10">
        <v>0</v>
      </c>
      <c r="H58" s="10">
        <v>127.36409</v>
      </c>
      <c r="I58" s="10">
        <v>0</v>
      </c>
      <c r="J58" s="10">
        <v>8.8032599999999999</v>
      </c>
      <c r="K58" s="10">
        <f t="shared" si="0"/>
        <v>100.33333333333333</v>
      </c>
      <c r="L58" s="10">
        <f t="shared" si="1"/>
        <v>1204</v>
      </c>
      <c r="M58" s="10">
        <f t="shared" si="2"/>
        <v>0</v>
      </c>
      <c r="N58" s="10">
        <f t="shared" si="3"/>
        <v>1076.63591</v>
      </c>
      <c r="O58" s="10">
        <f t="shared" si="4"/>
        <v>-27.030756666666676</v>
      </c>
      <c r="P58" s="10">
        <f t="shared" si="5"/>
        <v>126.94095348837212</v>
      </c>
    </row>
    <row r="59" spans="1:16">
      <c r="A59" s="8" t="s">
        <v>78</v>
      </c>
      <c r="B59" s="9" t="s">
        <v>79</v>
      </c>
      <c r="C59" s="10">
        <v>21.2</v>
      </c>
      <c r="D59" s="10">
        <v>21.2</v>
      </c>
      <c r="E59" s="10">
        <v>1.7666666666666668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1.7666666666666668</v>
      </c>
      <c r="L59" s="10">
        <f t="shared" si="1"/>
        <v>21.2</v>
      </c>
      <c r="M59" s="10">
        <f t="shared" si="2"/>
        <v>0</v>
      </c>
      <c r="N59" s="10">
        <f t="shared" si="3"/>
        <v>21.2</v>
      </c>
      <c r="O59" s="10">
        <f t="shared" si="4"/>
        <v>1.7666666666666668</v>
      </c>
      <c r="P59" s="10">
        <f t="shared" si="5"/>
        <v>0</v>
      </c>
    </row>
    <row r="60" spans="1:16">
      <c r="A60" s="8" t="s">
        <v>80</v>
      </c>
      <c r="B60" s="9" t="s">
        <v>81</v>
      </c>
      <c r="C60" s="10">
        <v>180</v>
      </c>
      <c r="D60" s="10">
        <v>180</v>
      </c>
      <c r="E60" s="10">
        <v>15</v>
      </c>
      <c r="F60" s="10">
        <v>0</v>
      </c>
      <c r="G60" s="10">
        <v>0</v>
      </c>
      <c r="H60" s="10">
        <v>59.681780000000003</v>
      </c>
      <c r="I60" s="10">
        <v>0</v>
      </c>
      <c r="J60" s="10">
        <v>0.71340000000000003</v>
      </c>
      <c r="K60" s="10">
        <f t="shared" si="0"/>
        <v>15</v>
      </c>
      <c r="L60" s="10">
        <f t="shared" si="1"/>
        <v>180</v>
      </c>
      <c r="M60" s="10">
        <f t="shared" si="2"/>
        <v>0</v>
      </c>
      <c r="N60" s="10">
        <f t="shared" si="3"/>
        <v>120.31822</v>
      </c>
      <c r="O60" s="10">
        <f t="shared" si="4"/>
        <v>-44.681780000000003</v>
      </c>
      <c r="P60" s="10">
        <f t="shared" si="5"/>
        <v>397.87853333333334</v>
      </c>
    </row>
    <row r="61" spans="1:16">
      <c r="A61" s="8" t="s">
        <v>29</v>
      </c>
      <c r="B61" s="9" t="s">
        <v>30</v>
      </c>
      <c r="C61" s="10">
        <v>436.5</v>
      </c>
      <c r="D61" s="10">
        <v>436.5</v>
      </c>
      <c r="E61" s="10">
        <v>36.375</v>
      </c>
      <c r="F61" s="10">
        <v>0</v>
      </c>
      <c r="G61" s="10">
        <v>0</v>
      </c>
      <c r="H61" s="10">
        <v>28.91649</v>
      </c>
      <c r="I61" s="10">
        <v>0</v>
      </c>
      <c r="J61" s="10">
        <v>5.5809799999999994</v>
      </c>
      <c r="K61" s="10">
        <f t="shared" si="0"/>
        <v>36.375</v>
      </c>
      <c r="L61" s="10">
        <f t="shared" si="1"/>
        <v>436.5</v>
      </c>
      <c r="M61" s="10">
        <f t="shared" si="2"/>
        <v>0</v>
      </c>
      <c r="N61" s="10">
        <f t="shared" si="3"/>
        <v>407.58350999999999</v>
      </c>
      <c r="O61" s="10">
        <f t="shared" si="4"/>
        <v>7.4585100000000004</v>
      </c>
      <c r="P61" s="10">
        <f t="shared" si="5"/>
        <v>79.495505154639176</v>
      </c>
    </row>
    <row r="62" spans="1:16">
      <c r="A62" s="8" t="s">
        <v>31</v>
      </c>
      <c r="B62" s="9" t="s">
        <v>32</v>
      </c>
      <c r="C62" s="10">
        <v>38</v>
      </c>
      <c r="D62" s="10">
        <v>38</v>
      </c>
      <c r="E62" s="10">
        <v>3.1666666666666665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3.1666666666666665</v>
      </c>
      <c r="L62" s="10">
        <f t="shared" si="1"/>
        <v>38</v>
      </c>
      <c r="M62" s="10">
        <f t="shared" si="2"/>
        <v>0</v>
      </c>
      <c r="N62" s="10">
        <f t="shared" si="3"/>
        <v>38</v>
      </c>
      <c r="O62" s="10">
        <f t="shared" si="4"/>
        <v>3.1666666666666665</v>
      </c>
      <c r="P62" s="10">
        <f t="shared" si="5"/>
        <v>0</v>
      </c>
    </row>
    <row r="63" spans="1:16">
      <c r="A63" s="8" t="s">
        <v>33</v>
      </c>
      <c r="B63" s="9" t="s">
        <v>34</v>
      </c>
      <c r="C63" s="10">
        <v>653.9</v>
      </c>
      <c r="D63" s="10">
        <v>653.9</v>
      </c>
      <c r="E63" s="10">
        <v>54.491666666666667</v>
      </c>
      <c r="F63" s="10">
        <v>0</v>
      </c>
      <c r="G63" s="10">
        <v>0</v>
      </c>
      <c r="H63" s="10">
        <v>40.427430000000001</v>
      </c>
      <c r="I63" s="10">
        <v>0</v>
      </c>
      <c r="J63" s="10">
        <v>0</v>
      </c>
      <c r="K63" s="10">
        <f t="shared" si="0"/>
        <v>54.491666666666667</v>
      </c>
      <c r="L63" s="10">
        <f t="shared" si="1"/>
        <v>653.9</v>
      </c>
      <c r="M63" s="10">
        <f t="shared" si="2"/>
        <v>0</v>
      </c>
      <c r="N63" s="10">
        <f t="shared" si="3"/>
        <v>613.47257000000002</v>
      </c>
      <c r="O63" s="10">
        <f t="shared" si="4"/>
        <v>14.064236666666666</v>
      </c>
      <c r="P63" s="10">
        <f t="shared" si="5"/>
        <v>74.190114696436765</v>
      </c>
    </row>
    <row r="64" spans="1:16">
      <c r="A64" s="8" t="s">
        <v>35</v>
      </c>
      <c r="B64" s="9" t="s">
        <v>36</v>
      </c>
      <c r="C64" s="10">
        <v>200.9</v>
      </c>
      <c r="D64" s="10">
        <v>200.9</v>
      </c>
      <c r="E64" s="10">
        <v>16.741666666666667</v>
      </c>
      <c r="F64" s="10">
        <v>0</v>
      </c>
      <c r="G64" s="10">
        <v>0</v>
      </c>
      <c r="H64" s="10">
        <v>7.8846999999999996</v>
      </c>
      <c r="I64" s="10">
        <v>0</v>
      </c>
      <c r="J64" s="10">
        <v>0</v>
      </c>
      <c r="K64" s="10">
        <f t="shared" si="0"/>
        <v>16.741666666666667</v>
      </c>
      <c r="L64" s="10">
        <f t="shared" si="1"/>
        <v>200.9</v>
      </c>
      <c r="M64" s="10">
        <f t="shared" si="2"/>
        <v>0</v>
      </c>
      <c r="N64" s="10">
        <f t="shared" si="3"/>
        <v>193.0153</v>
      </c>
      <c r="O64" s="10">
        <f t="shared" si="4"/>
        <v>8.8569666666666684</v>
      </c>
      <c r="P64" s="10">
        <f t="shared" si="5"/>
        <v>47.096266799402684</v>
      </c>
    </row>
    <row r="65" spans="1:16">
      <c r="A65" s="8" t="s">
        <v>37</v>
      </c>
      <c r="B65" s="9" t="s">
        <v>38</v>
      </c>
      <c r="C65" s="10">
        <v>373.6</v>
      </c>
      <c r="D65" s="10">
        <v>373.6</v>
      </c>
      <c r="E65" s="10">
        <v>31.133333333333333</v>
      </c>
      <c r="F65" s="10">
        <v>0</v>
      </c>
      <c r="G65" s="10">
        <v>0</v>
      </c>
      <c r="H65" s="10">
        <v>-11.58441</v>
      </c>
      <c r="I65" s="10">
        <v>0</v>
      </c>
      <c r="J65" s="10">
        <v>0</v>
      </c>
      <c r="K65" s="10">
        <f t="shared" si="0"/>
        <v>31.133333333333333</v>
      </c>
      <c r="L65" s="10">
        <f t="shared" si="1"/>
        <v>373.6</v>
      </c>
      <c r="M65" s="10">
        <f t="shared" si="2"/>
        <v>0</v>
      </c>
      <c r="N65" s="10">
        <f t="shared" si="3"/>
        <v>385.18441000000001</v>
      </c>
      <c r="O65" s="10">
        <f t="shared" si="4"/>
        <v>42.717743333333331</v>
      </c>
      <c r="P65" s="10">
        <f t="shared" si="5"/>
        <v>-37.20902569593148</v>
      </c>
    </row>
    <row r="66" spans="1:16">
      <c r="A66" s="8" t="s">
        <v>82</v>
      </c>
      <c r="B66" s="9" t="s">
        <v>83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7.6779999999999999</v>
      </c>
      <c r="I66" s="10">
        <v>0</v>
      </c>
      <c r="J66" s="10">
        <v>0</v>
      </c>
      <c r="K66" s="10">
        <f t="shared" si="0"/>
        <v>0</v>
      </c>
      <c r="L66" s="10">
        <f t="shared" si="1"/>
        <v>0</v>
      </c>
      <c r="M66" s="10">
        <f t="shared" si="2"/>
        <v>0</v>
      </c>
      <c r="N66" s="10">
        <f t="shared" si="3"/>
        <v>-7.6779999999999999</v>
      </c>
      <c r="O66" s="10">
        <f t="shared" si="4"/>
        <v>-7.6779999999999999</v>
      </c>
      <c r="P66" s="10">
        <f t="shared" si="5"/>
        <v>0</v>
      </c>
    </row>
    <row r="67" spans="1:16" ht="25.5">
      <c r="A67" s="8" t="s">
        <v>41</v>
      </c>
      <c r="B67" s="9" t="s">
        <v>42</v>
      </c>
      <c r="C67" s="10">
        <v>23.5</v>
      </c>
      <c r="D67" s="10">
        <v>23.5</v>
      </c>
      <c r="E67" s="10">
        <v>1.9583333333333333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1.9583333333333333</v>
      </c>
      <c r="L67" s="10">
        <f t="shared" si="1"/>
        <v>23.5</v>
      </c>
      <c r="M67" s="10">
        <f t="shared" si="2"/>
        <v>0</v>
      </c>
      <c r="N67" s="10">
        <f t="shared" si="3"/>
        <v>23.5</v>
      </c>
      <c r="O67" s="10">
        <f t="shared" si="4"/>
        <v>1.9583333333333333</v>
      </c>
      <c r="P67" s="10">
        <f t="shared" si="5"/>
        <v>0</v>
      </c>
    </row>
    <row r="68" spans="1:16">
      <c r="A68" s="8" t="s">
        <v>94</v>
      </c>
      <c r="B68" s="9" t="s">
        <v>95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90.765699999999995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0</v>
      </c>
      <c r="O68" s="10">
        <f t="shared" si="4"/>
        <v>0</v>
      </c>
      <c r="P68" s="10">
        <f t="shared" si="5"/>
        <v>0</v>
      </c>
    </row>
    <row r="69" spans="1:16">
      <c r="A69" s="8" t="s">
        <v>86</v>
      </c>
      <c r="B69" s="9" t="s">
        <v>87</v>
      </c>
      <c r="C69" s="10">
        <v>15.5</v>
      </c>
      <c r="D69" s="10">
        <v>15.5</v>
      </c>
      <c r="E69" s="10">
        <v>1.2916666666666667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1.2916666666666667</v>
      </c>
      <c r="L69" s="10">
        <f t="shared" si="1"/>
        <v>15.5</v>
      </c>
      <c r="M69" s="10">
        <f t="shared" si="2"/>
        <v>0</v>
      </c>
      <c r="N69" s="10">
        <f t="shared" si="3"/>
        <v>15.5</v>
      </c>
      <c r="O69" s="10">
        <f t="shared" si="4"/>
        <v>1.2916666666666667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16.8</v>
      </c>
      <c r="D70" s="10">
        <v>16.8</v>
      </c>
      <c r="E70" s="10">
        <v>1.4000000000000001</v>
      </c>
      <c r="F70" s="10">
        <v>0</v>
      </c>
      <c r="G70" s="10">
        <v>0</v>
      </c>
      <c r="H70" s="10">
        <v>0.8</v>
      </c>
      <c r="I70" s="10">
        <v>0</v>
      </c>
      <c r="J70" s="10">
        <v>11.526</v>
      </c>
      <c r="K70" s="10">
        <f t="shared" ref="K70:K133" si="6">E70-F70</f>
        <v>1.4000000000000001</v>
      </c>
      <c r="L70" s="10">
        <f t="shared" ref="L70:L133" si="7">D70-F70</f>
        <v>16.8</v>
      </c>
      <c r="M70" s="10">
        <f t="shared" ref="M70:M133" si="8">IF(E70=0,0,(F70/E70)*100)</f>
        <v>0</v>
      </c>
      <c r="N70" s="10">
        <f t="shared" ref="N70:N133" si="9">D70-H70</f>
        <v>16</v>
      </c>
      <c r="O70" s="10">
        <f t="shared" ref="O70:O133" si="10">E70-H70</f>
        <v>0.60000000000000009</v>
      </c>
      <c r="P70" s="10">
        <f t="shared" ref="P70:P133" si="11">IF(E70=0,0,(H70/E70)*100)</f>
        <v>57.142857142857139</v>
      </c>
    </row>
    <row r="71" spans="1:16" ht="25.5">
      <c r="A71" s="8" t="s">
        <v>347</v>
      </c>
      <c r="B71" s="9" t="s">
        <v>348</v>
      </c>
      <c r="C71" s="10">
        <v>187.9</v>
      </c>
      <c r="D71" s="10">
        <v>878.4</v>
      </c>
      <c r="E71" s="10">
        <v>15.658333333333335</v>
      </c>
      <c r="F71" s="10">
        <v>27</v>
      </c>
      <c r="G71" s="10">
        <v>50.085999999999999</v>
      </c>
      <c r="H71" s="10">
        <v>54.881999999999998</v>
      </c>
      <c r="I71" s="10">
        <v>0</v>
      </c>
      <c r="J71" s="10">
        <v>0</v>
      </c>
      <c r="K71" s="10">
        <f t="shared" si="6"/>
        <v>-11.341666666666665</v>
      </c>
      <c r="L71" s="10">
        <f t="shared" si="7"/>
        <v>851.4</v>
      </c>
      <c r="M71" s="10">
        <f t="shared" si="8"/>
        <v>172.4321447578499</v>
      </c>
      <c r="N71" s="10">
        <f t="shared" si="9"/>
        <v>823.51800000000003</v>
      </c>
      <c r="O71" s="10">
        <f t="shared" si="10"/>
        <v>-39.223666666666659</v>
      </c>
      <c r="P71" s="10">
        <f t="shared" si="11"/>
        <v>350.49707291112287</v>
      </c>
    </row>
    <row r="72" spans="1:16">
      <c r="A72" s="5" t="s">
        <v>98</v>
      </c>
      <c r="B72" s="6" t="s">
        <v>99</v>
      </c>
      <c r="C72" s="7">
        <v>37</v>
      </c>
      <c r="D72" s="7">
        <v>37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37</v>
      </c>
      <c r="M72" s="7">
        <f t="shared" si="8"/>
        <v>0</v>
      </c>
      <c r="N72" s="7">
        <f t="shared" si="9"/>
        <v>37</v>
      </c>
      <c r="O72" s="7">
        <f t="shared" si="10"/>
        <v>0</v>
      </c>
      <c r="P72" s="7">
        <f t="shared" si="11"/>
        <v>0</v>
      </c>
    </row>
    <row r="73" spans="1:16" ht="25.5">
      <c r="A73" s="8" t="s">
        <v>347</v>
      </c>
      <c r="B73" s="9" t="s">
        <v>348</v>
      </c>
      <c r="C73" s="10">
        <v>37</v>
      </c>
      <c r="D73" s="10">
        <v>37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37</v>
      </c>
      <c r="M73" s="10">
        <f t="shared" si="8"/>
        <v>0</v>
      </c>
      <c r="N73" s="10">
        <f t="shared" si="9"/>
        <v>37</v>
      </c>
      <c r="O73" s="10">
        <f t="shared" si="10"/>
        <v>0</v>
      </c>
      <c r="P73" s="10">
        <f t="shared" si="11"/>
        <v>0</v>
      </c>
    </row>
    <row r="74" spans="1:16">
      <c r="A74" s="5" t="s">
        <v>365</v>
      </c>
      <c r="B74" s="6" t="s">
        <v>366</v>
      </c>
      <c r="C74" s="7">
        <v>0</v>
      </c>
      <c r="D74" s="7">
        <v>180.18700000000001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180.18700000000001</v>
      </c>
      <c r="M74" s="7">
        <f t="shared" si="8"/>
        <v>0</v>
      </c>
      <c r="N74" s="7">
        <f t="shared" si="9"/>
        <v>180.18700000000001</v>
      </c>
      <c r="O74" s="7">
        <f t="shared" si="10"/>
        <v>0</v>
      </c>
      <c r="P74" s="7">
        <f t="shared" si="11"/>
        <v>0</v>
      </c>
    </row>
    <row r="75" spans="1:16" ht="25.5">
      <c r="A75" s="8" t="s">
        <v>55</v>
      </c>
      <c r="B75" s="9" t="s">
        <v>56</v>
      </c>
      <c r="C75" s="10">
        <v>0</v>
      </c>
      <c r="D75" s="10">
        <v>180.18700000000001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180.18700000000001</v>
      </c>
      <c r="M75" s="10">
        <f t="shared" si="8"/>
        <v>0</v>
      </c>
      <c r="N75" s="10">
        <f t="shared" si="9"/>
        <v>180.18700000000001</v>
      </c>
      <c r="O75" s="10">
        <f t="shared" si="10"/>
        <v>0</v>
      </c>
      <c r="P75" s="10">
        <f t="shared" si="11"/>
        <v>0</v>
      </c>
    </row>
    <row r="76" spans="1:16">
      <c r="A76" s="5" t="s">
        <v>106</v>
      </c>
      <c r="B76" s="6" t="s">
        <v>107</v>
      </c>
      <c r="C76" s="7">
        <v>18864.240580000002</v>
      </c>
      <c r="D76" s="7">
        <v>22722.606580000003</v>
      </c>
      <c r="E76" s="7">
        <v>1394.4708333333333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1394.4708333333333</v>
      </c>
      <c r="L76" s="7">
        <f t="shared" si="7"/>
        <v>22722.606580000003</v>
      </c>
      <c r="M76" s="7">
        <f t="shared" si="8"/>
        <v>0</v>
      </c>
      <c r="N76" s="7">
        <f t="shared" si="9"/>
        <v>22722.606580000003</v>
      </c>
      <c r="O76" s="7">
        <f t="shared" si="10"/>
        <v>1394.4708333333333</v>
      </c>
      <c r="P76" s="7">
        <f t="shared" si="11"/>
        <v>0</v>
      </c>
    </row>
    <row r="77" spans="1:16" ht="25.5">
      <c r="A77" s="5" t="s">
        <v>109</v>
      </c>
      <c r="B77" s="6" t="s">
        <v>110</v>
      </c>
      <c r="C77" s="7">
        <v>2545.3882000000003</v>
      </c>
      <c r="D77" s="7">
        <v>6403.7542000000012</v>
      </c>
      <c r="E77" s="7">
        <v>228.36666666666667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228.36666666666667</v>
      </c>
      <c r="L77" s="7">
        <f t="shared" si="7"/>
        <v>6403.7542000000012</v>
      </c>
      <c r="M77" s="7">
        <f t="shared" si="8"/>
        <v>0</v>
      </c>
      <c r="N77" s="7">
        <f t="shared" si="9"/>
        <v>6403.7542000000012</v>
      </c>
      <c r="O77" s="7">
        <f t="shared" si="10"/>
        <v>228.36666666666667</v>
      </c>
      <c r="P77" s="7">
        <f t="shared" si="11"/>
        <v>0</v>
      </c>
    </row>
    <row r="78" spans="1:16" ht="25.5">
      <c r="A78" s="8" t="s">
        <v>41</v>
      </c>
      <c r="B78" s="9" t="s">
        <v>42</v>
      </c>
      <c r="C78" s="10">
        <v>2020.4</v>
      </c>
      <c r="D78" s="10">
        <v>2020.4</v>
      </c>
      <c r="E78" s="10">
        <v>168.36666666666667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168.36666666666667</v>
      </c>
      <c r="L78" s="10">
        <f t="shared" si="7"/>
        <v>2020.4</v>
      </c>
      <c r="M78" s="10">
        <f t="shared" si="8"/>
        <v>0</v>
      </c>
      <c r="N78" s="10">
        <f t="shared" si="9"/>
        <v>2020.4</v>
      </c>
      <c r="O78" s="10">
        <f t="shared" si="10"/>
        <v>168.36666666666667</v>
      </c>
      <c r="P78" s="10">
        <f t="shared" si="11"/>
        <v>0</v>
      </c>
    </row>
    <row r="79" spans="1:16" ht="25.5">
      <c r="A79" s="8" t="s">
        <v>352</v>
      </c>
      <c r="B79" s="9" t="s">
        <v>353</v>
      </c>
      <c r="C79" s="10">
        <v>524.98820000000001</v>
      </c>
      <c r="D79" s="10">
        <v>4383.3542000000007</v>
      </c>
      <c r="E79" s="10">
        <v>60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60</v>
      </c>
      <c r="L79" s="10">
        <f t="shared" si="7"/>
        <v>4383.3542000000007</v>
      </c>
      <c r="M79" s="10">
        <f t="shared" si="8"/>
        <v>0</v>
      </c>
      <c r="N79" s="10">
        <f t="shared" si="9"/>
        <v>4383.3542000000007</v>
      </c>
      <c r="O79" s="10">
        <f t="shared" si="10"/>
        <v>60</v>
      </c>
      <c r="P79" s="10">
        <f t="shared" si="11"/>
        <v>0</v>
      </c>
    </row>
    <row r="80" spans="1:16">
      <c r="A80" s="5" t="s">
        <v>113</v>
      </c>
      <c r="B80" s="6" t="s">
        <v>114</v>
      </c>
      <c r="C80" s="7">
        <v>13993.25</v>
      </c>
      <c r="D80" s="7">
        <v>13993.25</v>
      </c>
      <c r="E80" s="7">
        <v>1166.1041666666667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1166.1041666666667</v>
      </c>
      <c r="L80" s="7">
        <f t="shared" si="7"/>
        <v>13993.25</v>
      </c>
      <c r="M80" s="7">
        <f t="shared" si="8"/>
        <v>0</v>
      </c>
      <c r="N80" s="7">
        <f t="shared" si="9"/>
        <v>13993.25</v>
      </c>
      <c r="O80" s="7">
        <f t="shared" si="10"/>
        <v>1166.1041666666667</v>
      </c>
      <c r="P80" s="7">
        <f t="shared" si="11"/>
        <v>0</v>
      </c>
    </row>
    <row r="81" spans="1:16" ht="25.5">
      <c r="A81" s="8" t="s">
        <v>41</v>
      </c>
      <c r="B81" s="9" t="s">
        <v>42</v>
      </c>
      <c r="C81" s="10">
        <v>13993.25</v>
      </c>
      <c r="D81" s="10">
        <v>13993.25</v>
      </c>
      <c r="E81" s="10">
        <v>1166.1041666666667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1166.1041666666667</v>
      </c>
      <c r="L81" s="10">
        <f t="shared" si="7"/>
        <v>13993.25</v>
      </c>
      <c r="M81" s="10">
        <f t="shared" si="8"/>
        <v>0</v>
      </c>
      <c r="N81" s="10">
        <f t="shared" si="9"/>
        <v>13993.25</v>
      </c>
      <c r="O81" s="10">
        <f t="shared" si="10"/>
        <v>1166.1041666666667</v>
      </c>
      <c r="P81" s="10">
        <f t="shared" si="11"/>
        <v>0</v>
      </c>
    </row>
    <row r="82" spans="1:16">
      <c r="A82" s="5" t="s">
        <v>123</v>
      </c>
      <c r="B82" s="6" t="s">
        <v>124</v>
      </c>
      <c r="C82" s="7">
        <v>2325.6023799999998</v>
      </c>
      <c r="D82" s="7">
        <v>2325.6023799999998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2325.6023799999998</v>
      </c>
      <c r="M82" s="7">
        <f t="shared" si="8"/>
        <v>0</v>
      </c>
      <c r="N82" s="7">
        <f t="shared" si="9"/>
        <v>2325.6023799999998</v>
      </c>
      <c r="O82" s="7">
        <f t="shared" si="10"/>
        <v>0</v>
      </c>
      <c r="P82" s="7">
        <f t="shared" si="11"/>
        <v>0</v>
      </c>
    </row>
    <row r="83" spans="1:16" ht="25.5">
      <c r="A83" s="8" t="s">
        <v>352</v>
      </c>
      <c r="B83" s="9" t="s">
        <v>353</v>
      </c>
      <c r="C83" s="10">
        <v>2325.6023799999998</v>
      </c>
      <c r="D83" s="10">
        <v>2325.6023799999998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2325.6023799999998</v>
      </c>
      <c r="M83" s="10">
        <f t="shared" si="8"/>
        <v>0</v>
      </c>
      <c r="N83" s="10">
        <f t="shared" si="9"/>
        <v>2325.6023799999998</v>
      </c>
      <c r="O83" s="10">
        <f t="shared" si="10"/>
        <v>0</v>
      </c>
      <c r="P83" s="10">
        <f t="shared" si="11"/>
        <v>0</v>
      </c>
    </row>
    <row r="84" spans="1:16" ht="25.5">
      <c r="A84" s="5" t="s">
        <v>133</v>
      </c>
      <c r="B84" s="6" t="s">
        <v>134</v>
      </c>
      <c r="C84" s="7">
        <v>27.200000000000003</v>
      </c>
      <c r="D84" s="7">
        <v>13899.09931</v>
      </c>
      <c r="E84" s="7">
        <v>2.2666666666666666</v>
      </c>
      <c r="F84" s="7">
        <v>800</v>
      </c>
      <c r="G84" s="7">
        <v>0</v>
      </c>
      <c r="H84" s="7">
        <v>530</v>
      </c>
      <c r="I84" s="7">
        <v>270</v>
      </c>
      <c r="J84" s="7">
        <v>0</v>
      </c>
      <c r="K84" s="7">
        <f t="shared" si="6"/>
        <v>-797.73333333333335</v>
      </c>
      <c r="L84" s="7">
        <f t="shared" si="7"/>
        <v>13099.09931</v>
      </c>
      <c r="M84" s="7">
        <f t="shared" si="8"/>
        <v>35294.117647058825</v>
      </c>
      <c r="N84" s="7">
        <f t="shared" si="9"/>
        <v>13369.09931</v>
      </c>
      <c r="O84" s="7">
        <f t="shared" si="10"/>
        <v>-527.73333333333335</v>
      </c>
      <c r="P84" s="7">
        <f t="shared" si="11"/>
        <v>23382.352941176472</v>
      </c>
    </row>
    <row r="85" spans="1:16" ht="51">
      <c r="A85" s="5" t="s">
        <v>183</v>
      </c>
      <c r="B85" s="6" t="s">
        <v>184</v>
      </c>
      <c r="C85" s="7">
        <v>27.200000000000003</v>
      </c>
      <c r="D85" s="7">
        <v>27.200000000000003</v>
      </c>
      <c r="E85" s="7">
        <v>2.2666666666666666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2.2666666666666666</v>
      </c>
      <c r="L85" s="7">
        <f t="shared" si="7"/>
        <v>27.200000000000003</v>
      </c>
      <c r="M85" s="7">
        <f t="shared" si="8"/>
        <v>0</v>
      </c>
      <c r="N85" s="7">
        <f t="shared" si="9"/>
        <v>27.200000000000003</v>
      </c>
      <c r="O85" s="7">
        <f t="shared" si="10"/>
        <v>2.2666666666666666</v>
      </c>
      <c r="P85" s="7">
        <f t="shared" si="11"/>
        <v>0</v>
      </c>
    </row>
    <row r="86" spans="1:16">
      <c r="A86" s="8" t="s">
        <v>27</v>
      </c>
      <c r="B86" s="9" t="s">
        <v>28</v>
      </c>
      <c r="C86" s="10">
        <v>14.200000000000001</v>
      </c>
      <c r="D86" s="10">
        <v>14.200000000000001</v>
      </c>
      <c r="E86" s="10">
        <v>1.1833333333333333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1.1833333333333333</v>
      </c>
      <c r="L86" s="10">
        <f t="shared" si="7"/>
        <v>14.200000000000001</v>
      </c>
      <c r="M86" s="10">
        <f t="shared" si="8"/>
        <v>0</v>
      </c>
      <c r="N86" s="10">
        <f t="shared" si="9"/>
        <v>14.200000000000001</v>
      </c>
      <c r="O86" s="10">
        <f t="shared" si="10"/>
        <v>1.1833333333333333</v>
      </c>
      <c r="P86" s="10">
        <f t="shared" si="11"/>
        <v>0</v>
      </c>
    </row>
    <row r="87" spans="1:16">
      <c r="A87" s="8" t="s">
        <v>29</v>
      </c>
      <c r="B87" s="9" t="s">
        <v>30</v>
      </c>
      <c r="C87" s="10">
        <v>13</v>
      </c>
      <c r="D87" s="10">
        <v>13</v>
      </c>
      <c r="E87" s="10">
        <v>1.0833333333333333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1.0833333333333333</v>
      </c>
      <c r="L87" s="10">
        <f t="shared" si="7"/>
        <v>13</v>
      </c>
      <c r="M87" s="10">
        <f t="shared" si="8"/>
        <v>0</v>
      </c>
      <c r="N87" s="10">
        <f t="shared" si="9"/>
        <v>13</v>
      </c>
      <c r="O87" s="10">
        <f t="shared" si="10"/>
        <v>1.0833333333333333</v>
      </c>
      <c r="P87" s="10">
        <f t="shared" si="11"/>
        <v>0</v>
      </c>
    </row>
    <row r="88" spans="1:16" ht="38.25">
      <c r="A88" s="5" t="s">
        <v>191</v>
      </c>
      <c r="B88" s="6" t="s">
        <v>192</v>
      </c>
      <c r="C88" s="7">
        <v>0</v>
      </c>
      <c r="D88" s="7">
        <v>10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10</v>
      </c>
      <c r="M88" s="7">
        <f t="shared" si="8"/>
        <v>0</v>
      </c>
      <c r="N88" s="7">
        <f t="shared" si="9"/>
        <v>10</v>
      </c>
      <c r="O88" s="7">
        <f t="shared" si="10"/>
        <v>0</v>
      </c>
      <c r="P88" s="7">
        <f t="shared" si="11"/>
        <v>0</v>
      </c>
    </row>
    <row r="89" spans="1:16" ht="25.5">
      <c r="A89" s="8" t="s">
        <v>352</v>
      </c>
      <c r="B89" s="9" t="s">
        <v>353</v>
      </c>
      <c r="C89" s="10">
        <v>0</v>
      </c>
      <c r="D89" s="10">
        <v>10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10</v>
      </c>
      <c r="M89" s="10">
        <f t="shared" si="8"/>
        <v>0</v>
      </c>
      <c r="N89" s="10">
        <f t="shared" si="9"/>
        <v>10</v>
      </c>
      <c r="O89" s="10">
        <f t="shared" si="10"/>
        <v>0</v>
      </c>
      <c r="P89" s="10">
        <f t="shared" si="11"/>
        <v>0</v>
      </c>
    </row>
    <row r="90" spans="1:16" ht="63.75">
      <c r="A90" s="5" t="s">
        <v>367</v>
      </c>
      <c r="B90" s="6" t="s">
        <v>368</v>
      </c>
      <c r="C90" s="7">
        <v>0</v>
      </c>
      <c r="D90" s="7">
        <v>3308.7654899999998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3308.7654899999998</v>
      </c>
      <c r="M90" s="7">
        <f t="shared" si="8"/>
        <v>0</v>
      </c>
      <c r="N90" s="7">
        <f t="shared" si="9"/>
        <v>3308.7654899999998</v>
      </c>
      <c r="O90" s="7">
        <f t="shared" si="10"/>
        <v>0</v>
      </c>
      <c r="P90" s="7">
        <f t="shared" si="11"/>
        <v>0</v>
      </c>
    </row>
    <row r="91" spans="1:16">
      <c r="A91" s="8" t="s">
        <v>369</v>
      </c>
      <c r="B91" s="9" t="s">
        <v>370</v>
      </c>
      <c r="C91" s="10">
        <v>0</v>
      </c>
      <c r="D91" s="10">
        <v>3308.7654899999998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3308.7654899999998</v>
      </c>
      <c r="M91" s="10">
        <f t="shared" si="8"/>
        <v>0</v>
      </c>
      <c r="N91" s="10">
        <f t="shared" si="9"/>
        <v>3308.7654899999998</v>
      </c>
      <c r="O91" s="10">
        <f t="shared" si="10"/>
        <v>0</v>
      </c>
      <c r="P91" s="10">
        <f t="shared" si="11"/>
        <v>0</v>
      </c>
    </row>
    <row r="92" spans="1:16" ht="63.75">
      <c r="A92" s="5" t="s">
        <v>371</v>
      </c>
      <c r="B92" s="6" t="s">
        <v>372</v>
      </c>
      <c r="C92" s="7">
        <v>0</v>
      </c>
      <c r="D92" s="7">
        <v>2152.723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2152.723</v>
      </c>
      <c r="M92" s="7">
        <f t="shared" si="8"/>
        <v>0</v>
      </c>
      <c r="N92" s="7">
        <f t="shared" si="9"/>
        <v>2152.723</v>
      </c>
      <c r="O92" s="7">
        <f t="shared" si="10"/>
        <v>0</v>
      </c>
      <c r="P92" s="7">
        <f t="shared" si="11"/>
        <v>0</v>
      </c>
    </row>
    <row r="93" spans="1:16">
      <c r="A93" s="8" t="s">
        <v>369</v>
      </c>
      <c r="B93" s="9" t="s">
        <v>370</v>
      </c>
      <c r="C93" s="10">
        <v>0</v>
      </c>
      <c r="D93" s="10">
        <v>2152.723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2152.723</v>
      </c>
      <c r="M93" s="10">
        <f t="shared" si="8"/>
        <v>0</v>
      </c>
      <c r="N93" s="10">
        <f t="shared" si="9"/>
        <v>2152.723</v>
      </c>
      <c r="O93" s="10">
        <f t="shared" si="10"/>
        <v>0</v>
      </c>
      <c r="P93" s="10">
        <f t="shared" si="11"/>
        <v>0</v>
      </c>
    </row>
    <row r="94" spans="1:16" ht="63.75">
      <c r="A94" s="5" t="s">
        <v>373</v>
      </c>
      <c r="B94" s="6" t="s">
        <v>374</v>
      </c>
      <c r="C94" s="7">
        <v>0</v>
      </c>
      <c r="D94" s="7">
        <v>7116.06682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7116.06682</v>
      </c>
      <c r="M94" s="7">
        <f t="shared" si="8"/>
        <v>0</v>
      </c>
      <c r="N94" s="7">
        <f t="shared" si="9"/>
        <v>7116.06682</v>
      </c>
      <c r="O94" s="7">
        <f t="shared" si="10"/>
        <v>0</v>
      </c>
      <c r="P94" s="7">
        <f t="shared" si="11"/>
        <v>0</v>
      </c>
    </row>
    <row r="95" spans="1:16">
      <c r="A95" s="8" t="s">
        <v>369</v>
      </c>
      <c r="B95" s="9" t="s">
        <v>370</v>
      </c>
      <c r="C95" s="10">
        <v>0</v>
      </c>
      <c r="D95" s="10">
        <v>7116.06682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7116.06682</v>
      </c>
      <c r="M95" s="10">
        <f t="shared" si="8"/>
        <v>0</v>
      </c>
      <c r="N95" s="10">
        <f t="shared" si="9"/>
        <v>7116.06682</v>
      </c>
      <c r="O95" s="10">
        <f t="shared" si="10"/>
        <v>0</v>
      </c>
      <c r="P95" s="10">
        <f t="shared" si="11"/>
        <v>0</v>
      </c>
    </row>
    <row r="96" spans="1:16" ht="25.5">
      <c r="A96" s="5" t="s">
        <v>375</v>
      </c>
      <c r="B96" s="6" t="s">
        <v>376</v>
      </c>
      <c r="C96" s="7">
        <v>0</v>
      </c>
      <c r="D96" s="7">
        <v>800</v>
      </c>
      <c r="E96" s="7">
        <v>0</v>
      </c>
      <c r="F96" s="7">
        <v>800</v>
      </c>
      <c r="G96" s="7">
        <v>0</v>
      </c>
      <c r="H96" s="7">
        <v>530</v>
      </c>
      <c r="I96" s="7">
        <v>270</v>
      </c>
      <c r="J96" s="7">
        <v>0</v>
      </c>
      <c r="K96" s="7">
        <f t="shared" si="6"/>
        <v>-800</v>
      </c>
      <c r="L96" s="7">
        <f t="shared" si="7"/>
        <v>0</v>
      </c>
      <c r="M96" s="7">
        <f t="shared" si="8"/>
        <v>0</v>
      </c>
      <c r="N96" s="7">
        <f t="shared" si="9"/>
        <v>270</v>
      </c>
      <c r="O96" s="7">
        <f t="shared" si="10"/>
        <v>-530</v>
      </c>
      <c r="P96" s="7">
        <f t="shared" si="11"/>
        <v>0</v>
      </c>
    </row>
    <row r="97" spans="1:16">
      <c r="A97" s="8" t="s">
        <v>349</v>
      </c>
      <c r="B97" s="9" t="s">
        <v>350</v>
      </c>
      <c r="C97" s="10">
        <v>0</v>
      </c>
      <c r="D97" s="10">
        <v>800</v>
      </c>
      <c r="E97" s="10">
        <v>0</v>
      </c>
      <c r="F97" s="10">
        <v>800</v>
      </c>
      <c r="G97" s="10">
        <v>0</v>
      </c>
      <c r="H97" s="10">
        <v>530</v>
      </c>
      <c r="I97" s="10">
        <v>270</v>
      </c>
      <c r="J97" s="10">
        <v>0</v>
      </c>
      <c r="K97" s="10">
        <f t="shared" si="6"/>
        <v>-800</v>
      </c>
      <c r="L97" s="10">
        <f t="shared" si="7"/>
        <v>0</v>
      </c>
      <c r="M97" s="10">
        <f t="shared" si="8"/>
        <v>0</v>
      </c>
      <c r="N97" s="10">
        <f t="shared" si="9"/>
        <v>270</v>
      </c>
      <c r="O97" s="10">
        <f t="shared" si="10"/>
        <v>-530</v>
      </c>
      <c r="P97" s="10">
        <f t="shared" si="11"/>
        <v>0</v>
      </c>
    </row>
    <row r="98" spans="1:16" ht="63.75">
      <c r="A98" s="5" t="s">
        <v>377</v>
      </c>
      <c r="B98" s="6" t="s">
        <v>52</v>
      </c>
      <c r="C98" s="7">
        <v>0</v>
      </c>
      <c r="D98" s="7">
        <v>484.34399999999999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484.34399999999999</v>
      </c>
      <c r="M98" s="7">
        <f t="shared" si="8"/>
        <v>0</v>
      </c>
      <c r="N98" s="7">
        <f t="shared" si="9"/>
        <v>484.34399999999999</v>
      </c>
      <c r="O98" s="7">
        <f t="shared" si="10"/>
        <v>0</v>
      </c>
      <c r="P98" s="7">
        <f t="shared" si="11"/>
        <v>0</v>
      </c>
    </row>
    <row r="99" spans="1:16">
      <c r="A99" s="8" t="s">
        <v>369</v>
      </c>
      <c r="B99" s="9" t="s">
        <v>370</v>
      </c>
      <c r="C99" s="10">
        <v>0</v>
      </c>
      <c r="D99" s="10">
        <v>484.34399999999999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484.34399999999999</v>
      </c>
      <c r="M99" s="10">
        <f t="shared" si="8"/>
        <v>0</v>
      </c>
      <c r="N99" s="10">
        <f t="shared" si="9"/>
        <v>484.34399999999999</v>
      </c>
      <c r="O99" s="10">
        <f t="shared" si="10"/>
        <v>0</v>
      </c>
      <c r="P99" s="10">
        <f t="shared" si="11"/>
        <v>0</v>
      </c>
    </row>
    <row r="100" spans="1:16">
      <c r="A100" s="5" t="s">
        <v>200</v>
      </c>
      <c r="B100" s="6" t="s">
        <v>201</v>
      </c>
      <c r="C100" s="7">
        <v>5123.3195399999995</v>
      </c>
      <c r="D100" s="7">
        <v>6839.4845399999995</v>
      </c>
      <c r="E100" s="7">
        <v>409.68333333333345</v>
      </c>
      <c r="F100" s="7">
        <v>0</v>
      </c>
      <c r="G100" s="7">
        <v>0</v>
      </c>
      <c r="H100" s="7">
        <v>882.95961</v>
      </c>
      <c r="I100" s="7">
        <v>0</v>
      </c>
      <c r="J100" s="7">
        <v>34.511060000000001</v>
      </c>
      <c r="K100" s="7">
        <f t="shared" si="6"/>
        <v>409.68333333333345</v>
      </c>
      <c r="L100" s="7">
        <f t="shared" si="7"/>
        <v>6839.4845399999995</v>
      </c>
      <c r="M100" s="7">
        <f t="shared" si="8"/>
        <v>0</v>
      </c>
      <c r="N100" s="7">
        <f t="shared" si="9"/>
        <v>5956.5249299999996</v>
      </c>
      <c r="O100" s="7">
        <f t="shared" si="10"/>
        <v>-473.27627666666655</v>
      </c>
      <c r="P100" s="7">
        <f t="shared" si="11"/>
        <v>215.52246287783242</v>
      </c>
    </row>
    <row r="101" spans="1:16" ht="38.25">
      <c r="A101" s="5" t="s">
        <v>203</v>
      </c>
      <c r="B101" s="6" t="s">
        <v>204</v>
      </c>
      <c r="C101" s="7">
        <v>4641.2</v>
      </c>
      <c r="D101" s="7">
        <v>4641.2</v>
      </c>
      <c r="E101" s="7">
        <v>386.76666666666677</v>
      </c>
      <c r="F101" s="7">
        <v>0</v>
      </c>
      <c r="G101" s="7">
        <v>0</v>
      </c>
      <c r="H101" s="7">
        <v>16.015339999999998</v>
      </c>
      <c r="I101" s="7">
        <v>0</v>
      </c>
      <c r="J101" s="7">
        <v>3.1561599999999999</v>
      </c>
      <c r="K101" s="7">
        <f t="shared" si="6"/>
        <v>386.76666666666677</v>
      </c>
      <c r="L101" s="7">
        <f t="shared" si="7"/>
        <v>4641.2</v>
      </c>
      <c r="M101" s="7">
        <f t="shared" si="8"/>
        <v>0</v>
      </c>
      <c r="N101" s="7">
        <f t="shared" si="9"/>
        <v>4625.1846599999999</v>
      </c>
      <c r="O101" s="7">
        <f t="shared" si="10"/>
        <v>370.75132666666678</v>
      </c>
      <c r="P101" s="7">
        <f t="shared" si="11"/>
        <v>4.1408273722313176</v>
      </c>
    </row>
    <row r="102" spans="1:16">
      <c r="A102" s="8" t="s">
        <v>23</v>
      </c>
      <c r="B102" s="9" t="s">
        <v>24</v>
      </c>
      <c r="C102" s="10">
        <v>3503.7000000000003</v>
      </c>
      <c r="D102" s="10">
        <v>3503.7000000000003</v>
      </c>
      <c r="E102" s="10">
        <v>291.97500000000002</v>
      </c>
      <c r="F102" s="10">
        <v>0</v>
      </c>
      <c r="G102" s="10">
        <v>0</v>
      </c>
      <c r="H102" s="10">
        <v>7.0849700000000002</v>
      </c>
      <c r="I102" s="10">
        <v>0</v>
      </c>
      <c r="J102" s="10">
        <v>0</v>
      </c>
      <c r="K102" s="10">
        <f t="shared" si="6"/>
        <v>291.97500000000002</v>
      </c>
      <c r="L102" s="10">
        <f t="shared" si="7"/>
        <v>3503.7000000000003</v>
      </c>
      <c r="M102" s="10">
        <f t="shared" si="8"/>
        <v>0</v>
      </c>
      <c r="N102" s="10">
        <f t="shared" si="9"/>
        <v>3496.6150300000004</v>
      </c>
      <c r="O102" s="10">
        <f t="shared" si="10"/>
        <v>284.89003000000002</v>
      </c>
      <c r="P102" s="10">
        <f t="shared" si="11"/>
        <v>2.4265673430944426</v>
      </c>
    </row>
    <row r="103" spans="1:16">
      <c r="A103" s="8" t="s">
        <v>25</v>
      </c>
      <c r="B103" s="9" t="s">
        <v>26</v>
      </c>
      <c r="C103" s="10">
        <v>750.1</v>
      </c>
      <c r="D103" s="10">
        <v>750.1</v>
      </c>
      <c r="E103" s="10">
        <v>62.50833333333334</v>
      </c>
      <c r="F103" s="10">
        <v>0</v>
      </c>
      <c r="G103" s="10">
        <v>0</v>
      </c>
      <c r="H103" s="10">
        <v>1.5248599999999999</v>
      </c>
      <c r="I103" s="10">
        <v>0</v>
      </c>
      <c r="J103" s="10">
        <v>0</v>
      </c>
      <c r="K103" s="10">
        <f t="shared" si="6"/>
        <v>62.50833333333334</v>
      </c>
      <c r="L103" s="10">
        <f t="shared" si="7"/>
        <v>750.1</v>
      </c>
      <c r="M103" s="10">
        <f t="shared" si="8"/>
        <v>0</v>
      </c>
      <c r="N103" s="10">
        <f t="shared" si="9"/>
        <v>748.57514000000003</v>
      </c>
      <c r="O103" s="10">
        <f t="shared" si="10"/>
        <v>60.983473333333343</v>
      </c>
      <c r="P103" s="10">
        <f t="shared" si="11"/>
        <v>2.4394507399013459</v>
      </c>
    </row>
    <row r="104" spans="1:16">
      <c r="A104" s="8" t="s">
        <v>27</v>
      </c>
      <c r="B104" s="9" t="s">
        <v>28</v>
      </c>
      <c r="C104" s="10">
        <v>100.9</v>
      </c>
      <c r="D104" s="10">
        <v>100.9</v>
      </c>
      <c r="E104" s="10">
        <v>8.408333333333335</v>
      </c>
      <c r="F104" s="10">
        <v>0</v>
      </c>
      <c r="G104" s="10">
        <v>0</v>
      </c>
      <c r="H104" s="10">
        <v>3.9820199999999999</v>
      </c>
      <c r="I104" s="10">
        <v>0</v>
      </c>
      <c r="J104" s="10">
        <v>3.1561599999999999</v>
      </c>
      <c r="K104" s="10">
        <f t="shared" si="6"/>
        <v>8.408333333333335</v>
      </c>
      <c r="L104" s="10">
        <f t="shared" si="7"/>
        <v>100.9</v>
      </c>
      <c r="M104" s="10">
        <f t="shared" si="8"/>
        <v>0</v>
      </c>
      <c r="N104" s="10">
        <f t="shared" si="9"/>
        <v>96.91798</v>
      </c>
      <c r="O104" s="10">
        <f t="shared" si="10"/>
        <v>4.4263133333333347</v>
      </c>
      <c r="P104" s="10">
        <f t="shared" si="11"/>
        <v>47.358017839444983</v>
      </c>
    </row>
    <row r="105" spans="1:16">
      <c r="A105" s="8" t="s">
        <v>29</v>
      </c>
      <c r="B105" s="9" t="s">
        <v>30</v>
      </c>
      <c r="C105" s="10">
        <v>71</v>
      </c>
      <c r="D105" s="10">
        <v>71</v>
      </c>
      <c r="E105" s="10">
        <v>5.916666666666667</v>
      </c>
      <c r="F105" s="10">
        <v>0</v>
      </c>
      <c r="G105" s="10">
        <v>0</v>
      </c>
      <c r="H105" s="10">
        <v>1.2929999999999999</v>
      </c>
      <c r="I105" s="10">
        <v>0</v>
      </c>
      <c r="J105" s="10">
        <v>0</v>
      </c>
      <c r="K105" s="10">
        <f t="shared" si="6"/>
        <v>5.916666666666667</v>
      </c>
      <c r="L105" s="10">
        <f t="shared" si="7"/>
        <v>71</v>
      </c>
      <c r="M105" s="10">
        <f t="shared" si="8"/>
        <v>0</v>
      </c>
      <c r="N105" s="10">
        <f t="shared" si="9"/>
        <v>69.706999999999994</v>
      </c>
      <c r="O105" s="10">
        <f t="shared" si="10"/>
        <v>4.6236666666666668</v>
      </c>
      <c r="P105" s="10">
        <f t="shared" si="11"/>
        <v>21.853521126760562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0.16666666666666666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0.16666666666666666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0.16666666666666666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85.2</v>
      </c>
      <c r="D107" s="10">
        <v>85.2</v>
      </c>
      <c r="E107" s="10">
        <v>7.1000000000000005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7.1000000000000005</v>
      </c>
      <c r="L107" s="10">
        <f t="shared" si="7"/>
        <v>85.2</v>
      </c>
      <c r="M107" s="10">
        <f t="shared" si="8"/>
        <v>0</v>
      </c>
      <c r="N107" s="10">
        <f t="shared" si="9"/>
        <v>85.2</v>
      </c>
      <c r="O107" s="10">
        <f t="shared" si="10"/>
        <v>7.1000000000000005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4.7</v>
      </c>
      <c r="D108" s="10">
        <v>4.7</v>
      </c>
      <c r="E108" s="10">
        <v>0.39166666666666672</v>
      </c>
      <c r="F108" s="10">
        <v>0</v>
      </c>
      <c r="G108" s="10">
        <v>0</v>
      </c>
      <c r="H108" s="10">
        <v>1.25743</v>
      </c>
      <c r="I108" s="10">
        <v>0</v>
      </c>
      <c r="J108" s="10">
        <v>0</v>
      </c>
      <c r="K108" s="10">
        <f t="shared" si="6"/>
        <v>0.39166666666666672</v>
      </c>
      <c r="L108" s="10">
        <f t="shared" si="7"/>
        <v>4.7</v>
      </c>
      <c r="M108" s="10">
        <f t="shared" si="8"/>
        <v>0</v>
      </c>
      <c r="N108" s="10">
        <f t="shared" si="9"/>
        <v>3.4425699999999999</v>
      </c>
      <c r="O108" s="10">
        <f t="shared" si="10"/>
        <v>-0.86576333333333333</v>
      </c>
      <c r="P108" s="10">
        <f t="shared" si="11"/>
        <v>321.04595744680847</v>
      </c>
    </row>
    <row r="109" spans="1:16">
      <c r="A109" s="8" t="s">
        <v>37</v>
      </c>
      <c r="B109" s="9" t="s">
        <v>38</v>
      </c>
      <c r="C109" s="10">
        <v>32.799999999999997</v>
      </c>
      <c r="D109" s="10">
        <v>32.799999999999997</v>
      </c>
      <c r="E109" s="10">
        <v>2.7333333333333334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2.7333333333333334</v>
      </c>
      <c r="L109" s="10">
        <f t="shared" si="7"/>
        <v>32.799999999999997</v>
      </c>
      <c r="M109" s="10">
        <f t="shared" si="8"/>
        <v>0</v>
      </c>
      <c r="N109" s="10">
        <f t="shared" si="9"/>
        <v>32.799999999999997</v>
      </c>
      <c r="O109" s="10">
        <f t="shared" si="10"/>
        <v>2.7333333333333334</v>
      </c>
      <c r="P109" s="10">
        <f t="shared" si="11"/>
        <v>0</v>
      </c>
    </row>
    <row r="110" spans="1:16">
      <c r="A110" s="8" t="s">
        <v>39</v>
      </c>
      <c r="B110" s="9" t="s">
        <v>40</v>
      </c>
      <c r="C110" s="10">
        <v>16.5</v>
      </c>
      <c r="D110" s="10">
        <v>16.5</v>
      </c>
      <c r="E110" s="10">
        <v>1.375</v>
      </c>
      <c r="F110" s="10">
        <v>0</v>
      </c>
      <c r="G110" s="10">
        <v>0</v>
      </c>
      <c r="H110" s="10">
        <v>0.87305999999999995</v>
      </c>
      <c r="I110" s="10">
        <v>0</v>
      </c>
      <c r="J110" s="10">
        <v>0</v>
      </c>
      <c r="K110" s="10">
        <f t="shared" si="6"/>
        <v>1.375</v>
      </c>
      <c r="L110" s="10">
        <f t="shared" si="7"/>
        <v>16.5</v>
      </c>
      <c r="M110" s="10">
        <f t="shared" si="8"/>
        <v>0</v>
      </c>
      <c r="N110" s="10">
        <f t="shared" si="9"/>
        <v>15.626939999999999</v>
      </c>
      <c r="O110" s="10">
        <f t="shared" si="10"/>
        <v>0.50194000000000005</v>
      </c>
      <c r="P110" s="10">
        <f t="shared" si="11"/>
        <v>63.49527272727272</v>
      </c>
    </row>
    <row r="111" spans="1:16" ht="25.5">
      <c r="A111" s="8" t="s">
        <v>347</v>
      </c>
      <c r="B111" s="9" t="s">
        <v>348</v>
      </c>
      <c r="C111" s="10">
        <v>74.3</v>
      </c>
      <c r="D111" s="10">
        <v>74.3</v>
      </c>
      <c r="E111" s="10">
        <v>6.1916666666666673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6.1916666666666673</v>
      </c>
      <c r="L111" s="10">
        <f t="shared" si="7"/>
        <v>74.3</v>
      </c>
      <c r="M111" s="10">
        <f t="shared" si="8"/>
        <v>0</v>
      </c>
      <c r="N111" s="10">
        <f t="shared" si="9"/>
        <v>74.3</v>
      </c>
      <c r="O111" s="10">
        <f t="shared" si="10"/>
        <v>6.1916666666666673</v>
      </c>
      <c r="P111" s="10">
        <f t="shared" si="11"/>
        <v>0</v>
      </c>
    </row>
    <row r="112" spans="1:16">
      <c r="A112" s="5" t="s">
        <v>205</v>
      </c>
      <c r="B112" s="6" t="s">
        <v>206</v>
      </c>
      <c r="C112" s="7">
        <v>222.11954</v>
      </c>
      <c r="D112" s="7">
        <v>417.11954000000003</v>
      </c>
      <c r="E112" s="7">
        <v>1.25</v>
      </c>
      <c r="F112" s="7">
        <v>0</v>
      </c>
      <c r="G112" s="7">
        <v>0</v>
      </c>
      <c r="H112" s="7">
        <v>5.3999999999999995</v>
      </c>
      <c r="I112" s="7">
        <v>0</v>
      </c>
      <c r="J112" s="7">
        <v>0</v>
      </c>
      <c r="K112" s="7">
        <f t="shared" si="6"/>
        <v>1.25</v>
      </c>
      <c r="L112" s="7">
        <f t="shared" si="7"/>
        <v>417.11954000000003</v>
      </c>
      <c r="M112" s="7">
        <f t="shared" si="8"/>
        <v>0</v>
      </c>
      <c r="N112" s="7">
        <f t="shared" si="9"/>
        <v>411.71954000000005</v>
      </c>
      <c r="O112" s="7">
        <f t="shared" si="10"/>
        <v>-4.1499999999999995</v>
      </c>
      <c r="P112" s="7">
        <f t="shared" si="11"/>
        <v>431.99999999999994</v>
      </c>
    </row>
    <row r="113" spans="1:16">
      <c r="A113" s="8" t="s">
        <v>27</v>
      </c>
      <c r="B113" s="9" t="s">
        <v>28</v>
      </c>
      <c r="C113" s="10">
        <v>6</v>
      </c>
      <c r="D113" s="10">
        <v>6</v>
      </c>
      <c r="E113" s="10">
        <v>0.5</v>
      </c>
      <c r="F113" s="10">
        <v>0</v>
      </c>
      <c r="G113" s="10">
        <v>0</v>
      </c>
      <c r="H113" s="10">
        <v>5.3</v>
      </c>
      <c r="I113" s="10">
        <v>0</v>
      </c>
      <c r="J113" s="10">
        <v>0</v>
      </c>
      <c r="K113" s="10">
        <f t="shared" si="6"/>
        <v>0.5</v>
      </c>
      <c r="L113" s="10">
        <f t="shared" si="7"/>
        <v>6</v>
      </c>
      <c r="M113" s="10">
        <f t="shared" si="8"/>
        <v>0</v>
      </c>
      <c r="N113" s="10">
        <f t="shared" si="9"/>
        <v>0.70000000000000018</v>
      </c>
      <c r="O113" s="10">
        <f t="shared" si="10"/>
        <v>-4.8</v>
      </c>
      <c r="P113" s="10">
        <f t="shared" si="11"/>
        <v>1060</v>
      </c>
    </row>
    <row r="114" spans="1:16">
      <c r="A114" s="8" t="s">
        <v>29</v>
      </c>
      <c r="B114" s="9" t="s">
        <v>30</v>
      </c>
      <c r="C114" s="10">
        <v>5.7</v>
      </c>
      <c r="D114" s="10">
        <v>5.7</v>
      </c>
      <c r="E114" s="10">
        <v>0.47500000000000003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0.47500000000000003</v>
      </c>
      <c r="L114" s="10">
        <f t="shared" si="7"/>
        <v>5.7</v>
      </c>
      <c r="M114" s="10">
        <f t="shared" si="8"/>
        <v>0</v>
      </c>
      <c r="N114" s="10">
        <f t="shared" si="9"/>
        <v>5.7</v>
      </c>
      <c r="O114" s="10">
        <f t="shared" si="10"/>
        <v>0.47500000000000003</v>
      </c>
      <c r="P114" s="10">
        <f t="shared" si="11"/>
        <v>0</v>
      </c>
    </row>
    <row r="115" spans="1:16">
      <c r="A115" s="8" t="s">
        <v>31</v>
      </c>
      <c r="B115" s="9" t="s">
        <v>32</v>
      </c>
      <c r="C115" s="10">
        <v>3.3000000000000003</v>
      </c>
      <c r="D115" s="10">
        <v>3.3000000000000003</v>
      </c>
      <c r="E115" s="10">
        <v>0.27500000000000002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0.27500000000000002</v>
      </c>
      <c r="L115" s="10">
        <f t="shared" si="7"/>
        <v>3.3000000000000003</v>
      </c>
      <c r="M115" s="10">
        <f t="shared" si="8"/>
        <v>0</v>
      </c>
      <c r="N115" s="10">
        <f t="shared" si="9"/>
        <v>3.3000000000000003</v>
      </c>
      <c r="O115" s="10">
        <f t="shared" si="10"/>
        <v>0.27500000000000002</v>
      </c>
      <c r="P115" s="10">
        <f t="shared" si="11"/>
        <v>0</v>
      </c>
    </row>
    <row r="116" spans="1:16">
      <c r="A116" s="8" t="s">
        <v>35</v>
      </c>
      <c r="B116" s="9" t="s">
        <v>36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0.1</v>
      </c>
      <c r="I116" s="10">
        <v>0</v>
      </c>
      <c r="J116" s="10">
        <v>0</v>
      </c>
      <c r="K116" s="10">
        <f t="shared" si="6"/>
        <v>0</v>
      </c>
      <c r="L116" s="10">
        <f t="shared" si="7"/>
        <v>0</v>
      </c>
      <c r="M116" s="10">
        <f t="shared" si="8"/>
        <v>0</v>
      </c>
      <c r="N116" s="10">
        <f t="shared" si="9"/>
        <v>-0.1</v>
      </c>
      <c r="O116" s="10">
        <f t="shared" si="10"/>
        <v>-0.1</v>
      </c>
      <c r="P116" s="10">
        <f t="shared" si="11"/>
        <v>0</v>
      </c>
    </row>
    <row r="117" spans="1:16" ht="25.5">
      <c r="A117" s="8" t="s">
        <v>347</v>
      </c>
      <c r="B117" s="9" t="s">
        <v>348</v>
      </c>
      <c r="C117" s="10">
        <v>146.6</v>
      </c>
      <c r="D117" s="10">
        <v>341.6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341.6</v>
      </c>
      <c r="M117" s="10">
        <f t="shared" si="8"/>
        <v>0</v>
      </c>
      <c r="N117" s="10">
        <f t="shared" si="9"/>
        <v>341.6</v>
      </c>
      <c r="O117" s="10">
        <f t="shared" si="10"/>
        <v>0</v>
      </c>
      <c r="P117" s="10">
        <f t="shared" si="11"/>
        <v>0</v>
      </c>
    </row>
    <row r="118" spans="1:16">
      <c r="A118" s="8" t="s">
        <v>363</v>
      </c>
      <c r="B118" s="9" t="s">
        <v>364</v>
      </c>
      <c r="C118" s="10">
        <v>60.519539999999999</v>
      </c>
      <c r="D118" s="10">
        <v>60.519539999999999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60.519539999999999</v>
      </c>
      <c r="M118" s="10">
        <f t="shared" si="8"/>
        <v>0</v>
      </c>
      <c r="N118" s="10">
        <f t="shared" si="9"/>
        <v>60.519539999999999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207</v>
      </c>
      <c r="B119" s="6" t="s">
        <v>208</v>
      </c>
      <c r="C119" s="7">
        <v>260</v>
      </c>
      <c r="D119" s="7">
        <v>284</v>
      </c>
      <c r="E119" s="7">
        <v>21.666666666666664</v>
      </c>
      <c r="F119" s="7">
        <v>0</v>
      </c>
      <c r="G119" s="7">
        <v>0</v>
      </c>
      <c r="H119" s="7">
        <v>1.29427</v>
      </c>
      <c r="I119" s="7">
        <v>0</v>
      </c>
      <c r="J119" s="7">
        <v>21.354900000000001</v>
      </c>
      <c r="K119" s="7">
        <f t="shared" si="6"/>
        <v>21.666666666666664</v>
      </c>
      <c r="L119" s="7">
        <f t="shared" si="7"/>
        <v>284</v>
      </c>
      <c r="M119" s="7">
        <f t="shared" si="8"/>
        <v>0</v>
      </c>
      <c r="N119" s="7">
        <f t="shared" si="9"/>
        <v>282.70573000000002</v>
      </c>
      <c r="O119" s="7">
        <f t="shared" si="10"/>
        <v>20.372396666666663</v>
      </c>
      <c r="P119" s="7">
        <f t="shared" si="11"/>
        <v>5.9735538461538473</v>
      </c>
    </row>
    <row r="120" spans="1:16">
      <c r="A120" s="8" t="s">
        <v>23</v>
      </c>
      <c r="B120" s="9" t="s">
        <v>24</v>
      </c>
      <c r="C120" s="10">
        <v>162.5</v>
      </c>
      <c r="D120" s="10">
        <v>162.5</v>
      </c>
      <c r="E120" s="10">
        <v>13.541666666666666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13.541666666666666</v>
      </c>
      <c r="L120" s="10">
        <f t="shared" si="7"/>
        <v>162.5</v>
      </c>
      <c r="M120" s="10">
        <f t="shared" si="8"/>
        <v>0</v>
      </c>
      <c r="N120" s="10">
        <f t="shared" si="9"/>
        <v>162.5</v>
      </c>
      <c r="O120" s="10">
        <f t="shared" si="10"/>
        <v>13.541666666666666</v>
      </c>
      <c r="P120" s="10">
        <f t="shared" si="11"/>
        <v>0</v>
      </c>
    </row>
    <row r="121" spans="1:16">
      <c r="A121" s="8" t="s">
        <v>25</v>
      </c>
      <c r="B121" s="9" t="s">
        <v>26</v>
      </c>
      <c r="C121" s="10">
        <v>35.700000000000003</v>
      </c>
      <c r="D121" s="10">
        <v>35.700000000000003</v>
      </c>
      <c r="E121" s="10">
        <v>2.9750000000000001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2.9750000000000001</v>
      </c>
      <c r="L121" s="10">
        <f t="shared" si="7"/>
        <v>35.700000000000003</v>
      </c>
      <c r="M121" s="10">
        <f t="shared" si="8"/>
        <v>0</v>
      </c>
      <c r="N121" s="10">
        <f t="shared" si="9"/>
        <v>35.700000000000003</v>
      </c>
      <c r="O121" s="10">
        <f t="shared" si="10"/>
        <v>2.9750000000000001</v>
      </c>
      <c r="P121" s="10">
        <f t="shared" si="11"/>
        <v>0</v>
      </c>
    </row>
    <row r="122" spans="1:16">
      <c r="A122" s="8" t="s">
        <v>27</v>
      </c>
      <c r="B122" s="9" t="s">
        <v>28</v>
      </c>
      <c r="C122" s="10">
        <v>25.5</v>
      </c>
      <c r="D122" s="10">
        <v>25.5</v>
      </c>
      <c r="E122" s="10">
        <v>2.125</v>
      </c>
      <c r="F122" s="10">
        <v>0</v>
      </c>
      <c r="G122" s="10">
        <v>0</v>
      </c>
      <c r="H122" s="10">
        <v>1.29427</v>
      </c>
      <c r="I122" s="10">
        <v>0</v>
      </c>
      <c r="J122" s="10">
        <v>4.4298999999999999</v>
      </c>
      <c r="K122" s="10">
        <f t="shared" si="6"/>
        <v>2.125</v>
      </c>
      <c r="L122" s="10">
        <f t="shared" si="7"/>
        <v>25.5</v>
      </c>
      <c r="M122" s="10">
        <f t="shared" si="8"/>
        <v>0</v>
      </c>
      <c r="N122" s="10">
        <f t="shared" si="9"/>
        <v>24.205729999999999</v>
      </c>
      <c r="O122" s="10">
        <f t="shared" si="10"/>
        <v>0.83072999999999997</v>
      </c>
      <c r="P122" s="10">
        <f t="shared" si="11"/>
        <v>60.906823529411767</v>
      </c>
    </row>
    <row r="123" spans="1:16">
      <c r="A123" s="8" t="s">
        <v>29</v>
      </c>
      <c r="B123" s="9" t="s">
        <v>30</v>
      </c>
      <c r="C123" s="10">
        <v>15.9</v>
      </c>
      <c r="D123" s="10">
        <v>15.9</v>
      </c>
      <c r="E123" s="10">
        <v>1.325</v>
      </c>
      <c r="F123" s="10">
        <v>0</v>
      </c>
      <c r="G123" s="10">
        <v>0</v>
      </c>
      <c r="H123" s="10">
        <v>0</v>
      </c>
      <c r="I123" s="10">
        <v>0</v>
      </c>
      <c r="J123" s="10">
        <v>2.5000000000000001E-2</v>
      </c>
      <c r="K123" s="10">
        <f t="shared" si="6"/>
        <v>1.325</v>
      </c>
      <c r="L123" s="10">
        <f t="shared" si="7"/>
        <v>15.9</v>
      </c>
      <c r="M123" s="10">
        <f t="shared" si="8"/>
        <v>0</v>
      </c>
      <c r="N123" s="10">
        <f t="shared" si="9"/>
        <v>15.9</v>
      </c>
      <c r="O123" s="10">
        <f t="shared" si="10"/>
        <v>1.325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3.9</v>
      </c>
      <c r="D124" s="10">
        <v>3.9</v>
      </c>
      <c r="E124" s="10">
        <v>0.32500000000000001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0.32500000000000001</v>
      </c>
      <c r="L124" s="10">
        <f t="shared" si="7"/>
        <v>3.9</v>
      </c>
      <c r="M124" s="10">
        <f t="shared" si="8"/>
        <v>0</v>
      </c>
      <c r="N124" s="10">
        <f t="shared" si="9"/>
        <v>3.9</v>
      </c>
      <c r="O124" s="10">
        <f t="shared" si="10"/>
        <v>0.32500000000000001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11.6</v>
      </c>
      <c r="D125" s="10">
        <v>11.6</v>
      </c>
      <c r="E125" s="10">
        <v>0.96666666666666667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0.96666666666666667</v>
      </c>
      <c r="L125" s="10">
        <f t="shared" si="7"/>
        <v>11.6</v>
      </c>
      <c r="M125" s="10">
        <f t="shared" si="8"/>
        <v>0</v>
      </c>
      <c r="N125" s="10">
        <f t="shared" si="9"/>
        <v>11.6</v>
      </c>
      <c r="O125" s="10">
        <f t="shared" si="10"/>
        <v>0.96666666666666667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1.2</v>
      </c>
      <c r="D126" s="10">
        <v>1.2</v>
      </c>
      <c r="E126" s="10">
        <v>0.1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0.1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0.1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3.7</v>
      </c>
      <c r="D127" s="10">
        <v>3.7</v>
      </c>
      <c r="E127" s="10">
        <v>0.30833333333333335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0.30833333333333335</v>
      </c>
      <c r="L127" s="10">
        <f t="shared" si="7"/>
        <v>3.7</v>
      </c>
      <c r="M127" s="10">
        <f t="shared" si="8"/>
        <v>0</v>
      </c>
      <c r="N127" s="10">
        <f t="shared" si="9"/>
        <v>3.7</v>
      </c>
      <c r="O127" s="10">
        <f t="shared" si="10"/>
        <v>0.30833333333333335</v>
      </c>
      <c r="P127" s="10">
        <f t="shared" si="11"/>
        <v>0</v>
      </c>
    </row>
    <row r="128" spans="1:16" ht="25.5">
      <c r="A128" s="8" t="s">
        <v>347</v>
      </c>
      <c r="B128" s="9" t="s">
        <v>348</v>
      </c>
      <c r="C128" s="10">
        <v>0</v>
      </c>
      <c r="D128" s="10">
        <v>24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16.899999999999999</v>
      </c>
      <c r="K128" s="10">
        <f t="shared" si="6"/>
        <v>0</v>
      </c>
      <c r="L128" s="10">
        <f t="shared" si="7"/>
        <v>24</v>
      </c>
      <c r="M128" s="10">
        <f t="shared" si="8"/>
        <v>0</v>
      </c>
      <c r="N128" s="10">
        <f t="shared" si="9"/>
        <v>24</v>
      </c>
      <c r="O128" s="10">
        <f t="shared" si="10"/>
        <v>0</v>
      </c>
      <c r="P128" s="10">
        <f t="shared" si="11"/>
        <v>0</v>
      </c>
    </row>
    <row r="129" spans="1:16">
      <c r="A129" s="5" t="s">
        <v>213</v>
      </c>
      <c r="B129" s="6" t="s">
        <v>214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10</v>
      </c>
      <c r="K129" s="7">
        <f t="shared" si="6"/>
        <v>0</v>
      </c>
      <c r="L129" s="7">
        <f t="shared" si="7"/>
        <v>0</v>
      </c>
      <c r="M129" s="7">
        <f t="shared" si="8"/>
        <v>0</v>
      </c>
      <c r="N129" s="7">
        <f t="shared" si="9"/>
        <v>0</v>
      </c>
      <c r="O129" s="7">
        <f t="shared" si="10"/>
        <v>0</v>
      </c>
      <c r="P129" s="7">
        <f t="shared" si="11"/>
        <v>0</v>
      </c>
    </row>
    <row r="130" spans="1:16">
      <c r="A130" s="8" t="s">
        <v>27</v>
      </c>
      <c r="B130" s="9" t="s">
        <v>28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10</v>
      </c>
      <c r="K130" s="10">
        <f t="shared" si="6"/>
        <v>0</v>
      </c>
      <c r="L130" s="10">
        <f t="shared" si="7"/>
        <v>0</v>
      </c>
      <c r="M130" s="10">
        <f t="shared" si="8"/>
        <v>0</v>
      </c>
      <c r="N130" s="10">
        <f t="shared" si="9"/>
        <v>0</v>
      </c>
      <c r="O130" s="10">
        <f t="shared" si="10"/>
        <v>0</v>
      </c>
      <c r="P130" s="10">
        <f t="shared" si="11"/>
        <v>0</v>
      </c>
    </row>
    <row r="131" spans="1:16">
      <c r="A131" s="5" t="s">
        <v>215</v>
      </c>
      <c r="B131" s="6" t="s">
        <v>216</v>
      </c>
      <c r="C131" s="7">
        <v>0</v>
      </c>
      <c r="D131" s="7">
        <v>404.16500000000002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404.16500000000002</v>
      </c>
      <c r="M131" s="7">
        <f t="shared" si="8"/>
        <v>0</v>
      </c>
      <c r="N131" s="7">
        <f t="shared" si="9"/>
        <v>404.16500000000002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352</v>
      </c>
      <c r="B132" s="9" t="s">
        <v>353</v>
      </c>
      <c r="C132" s="10">
        <v>0</v>
      </c>
      <c r="D132" s="10">
        <v>404.16500000000002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404.16500000000002</v>
      </c>
      <c r="M132" s="10">
        <f t="shared" si="8"/>
        <v>0</v>
      </c>
      <c r="N132" s="10">
        <f t="shared" si="9"/>
        <v>404.16500000000002</v>
      </c>
      <c r="O132" s="10">
        <f t="shared" si="10"/>
        <v>0</v>
      </c>
      <c r="P132" s="10">
        <f t="shared" si="11"/>
        <v>0</v>
      </c>
    </row>
    <row r="133" spans="1:16">
      <c r="A133" s="5" t="s">
        <v>378</v>
      </c>
      <c r="B133" s="6" t="s">
        <v>379</v>
      </c>
      <c r="C133" s="7">
        <v>0</v>
      </c>
      <c r="D133" s="7">
        <v>143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143</v>
      </c>
      <c r="M133" s="7">
        <f t="shared" si="8"/>
        <v>0</v>
      </c>
      <c r="N133" s="7">
        <f t="shared" si="9"/>
        <v>143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352</v>
      </c>
      <c r="B134" s="9" t="s">
        <v>353</v>
      </c>
      <c r="C134" s="10">
        <v>0</v>
      </c>
      <c r="D134" s="10">
        <v>143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143</v>
      </c>
      <c r="M134" s="10">
        <f t="shared" ref="M134:M197" si="14">IF(E134=0,0,(F134/E134)*100)</f>
        <v>0</v>
      </c>
      <c r="N134" s="10">
        <f t="shared" ref="N134:N197" si="15">D134-H134</f>
        <v>143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380</v>
      </c>
      <c r="B135" s="6" t="s">
        <v>70</v>
      </c>
      <c r="C135" s="7">
        <v>0</v>
      </c>
      <c r="D135" s="7">
        <v>950</v>
      </c>
      <c r="E135" s="7">
        <v>0</v>
      </c>
      <c r="F135" s="7">
        <v>0</v>
      </c>
      <c r="G135" s="7">
        <v>0</v>
      </c>
      <c r="H135" s="7">
        <v>860.25</v>
      </c>
      <c r="I135" s="7">
        <v>0</v>
      </c>
      <c r="J135" s="7">
        <v>0</v>
      </c>
      <c r="K135" s="7">
        <f t="shared" si="12"/>
        <v>0</v>
      </c>
      <c r="L135" s="7">
        <f t="shared" si="13"/>
        <v>950</v>
      </c>
      <c r="M135" s="7">
        <f t="shared" si="14"/>
        <v>0</v>
      </c>
      <c r="N135" s="7">
        <f t="shared" si="15"/>
        <v>89.75</v>
      </c>
      <c r="O135" s="7">
        <f t="shared" si="16"/>
        <v>-860.25</v>
      </c>
      <c r="P135" s="7">
        <f t="shared" si="17"/>
        <v>0</v>
      </c>
    </row>
    <row r="136" spans="1:16" ht="25.5">
      <c r="A136" s="8" t="s">
        <v>352</v>
      </c>
      <c r="B136" s="9" t="s">
        <v>353</v>
      </c>
      <c r="C136" s="10">
        <v>0</v>
      </c>
      <c r="D136" s="10">
        <v>950</v>
      </c>
      <c r="E136" s="10">
        <v>0</v>
      </c>
      <c r="F136" s="10">
        <v>0</v>
      </c>
      <c r="G136" s="10">
        <v>0</v>
      </c>
      <c r="H136" s="10">
        <v>860.25</v>
      </c>
      <c r="I136" s="10">
        <v>0</v>
      </c>
      <c r="J136" s="10">
        <v>0</v>
      </c>
      <c r="K136" s="10">
        <f t="shared" si="12"/>
        <v>0</v>
      </c>
      <c r="L136" s="10">
        <f t="shared" si="13"/>
        <v>950</v>
      </c>
      <c r="M136" s="10">
        <f t="shared" si="14"/>
        <v>0</v>
      </c>
      <c r="N136" s="10">
        <f t="shared" si="15"/>
        <v>89.75</v>
      </c>
      <c r="O136" s="10">
        <f t="shared" si="16"/>
        <v>-860.25</v>
      </c>
      <c r="P136" s="10">
        <f t="shared" si="17"/>
        <v>0</v>
      </c>
    </row>
    <row r="137" spans="1:16" ht="25.5">
      <c r="A137" s="5" t="s">
        <v>219</v>
      </c>
      <c r="B137" s="6" t="s">
        <v>220</v>
      </c>
      <c r="C137" s="7">
        <v>4586.0901299999996</v>
      </c>
      <c r="D137" s="7">
        <v>7084.3583099999996</v>
      </c>
      <c r="E137" s="7">
        <v>358.33699999999999</v>
      </c>
      <c r="F137" s="7">
        <v>33.429259999999999</v>
      </c>
      <c r="G137" s="7">
        <v>0</v>
      </c>
      <c r="H137" s="7">
        <v>1.744</v>
      </c>
      <c r="I137" s="7">
        <v>33.429259999999999</v>
      </c>
      <c r="J137" s="7">
        <v>33.429259999999999</v>
      </c>
      <c r="K137" s="7">
        <f t="shared" si="12"/>
        <v>324.90773999999999</v>
      </c>
      <c r="L137" s="7">
        <f t="shared" si="13"/>
        <v>7050.9290499999997</v>
      </c>
      <c r="M137" s="7">
        <f t="shared" si="14"/>
        <v>9.329000354414978</v>
      </c>
      <c r="N137" s="7">
        <f t="shared" si="15"/>
        <v>7082.6143099999999</v>
      </c>
      <c r="O137" s="7">
        <f t="shared" si="16"/>
        <v>356.59299999999996</v>
      </c>
      <c r="P137" s="7">
        <f t="shared" si="17"/>
        <v>0.4866926943073141</v>
      </c>
    </row>
    <row r="138" spans="1:16" ht="25.5">
      <c r="A138" s="5" t="s">
        <v>221</v>
      </c>
      <c r="B138" s="6" t="s">
        <v>222</v>
      </c>
      <c r="C138" s="7">
        <v>134</v>
      </c>
      <c r="D138" s="7">
        <v>61.368179999999995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61.368179999999995</v>
      </c>
      <c r="M138" s="7">
        <f t="shared" si="14"/>
        <v>0</v>
      </c>
      <c r="N138" s="7">
        <f t="shared" si="15"/>
        <v>61.368179999999995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347</v>
      </c>
      <c r="B139" s="9" t="s">
        <v>348</v>
      </c>
      <c r="C139" s="10">
        <v>134</v>
      </c>
      <c r="D139" s="10">
        <v>61.368179999999995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61.368179999999995</v>
      </c>
      <c r="M139" s="10">
        <f t="shared" si="14"/>
        <v>0</v>
      </c>
      <c r="N139" s="10">
        <f t="shared" si="15"/>
        <v>61.368179999999995</v>
      </c>
      <c r="O139" s="10">
        <f t="shared" si="16"/>
        <v>0</v>
      </c>
      <c r="P139" s="10">
        <f t="shared" si="17"/>
        <v>0</v>
      </c>
    </row>
    <row r="140" spans="1:16">
      <c r="A140" s="5" t="s">
        <v>227</v>
      </c>
      <c r="B140" s="6" t="s">
        <v>228</v>
      </c>
      <c r="C140" s="7">
        <v>0</v>
      </c>
      <c r="D140" s="7">
        <v>10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10</v>
      </c>
      <c r="M140" s="7">
        <f t="shared" si="14"/>
        <v>0</v>
      </c>
      <c r="N140" s="7">
        <f t="shared" si="15"/>
        <v>10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347</v>
      </c>
      <c r="B141" s="9" t="s">
        <v>348</v>
      </c>
      <c r="C141" s="10">
        <v>0</v>
      </c>
      <c r="D141" s="10">
        <v>10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10</v>
      </c>
      <c r="M141" s="10">
        <f t="shared" si="14"/>
        <v>0</v>
      </c>
      <c r="N141" s="10">
        <f t="shared" si="15"/>
        <v>10</v>
      </c>
      <c r="O141" s="10">
        <f t="shared" si="16"/>
        <v>0</v>
      </c>
      <c r="P141" s="10">
        <f t="shared" si="17"/>
        <v>0</v>
      </c>
    </row>
    <row r="142" spans="1:16" ht="51">
      <c r="A142" s="5" t="s">
        <v>231</v>
      </c>
      <c r="B142" s="6" t="s">
        <v>232</v>
      </c>
      <c r="C142" s="7">
        <v>38</v>
      </c>
      <c r="D142" s="7">
        <v>1290.7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1290.7</v>
      </c>
      <c r="M142" s="7">
        <f t="shared" si="14"/>
        <v>0</v>
      </c>
      <c r="N142" s="7">
        <f t="shared" si="15"/>
        <v>1290.7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352</v>
      </c>
      <c r="B143" s="9" t="s">
        <v>353</v>
      </c>
      <c r="C143" s="10">
        <v>38</v>
      </c>
      <c r="D143" s="10">
        <v>1290.7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1290.7</v>
      </c>
      <c r="M143" s="10">
        <f t="shared" si="14"/>
        <v>0</v>
      </c>
      <c r="N143" s="10">
        <f t="shared" si="15"/>
        <v>1290.7</v>
      </c>
      <c r="O143" s="10">
        <f t="shared" si="16"/>
        <v>0</v>
      </c>
      <c r="P143" s="10">
        <f t="shared" si="17"/>
        <v>0</v>
      </c>
    </row>
    <row r="144" spans="1:16" ht="25.5">
      <c r="A144" s="5" t="s">
        <v>235</v>
      </c>
      <c r="B144" s="6" t="s">
        <v>236</v>
      </c>
      <c r="C144" s="7">
        <v>0</v>
      </c>
      <c r="D144" s="7">
        <v>793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793</v>
      </c>
      <c r="M144" s="7">
        <f t="shared" si="14"/>
        <v>0</v>
      </c>
      <c r="N144" s="7">
        <f t="shared" si="15"/>
        <v>793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347</v>
      </c>
      <c r="B145" s="9" t="s">
        <v>348</v>
      </c>
      <c r="C145" s="10">
        <v>0</v>
      </c>
      <c r="D145" s="10">
        <v>793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793</v>
      </c>
      <c r="M145" s="10">
        <f t="shared" si="14"/>
        <v>0</v>
      </c>
      <c r="N145" s="10">
        <f t="shared" si="15"/>
        <v>793</v>
      </c>
      <c r="O145" s="10">
        <f t="shared" si="16"/>
        <v>0</v>
      </c>
      <c r="P145" s="10">
        <f t="shared" si="17"/>
        <v>0</v>
      </c>
    </row>
    <row r="146" spans="1:16">
      <c r="A146" s="5" t="s">
        <v>381</v>
      </c>
      <c r="B146" s="6" t="s">
        <v>379</v>
      </c>
      <c r="C146" s="7">
        <v>0</v>
      </c>
      <c r="D146" s="7">
        <v>515.20000000000005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515.20000000000005</v>
      </c>
      <c r="M146" s="7">
        <f t="shared" si="14"/>
        <v>0</v>
      </c>
      <c r="N146" s="7">
        <f t="shared" si="15"/>
        <v>515.20000000000005</v>
      </c>
      <c r="O146" s="7">
        <f t="shared" si="16"/>
        <v>0</v>
      </c>
      <c r="P146" s="7">
        <f t="shared" si="17"/>
        <v>0</v>
      </c>
    </row>
    <row r="147" spans="1:16">
      <c r="A147" s="8" t="s">
        <v>357</v>
      </c>
      <c r="B147" s="9" t="s">
        <v>358</v>
      </c>
      <c r="C147" s="10">
        <v>0</v>
      </c>
      <c r="D147" s="10">
        <v>58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58</v>
      </c>
      <c r="M147" s="10">
        <f t="shared" si="14"/>
        <v>0</v>
      </c>
      <c r="N147" s="10">
        <f t="shared" si="15"/>
        <v>58</v>
      </c>
      <c r="O147" s="10">
        <f t="shared" si="16"/>
        <v>0</v>
      </c>
      <c r="P147" s="10">
        <f t="shared" si="17"/>
        <v>0</v>
      </c>
    </row>
    <row r="148" spans="1:16" ht="25.5">
      <c r="A148" s="8" t="s">
        <v>352</v>
      </c>
      <c r="B148" s="9" t="s">
        <v>353</v>
      </c>
      <c r="C148" s="10">
        <v>0</v>
      </c>
      <c r="D148" s="10">
        <v>457.2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457.2</v>
      </c>
      <c r="M148" s="10">
        <f t="shared" si="14"/>
        <v>0</v>
      </c>
      <c r="N148" s="10">
        <f t="shared" si="15"/>
        <v>457.2</v>
      </c>
      <c r="O148" s="10">
        <f t="shared" si="16"/>
        <v>0</v>
      </c>
      <c r="P148" s="10">
        <f t="shared" si="17"/>
        <v>0</v>
      </c>
    </row>
    <row r="149" spans="1:16">
      <c r="A149" s="5" t="s">
        <v>382</v>
      </c>
      <c r="B149" s="6" t="s">
        <v>362</v>
      </c>
      <c r="C149" s="7">
        <v>4414.0901299999996</v>
      </c>
      <c r="D149" s="7">
        <v>4414.0901299999996</v>
      </c>
      <c r="E149" s="7">
        <v>358.33699999999999</v>
      </c>
      <c r="F149" s="7">
        <v>33.429259999999999</v>
      </c>
      <c r="G149" s="7">
        <v>0</v>
      </c>
      <c r="H149" s="7">
        <v>1.744</v>
      </c>
      <c r="I149" s="7">
        <v>33.429259999999999</v>
      </c>
      <c r="J149" s="7">
        <v>33.429259999999999</v>
      </c>
      <c r="K149" s="7">
        <f t="shared" si="12"/>
        <v>324.90773999999999</v>
      </c>
      <c r="L149" s="7">
        <f t="shared" si="13"/>
        <v>4380.6608699999997</v>
      </c>
      <c r="M149" s="7">
        <f t="shared" si="14"/>
        <v>9.329000354414978</v>
      </c>
      <c r="N149" s="7">
        <f t="shared" si="15"/>
        <v>4412.3461299999999</v>
      </c>
      <c r="O149" s="7">
        <f t="shared" si="16"/>
        <v>356.59299999999996</v>
      </c>
      <c r="P149" s="7">
        <f t="shared" si="17"/>
        <v>0.4866926943073141</v>
      </c>
    </row>
    <row r="150" spans="1:16" ht="25.5">
      <c r="A150" s="8" t="s">
        <v>352</v>
      </c>
      <c r="B150" s="9" t="s">
        <v>353</v>
      </c>
      <c r="C150" s="10">
        <v>4414.0901299999996</v>
      </c>
      <c r="D150" s="10">
        <v>4414.0901299999996</v>
      </c>
      <c r="E150" s="10">
        <v>358.33699999999999</v>
      </c>
      <c r="F150" s="10">
        <v>33.429259999999999</v>
      </c>
      <c r="G150" s="10">
        <v>0</v>
      </c>
      <c r="H150" s="10">
        <v>1.744</v>
      </c>
      <c r="I150" s="10">
        <v>33.429259999999999</v>
      </c>
      <c r="J150" s="10">
        <v>33.429259999999999</v>
      </c>
      <c r="K150" s="10">
        <f t="shared" si="12"/>
        <v>324.90773999999999</v>
      </c>
      <c r="L150" s="10">
        <f t="shared" si="13"/>
        <v>4380.6608699999997</v>
      </c>
      <c r="M150" s="10">
        <f t="shared" si="14"/>
        <v>9.329000354414978</v>
      </c>
      <c r="N150" s="10">
        <f t="shared" si="15"/>
        <v>4412.3461299999999</v>
      </c>
      <c r="O150" s="10">
        <f t="shared" si="16"/>
        <v>356.59299999999996</v>
      </c>
      <c r="P150" s="10">
        <f t="shared" si="17"/>
        <v>0.4866926943073141</v>
      </c>
    </row>
    <row r="151" spans="1:16" ht="25.5">
      <c r="A151" s="5" t="s">
        <v>245</v>
      </c>
      <c r="B151" s="6" t="s">
        <v>246</v>
      </c>
      <c r="C151" s="7">
        <v>5854.2491200000004</v>
      </c>
      <c r="D151" s="7">
        <v>36472.867119999995</v>
      </c>
      <c r="E151" s="7">
        <v>832.60199999999998</v>
      </c>
      <c r="F151" s="7">
        <v>1181.39606</v>
      </c>
      <c r="G151" s="7">
        <v>0</v>
      </c>
      <c r="H151" s="7">
        <v>610.99677999999994</v>
      </c>
      <c r="I151" s="7">
        <v>1009.7557199999999</v>
      </c>
      <c r="J151" s="7">
        <v>762.75506999999993</v>
      </c>
      <c r="K151" s="7">
        <f t="shared" si="12"/>
        <v>-348.79406000000006</v>
      </c>
      <c r="L151" s="7">
        <f t="shared" si="13"/>
        <v>35291.471059999996</v>
      </c>
      <c r="M151" s="7">
        <f t="shared" si="14"/>
        <v>141.89205166454082</v>
      </c>
      <c r="N151" s="7">
        <f t="shared" si="15"/>
        <v>35861.870339999994</v>
      </c>
      <c r="O151" s="7">
        <f t="shared" si="16"/>
        <v>221.60522000000003</v>
      </c>
      <c r="P151" s="7">
        <f t="shared" si="17"/>
        <v>73.384015411925503</v>
      </c>
    </row>
    <row r="152" spans="1:16">
      <c r="A152" s="5" t="s">
        <v>248</v>
      </c>
      <c r="B152" s="6" t="s">
        <v>249</v>
      </c>
      <c r="C152" s="7">
        <v>2317.6323700000003</v>
      </c>
      <c r="D152" s="7">
        <v>11755.573370000002</v>
      </c>
      <c r="E152" s="7">
        <v>406.572</v>
      </c>
      <c r="F152" s="7">
        <v>229.96222</v>
      </c>
      <c r="G152" s="7">
        <v>0</v>
      </c>
      <c r="H152" s="7">
        <v>356.72649999999999</v>
      </c>
      <c r="I152" s="7">
        <v>247.00065000000001</v>
      </c>
      <c r="J152" s="7">
        <v>0</v>
      </c>
      <c r="K152" s="7">
        <f t="shared" si="12"/>
        <v>176.60978</v>
      </c>
      <c r="L152" s="7">
        <f t="shared" si="13"/>
        <v>11525.611150000002</v>
      </c>
      <c r="M152" s="7">
        <f t="shared" si="14"/>
        <v>56.561253603297814</v>
      </c>
      <c r="N152" s="7">
        <f t="shared" si="15"/>
        <v>11398.846870000001</v>
      </c>
      <c r="O152" s="7">
        <f t="shared" si="16"/>
        <v>49.845500000000015</v>
      </c>
      <c r="P152" s="7">
        <f t="shared" si="17"/>
        <v>87.740055881861025</v>
      </c>
    </row>
    <row r="153" spans="1:16">
      <c r="A153" s="8" t="s">
        <v>383</v>
      </c>
      <c r="B153" s="9" t="s">
        <v>384</v>
      </c>
      <c r="C153" s="10">
        <v>514.0675</v>
      </c>
      <c r="D153" s="10">
        <v>2530.4365000000003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2530.4365000000003</v>
      </c>
      <c r="M153" s="10">
        <f t="shared" si="14"/>
        <v>0</v>
      </c>
      <c r="N153" s="10">
        <f t="shared" si="15"/>
        <v>2530.4365000000003</v>
      </c>
      <c r="O153" s="10">
        <f t="shared" si="16"/>
        <v>0</v>
      </c>
      <c r="P153" s="10">
        <f t="shared" si="17"/>
        <v>0</v>
      </c>
    </row>
    <row r="154" spans="1:16" ht="25.5">
      <c r="A154" s="8" t="s">
        <v>352</v>
      </c>
      <c r="B154" s="9" t="s">
        <v>353</v>
      </c>
      <c r="C154" s="10">
        <v>1803.5648700000002</v>
      </c>
      <c r="D154" s="10">
        <v>9225.1368700000021</v>
      </c>
      <c r="E154" s="10">
        <v>406.572</v>
      </c>
      <c r="F154" s="10">
        <v>229.96222</v>
      </c>
      <c r="G154" s="10">
        <v>0</v>
      </c>
      <c r="H154" s="10">
        <v>356.72649999999999</v>
      </c>
      <c r="I154" s="10">
        <v>247.00065000000001</v>
      </c>
      <c r="J154" s="10">
        <v>0</v>
      </c>
      <c r="K154" s="10">
        <f t="shared" si="12"/>
        <v>176.60978</v>
      </c>
      <c r="L154" s="10">
        <f t="shared" si="13"/>
        <v>8995.1746500000027</v>
      </c>
      <c r="M154" s="10">
        <f t="shared" si="14"/>
        <v>56.561253603297814</v>
      </c>
      <c r="N154" s="10">
        <f t="shared" si="15"/>
        <v>8868.4103700000014</v>
      </c>
      <c r="O154" s="10">
        <f t="shared" si="16"/>
        <v>49.845500000000015</v>
      </c>
      <c r="P154" s="10">
        <f t="shared" si="17"/>
        <v>87.740055881861025</v>
      </c>
    </row>
    <row r="155" spans="1:16">
      <c r="A155" s="5" t="s">
        <v>252</v>
      </c>
      <c r="B155" s="6" t="s">
        <v>253</v>
      </c>
      <c r="C155" s="7">
        <v>769.97379000000012</v>
      </c>
      <c r="D155" s="7">
        <v>2380.8987900000002</v>
      </c>
      <c r="E155" s="7">
        <v>300</v>
      </c>
      <c r="F155" s="7">
        <v>8.1050000000000004</v>
      </c>
      <c r="G155" s="7">
        <v>0</v>
      </c>
      <c r="H155" s="7">
        <v>65.999279999999999</v>
      </c>
      <c r="I155" s="7">
        <v>0</v>
      </c>
      <c r="J155" s="7">
        <v>0</v>
      </c>
      <c r="K155" s="7">
        <f t="shared" si="12"/>
        <v>291.89499999999998</v>
      </c>
      <c r="L155" s="7">
        <f t="shared" si="13"/>
        <v>2372.7937900000002</v>
      </c>
      <c r="M155" s="7">
        <f t="shared" si="14"/>
        <v>2.7016666666666667</v>
      </c>
      <c r="N155" s="7">
        <f t="shared" si="15"/>
        <v>2314.8995100000002</v>
      </c>
      <c r="O155" s="7">
        <f t="shared" si="16"/>
        <v>234.00072</v>
      </c>
      <c r="P155" s="7">
        <f t="shared" si="17"/>
        <v>21.999759999999998</v>
      </c>
    </row>
    <row r="156" spans="1:16">
      <c r="A156" s="8" t="s">
        <v>383</v>
      </c>
      <c r="B156" s="9" t="s">
        <v>384</v>
      </c>
      <c r="C156" s="10">
        <v>65.734999999999999</v>
      </c>
      <c r="D156" s="10">
        <v>65.734999999999999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65.734999999999999</v>
      </c>
      <c r="M156" s="10">
        <f t="shared" si="14"/>
        <v>0</v>
      </c>
      <c r="N156" s="10">
        <f t="shared" si="15"/>
        <v>65.734999999999999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352</v>
      </c>
      <c r="B157" s="9" t="s">
        <v>353</v>
      </c>
      <c r="C157" s="10">
        <v>704.23879000000011</v>
      </c>
      <c r="D157" s="10">
        <v>2315.1637900000001</v>
      </c>
      <c r="E157" s="10">
        <v>300</v>
      </c>
      <c r="F157" s="10">
        <v>8.1050000000000004</v>
      </c>
      <c r="G157" s="10">
        <v>0</v>
      </c>
      <c r="H157" s="10">
        <v>65.999279999999999</v>
      </c>
      <c r="I157" s="10">
        <v>0</v>
      </c>
      <c r="J157" s="10">
        <v>0</v>
      </c>
      <c r="K157" s="10">
        <f t="shared" si="12"/>
        <v>291.89499999999998</v>
      </c>
      <c r="L157" s="10">
        <f t="shared" si="13"/>
        <v>2307.05879</v>
      </c>
      <c r="M157" s="10">
        <f t="shared" si="14"/>
        <v>2.7016666666666667</v>
      </c>
      <c r="N157" s="10">
        <f t="shared" si="15"/>
        <v>2249.1645100000001</v>
      </c>
      <c r="O157" s="10">
        <f t="shared" si="16"/>
        <v>234.00072</v>
      </c>
      <c r="P157" s="10">
        <f t="shared" si="17"/>
        <v>21.999759999999998</v>
      </c>
    </row>
    <row r="158" spans="1:16" ht="25.5">
      <c r="A158" s="5" t="s">
        <v>254</v>
      </c>
      <c r="B158" s="6" t="s">
        <v>255</v>
      </c>
      <c r="C158" s="7">
        <v>661.37427000000002</v>
      </c>
      <c r="D158" s="7">
        <v>19921.60527</v>
      </c>
      <c r="E158" s="7">
        <v>47.884999999999998</v>
      </c>
      <c r="F158" s="7">
        <v>180.57377</v>
      </c>
      <c r="G158" s="7">
        <v>0</v>
      </c>
      <c r="H158" s="7">
        <v>188.27099999999999</v>
      </c>
      <c r="I158" s="7">
        <v>0</v>
      </c>
      <c r="J158" s="7">
        <v>0</v>
      </c>
      <c r="K158" s="7">
        <f t="shared" si="12"/>
        <v>-132.68877000000001</v>
      </c>
      <c r="L158" s="7">
        <f t="shared" si="13"/>
        <v>19741.031500000001</v>
      </c>
      <c r="M158" s="7">
        <f t="shared" si="14"/>
        <v>377.09882008979849</v>
      </c>
      <c r="N158" s="7">
        <f t="shared" si="15"/>
        <v>19733.334269999999</v>
      </c>
      <c r="O158" s="7">
        <f t="shared" si="16"/>
        <v>-140.386</v>
      </c>
      <c r="P158" s="7">
        <f t="shared" si="17"/>
        <v>393.17322752427685</v>
      </c>
    </row>
    <row r="159" spans="1:16">
      <c r="A159" s="8" t="s">
        <v>363</v>
      </c>
      <c r="B159" s="9" t="s">
        <v>364</v>
      </c>
      <c r="C159" s="10">
        <v>635.87565000000006</v>
      </c>
      <c r="D159" s="10">
        <v>17650.875649999998</v>
      </c>
      <c r="E159" s="10">
        <v>0</v>
      </c>
      <c r="F159" s="10">
        <v>0</v>
      </c>
      <c r="G159" s="10">
        <v>0</v>
      </c>
      <c r="H159" s="10">
        <v>7.6972299999999994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17650.875649999998</v>
      </c>
      <c r="M159" s="10">
        <f t="shared" si="14"/>
        <v>0</v>
      </c>
      <c r="N159" s="10">
        <f t="shared" si="15"/>
        <v>17643.178419999997</v>
      </c>
      <c r="O159" s="10">
        <f t="shared" si="16"/>
        <v>-7.6972299999999994</v>
      </c>
      <c r="P159" s="10">
        <f t="shared" si="17"/>
        <v>0</v>
      </c>
    </row>
    <row r="160" spans="1:16" ht="25.5">
      <c r="A160" s="8" t="s">
        <v>352</v>
      </c>
      <c r="B160" s="9" t="s">
        <v>353</v>
      </c>
      <c r="C160" s="10">
        <v>25.498619999999999</v>
      </c>
      <c r="D160" s="10">
        <v>2270.7296200000001</v>
      </c>
      <c r="E160" s="10">
        <v>47.884999999999998</v>
      </c>
      <c r="F160" s="10">
        <v>180.57377</v>
      </c>
      <c r="G160" s="10">
        <v>0</v>
      </c>
      <c r="H160" s="10">
        <v>180.57377</v>
      </c>
      <c r="I160" s="10">
        <v>0</v>
      </c>
      <c r="J160" s="10">
        <v>0</v>
      </c>
      <c r="K160" s="10">
        <f t="shared" si="12"/>
        <v>-132.68877000000001</v>
      </c>
      <c r="L160" s="10">
        <f t="shared" si="13"/>
        <v>2090.1558500000001</v>
      </c>
      <c r="M160" s="10">
        <f t="shared" si="14"/>
        <v>377.09882008979849</v>
      </c>
      <c r="N160" s="10">
        <f t="shared" si="15"/>
        <v>2090.1558500000001</v>
      </c>
      <c r="O160" s="10">
        <f t="shared" si="16"/>
        <v>-132.68877000000001</v>
      </c>
      <c r="P160" s="10">
        <f t="shared" si="17"/>
        <v>377.09882008979849</v>
      </c>
    </row>
    <row r="161" spans="1:16" ht="25.5">
      <c r="A161" s="5" t="s">
        <v>257</v>
      </c>
      <c r="B161" s="6" t="s">
        <v>126</v>
      </c>
      <c r="C161" s="7">
        <v>9.725620000000001</v>
      </c>
      <c r="D161" s="7">
        <v>319.24662000000001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319.24662000000001</v>
      </c>
      <c r="M161" s="7">
        <f t="shared" si="14"/>
        <v>0</v>
      </c>
      <c r="N161" s="7">
        <f t="shared" si="15"/>
        <v>319.24662000000001</v>
      </c>
      <c r="O161" s="7">
        <f t="shared" si="16"/>
        <v>0</v>
      </c>
      <c r="P161" s="7">
        <f t="shared" si="17"/>
        <v>0</v>
      </c>
    </row>
    <row r="162" spans="1:16">
      <c r="A162" s="8" t="s">
        <v>363</v>
      </c>
      <c r="B162" s="9" t="s">
        <v>364</v>
      </c>
      <c r="C162" s="10">
        <v>9.725620000000001</v>
      </c>
      <c r="D162" s="10">
        <v>319.24662000000001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319.24662000000001</v>
      </c>
      <c r="M162" s="10">
        <f t="shared" si="14"/>
        <v>0</v>
      </c>
      <c r="N162" s="10">
        <f t="shared" si="15"/>
        <v>319.24662000000001</v>
      </c>
      <c r="O162" s="10">
        <f t="shared" si="16"/>
        <v>0</v>
      </c>
      <c r="P162" s="10">
        <f t="shared" si="17"/>
        <v>0</v>
      </c>
    </row>
    <row r="163" spans="1:16">
      <c r="A163" s="5" t="s">
        <v>385</v>
      </c>
      <c r="B163" s="6" t="s">
        <v>386</v>
      </c>
      <c r="C163" s="7">
        <v>107.51407</v>
      </c>
      <c r="D163" s="7">
        <v>107.51407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107.51407</v>
      </c>
      <c r="M163" s="7">
        <f t="shared" si="14"/>
        <v>0</v>
      </c>
      <c r="N163" s="7">
        <f t="shared" si="15"/>
        <v>107.51407</v>
      </c>
      <c r="O163" s="7">
        <f t="shared" si="16"/>
        <v>0</v>
      </c>
      <c r="P163" s="7">
        <f t="shared" si="17"/>
        <v>0</v>
      </c>
    </row>
    <row r="164" spans="1:16">
      <c r="A164" s="8" t="s">
        <v>357</v>
      </c>
      <c r="B164" s="9" t="s">
        <v>358</v>
      </c>
      <c r="C164" s="10">
        <v>69.678070000000005</v>
      </c>
      <c r="D164" s="10">
        <v>69.678070000000005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69.678070000000005</v>
      </c>
      <c r="M164" s="10">
        <f t="shared" si="14"/>
        <v>0</v>
      </c>
      <c r="N164" s="10">
        <f t="shared" si="15"/>
        <v>69.678070000000005</v>
      </c>
      <c r="O164" s="10">
        <f t="shared" si="16"/>
        <v>0</v>
      </c>
      <c r="P164" s="10">
        <f t="shared" si="17"/>
        <v>0</v>
      </c>
    </row>
    <row r="165" spans="1:16" ht="25.5">
      <c r="A165" s="8" t="s">
        <v>352</v>
      </c>
      <c r="B165" s="9" t="s">
        <v>353</v>
      </c>
      <c r="C165" s="10">
        <v>37.835999999999999</v>
      </c>
      <c r="D165" s="10">
        <v>37.835999999999999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37.835999999999999</v>
      </c>
      <c r="M165" s="10">
        <f t="shared" si="14"/>
        <v>0</v>
      </c>
      <c r="N165" s="10">
        <f t="shared" si="15"/>
        <v>37.835999999999999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258</v>
      </c>
      <c r="B166" s="6" t="s">
        <v>259</v>
      </c>
      <c r="C166" s="7">
        <v>937.98400000000004</v>
      </c>
      <c r="D166" s="7">
        <v>937.98400000000004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937.98400000000004</v>
      </c>
      <c r="M166" s="7">
        <f t="shared" si="14"/>
        <v>0</v>
      </c>
      <c r="N166" s="7">
        <f t="shared" si="15"/>
        <v>937.98400000000004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352</v>
      </c>
      <c r="B167" s="9" t="s">
        <v>353</v>
      </c>
      <c r="C167" s="10">
        <v>937.98400000000004</v>
      </c>
      <c r="D167" s="10">
        <v>937.98400000000004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937.98400000000004</v>
      </c>
      <c r="M167" s="10">
        <f t="shared" si="14"/>
        <v>0</v>
      </c>
      <c r="N167" s="10">
        <f t="shared" si="15"/>
        <v>937.98400000000004</v>
      </c>
      <c r="O167" s="10">
        <f t="shared" si="16"/>
        <v>0</v>
      </c>
      <c r="P167" s="10">
        <f t="shared" si="17"/>
        <v>0</v>
      </c>
    </row>
    <row r="168" spans="1:16">
      <c r="A168" s="5" t="s">
        <v>387</v>
      </c>
      <c r="B168" s="6" t="s">
        <v>366</v>
      </c>
      <c r="C168" s="7">
        <v>1050.0450000000001</v>
      </c>
      <c r="D168" s="7">
        <v>1050.0450000000001</v>
      </c>
      <c r="E168" s="7">
        <v>78.144999999999996</v>
      </c>
      <c r="F168" s="7">
        <v>762.75506999999993</v>
      </c>
      <c r="G168" s="7">
        <v>0</v>
      </c>
      <c r="H168" s="7">
        <v>0</v>
      </c>
      <c r="I168" s="7">
        <v>762.75506999999993</v>
      </c>
      <c r="J168" s="7">
        <v>762.75506999999993</v>
      </c>
      <c r="K168" s="7">
        <f t="shared" si="12"/>
        <v>-684.61006999999995</v>
      </c>
      <c r="L168" s="7">
        <f t="shared" si="13"/>
        <v>287.28993000000014</v>
      </c>
      <c r="M168" s="7">
        <f t="shared" si="14"/>
        <v>976.07661398681932</v>
      </c>
      <c r="N168" s="7">
        <f t="shared" si="15"/>
        <v>1050.0450000000001</v>
      </c>
      <c r="O168" s="7">
        <f t="shared" si="16"/>
        <v>78.144999999999996</v>
      </c>
      <c r="P168" s="7">
        <f t="shared" si="17"/>
        <v>0</v>
      </c>
    </row>
    <row r="169" spans="1:16" ht="25.5">
      <c r="A169" s="8" t="s">
        <v>55</v>
      </c>
      <c r="B169" s="9" t="s">
        <v>56</v>
      </c>
      <c r="C169" s="10">
        <v>861.14499999999998</v>
      </c>
      <c r="D169" s="10">
        <v>861.14499999999998</v>
      </c>
      <c r="E169" s="10">
        <v>78.144999999999996</v>
      </c>
      <c r="F169" s="10">
        <v>762.75506999999993</v>
      </c>
      <c r="G169" s="10">
        <v>0</v>
      </c>
      <c r="H169" s="10">
        <v>0</v>
      </c>
      <c r="I169" s="10">
        <v>762.75506999999993</v>
      </c>
      <c r="J169" s="10">
        <v>762.75506999999993</v>
      </c>
      <c r="K169" s="10">
        <f t="shared" si="12"/>
        <v>-684.61006999999995</v>
      </c>
      <c r="L169" s="10">
        <f t="shared" si="13"/>
        <v>98.389930000000049</v>
      </c>
      <c r="M169" s="10">
        <f t="shared" si="14"/>
        <v>976.07661398681932</v>
      </c>
      <c r="N169" s="10">
        <f t="shared" si="15"/>
        <v>861.14499999999998</v>
      </c>
      <c r="O169" s="10">
        <f t="shared" si="16"/>
        <v>78.144999999999996</v>
      </c>
      <c r="P169" s="10">
        <f t="shared" si="17"/>
        <v>0</v>
      </c>
    </row>
    <row r="170" spans="1:16" ht="25.5">
      <c r="A170" s="8" t="s">
        <v>352</v>
      </c>
      <c r="B170" s="9" t="s">
        <v>353</v>
      </c>
      <c r="C170" s="10">
        <v>188.9</v>
      </c>
      <c r="D170" s="10">
        <v>188.9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188.9</v>
      </c>
      <c r="M170" s="10">
        <f t="shared" si="14"/>
        <v>0</v>
      </c>
      <c r="N170" s="10">
        <f t="shared" si="15"/>
        <v>188.9</v>
      </c>
      <c r="O170" s="10">
        <f t="shared" si="16"/>
        <v>0</v>
      </c>
      <c r="P170" s="10">
        <f t="shared" si="17"/>
        <v>0</v>
      </c>
    </row>
    <row r="171" spans="1:16" ht="25.5">
      <c r="A171" s="5" t="s">
        <v>260</v>
      </c>
      <c r="B171" s="6" t="s">
        <v>261</v>
      </c>
      <c r="C171" s="7">
        <v>10760.03786</v>
      </c>
      <c r="D171" s="7">
        <v>54767.493459999991</v>
      </c>
      <c r="E171" s="7">
        <v>3740</v>
      </c>
      <c r="F171" s="7">
        <v>3183.3844200000003</v>
      </c>
      <c r="G171" s="7">
        <v>0</v>
      </c>
      <c r="H171" s="7">
        <v>3719.3844200000003</v>
      </c>
      <c r="I171" s="7">
        <v>0</v>
      </c>
      <c r="J171" s="7">
        <v>0</v>
      </c>
      <c r="K171" s="7">
        <f t="shared" si="12"/>
        <v>556.61557999999968</v>
      </c>
      <c r="L171" s="7">
        <f t="shared" si="13"/>
        <v>51584.109039999988</v>
      </c>
      <c r="M171" s="7">
        <f t="shared" si="14"/>
        <v>85.117230481283428</v>
      </c>
      <c r="N171" s="7">
        <f t="shared" si="15"/>
        <v>51048.109039999988</v>
      </c>
      <c r="O171" s="7">
        <f t="shared" si="16"/>
        <v>20.615579999999682</v>
      </c>
      <c r="P171" s="7">
        <f t="shared" si="17"/>
        <v>99.448781283422477</v>
      </c>
    </row>
    <row r="172" spans="1:16" ht="25.5">
      <c r="A172" s="5" t="s">
        <v>263</v>
      </c>
      <c r="B172" s="6" t="s">
        <v>264</v>
      </c>
      <c r="C172" s="7">
        <v>884.55289000000005</v>
      </c>
      <c r="D172" s="7">
        <v>1932.9278900000002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1932.9278900000002</v>
      </c>
      <c r="M172" s="7">
        <f t="shared" si="14"/>
        <v>0</v>
      </c>
      <c r="N172" s="7">
        <f t="shared" si="15"/>
        <v>1932.9278900000002</v>
      </c>
      <c r="O172" s="7">
        <f t="shared" si="16"/>
        <v>0</v>
      </c>
      <c r="P172" s="7">
        <f t="shared" si="17"/>
        <v>0</v>
      </c>
    </row>
    <row r="173" spans="1:16" ht="25.5">
      <c r="A173" s="8" t="s">
        <v>352</v>
      </c>
      <c r="B173" s="9" t="s">
        <v>353</v>
      </c>
      <c r="C173" s="10">
        <v>884.55289000000005</v>
      </c>
      <c r="D173" s="10">
        <v>1932.9278900000002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1932.9278900000002</v>
      </c>
      <c r="M173" s="10">
        <f t="shared" si="14"/>
        <v>0</v>
      </c>
      <c r="N173" s="10">
        <f t="shared" si="15"/>
        <v>1932.9278900000002</v>
      </c>
      <c r="O173" s="10">
        <f t="shared" si="16"/>
        <v>0</v>
      </c>
      <c r="P173" s="10">
        <f t="shared" si="17"/>
        <v>0</v>
      </c>
    </row>
    <row r="174" spans="1:16">
      <c r="A174" s="5" t="s">
        <v>269</v>
      </c>
      <c r="B174" s="6" t="s">
        <v>216</v>
      </c>
      <c r="C174" s="7">
        <v>478.63100000000003</v>
      </c>
      <c r="D174" s="7">
        <v>2483.337</v>
      </c>
      <c r="E174" s="7">
        <v>0</v>
      </c>
      <c r="F174" s="7">
        <v>112.18063000000001</v>
      </c>
      <c r="G174" s="7">
        <v>0</v>
      </c>
      <c r="H174" s="7">
        <v>112.18063000000001</v>
      </c>
      <c r="I174" s="7">
        <v>0</v>
      </c>
      <c r="J174" s="7">
        <v>0</v>
      </c>
      <c r="K174" s="7">
        <f t="shared" si="12"/>
        <v>-112.18063000000001</v>
      </c>
      <c r="L174" s="7">
        <f t="shared" si="13"/>
        <v>2371.1563700000002</v>
      </c>
      <c r="M174" s="7">
        <f t="shared" si="14"/>
        <v>0</v>
      </c>
      <c r="N174" s="7">
        <f t="shared" si="15"/>
        <v>2371.1563700000002</v>
      </c>
      <c r="O174" s="7">
        <f t="shared" si="16"/>
        <v>-112.18063000000001</v>
      </c>
      <c r="P174" s="7">
        <f t="shared" si="17"/>
        <v>0</v>
      </c>
    </row>
    <row r="175" spans="1:16">
      <c r="A175" s="8" t="s">
        <v>363</v>
      </c>
      <c r="B175" s="9" t="s">
        <v>364</v>
      </c>
      <c r="C175" s="10">
        <v>478.63100000000003</v>
      </c>
      <c r="D175" s="10">
        <v>1478.6310000000001</v>
      </c>
      <c r="E175" s="10">
        <v>0</v>
      </c>
      <c r="F175" s="10">
        <v>112.18063000000001</v>
      </c>
      <c r="G175" s="10">
        <v>0</v>
      </c>
      <c r="H175" s="10">
        <v>112.18063000000001</v>
      </c>
      <c r="I175" s="10">
        <v>0</v>
      </c>
      <c r="J175" s="10">
        <v>0</v>
      </c>
      <c r="K175" s="10">
        <f t="shared" si="12"/>
        <v>-112.18063000000001</v>
      </c>
      <c r="L175" s="10">
        <f t="shared" si="13"/>
        <v>1366.45037</v>
      </c>
      <c r="M175" s="10">
        <f t="shared" si="14"/>
        <v>0</v>
      </c>
      <c r="N175" s="10">
        <f t="shared" si="15"/>
        <v>1366.45037</v>
      </c>
      <c r="O175" s="10">
        <f t="shared" si="16"/>
        <v>-112.18063000000001</v>
      </c>
      <c r="P175" s="10">
        <f t="shared" si="17"/>
        <v>0</v>
      </c>
    </row>
    <row r="176" spans="1:16" ht="25.5">
      <c r="A176" s="8" t="s">
        <v>352</v>
      </c>
      <c r="B176" s="9" t="s">
        <v>353</v>
      </c>
      <c r="C176" s="10">
        <v>0</v>
      </c>
      <c r="D176" s="10">
        <v>1004.706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1004.706</v>
      </c>
      <c r="M176" s="10">
        <f t="shared" si="14"/>
        <v>0</v>
      </c>
      <c r="N176" s="10">
        <f t="shared" si="15"/>
        <v>1004.706</v>
      </c>
      <c r="O176" s="10">
        <f t="shared" si="16"/>
        <v>0</v>
      </c>
      <c r="P176" s="10">
        <f t="shared" si="17"/>
        <v>0</v>
      </c>
    </row>
    <row r="177" spans="1:16">
      <c r="A177" s="5" t="s">
        <v>388</v>
      </c>
      <c r="B177" s="6" t="s">
        <v>386</v>
      </c>
      <c r="C177" s="7">
        <v>49.978000000000002</v>
      </c>
      <c r="D177" s="7">
        <v>5976.4650000000001</v>
      </c>
      <c r="E177" s="7">
        <v>710</v>
      </c>
      <c r="F177" s="7">
        <v>793.95152000000007</v>
      </c>
      <c r="G177" s="7">
        <v>0</v>
      </c>
      <c r="H177" s="7">
        <v>889.95152000000007</v>
      </c>
      <c r="I177" s="7">
        <v>0</v>
      </c>
      <c r="J177" s="7">
        <v>0</v>
      </c>
      <c r="K177" s="7">
        <f t="shared" si="12"/>
        <v>-83.951520000000073</v>
      </c>
      <c r="L177" s="7">
        <f t="shared" si="13"/>
        <v>5182.5134799999996</v>
      </c>
      <c r="M177" s="7">
        <f t="shared" si="14"/>
        <v>111.82415774647889</v>
      </c>
      <c r="N177" s="7">
        <f t="shared" si="15"/>
        <v>5086.5134799999996</v>
      </c>
      <c r="O177" s="7">
        <f t="shared" si="16"/>
        <v>-179.95152000000007</v>
      </c>
      <c r="P177" s="7">
        <f t="shared" si="17"/>
        <v>125.34528450704225</v>
      </c>
    </row>
    <row r="178" spans="1:16">
      <c r="A178" s="8" t="s">
        <v>355</v>
      </c>
      <c r="B178" s="9" t="s">
        <v>356</v>
      </c>
      <c r="C178" s="10">
        <v>49.978000000000002</v>
      </c>
      <c r="D178" s="10">
        <v>4844.5650000000005</v>
      </c>
      <c r="E178" s="10">
        <v>0</v>
      </c>
      <c r="F178" s="10">
        <v>793.95152000000007</v>
      </c>
      <c r="G178" s="10">
        <v>0</v>
      </c>
      <c r="H178" s="10">
        <v>793.95152000000007</v>
      </c>
      <c r="I178" s="10">
        <v>0</v>
      </c>
      <c r="J178" s="10">
        <v>0</v>
      </c>
      <c r="K178" s="10">
        <f t="shared" si="12"/>
        <v>-793.95152000000007</v>
      </c>
      <c r="L178" s="10">
        <f t="shared" si="13"/>
        <v>4050.6134800000004</v>
      </c>
      <c r="M178" s="10">
        <f t="shared" si="14"/>
        <v>0</v>
      </c>
      <c r="N178" s="10">
        <f t="shared" si="15"/>
        <v>4050.6134800000004</v>
      </c>
      <c r="O178" s="10">
        <f t="shared" si="16"/>
        <v>-793.95152000000007</v>
      </c>
      <c r="P178" s="10">
        <f t="shared" si="17"/>
        <v>0</v>
      </c>
    </row>
    <row r="179" spans="1:16" ht="25.5">
      <c r="A179" s="8" t="s">
        <v>352</v>
      </c>
      <c r="B179" s="9" t="s">
        <v>353</v>
      </c>
      <c r="C179" s="10">
        <v>0</v>
      </c>
      <c r="D179" s="10">
        <v>1131.9000000000001</v>
      </c>
      <c r="E179" s="10">
        <v>710</v>
      </c>
      <c r="F179" s="10">
        <v>0</v>
      </c>
      <c r="G179" s="10">
        <v>0</v>
      </c>
      <c r="H179" s="10">
        <v>96</v>
      </c>
      <c r="I179" s="10">
        <v>0</v>
      </c>
      <c r="J179" s="10">
        <v>0</v>
      </c>
      <c r="K179" s="10">
        <f t="shared" si="12"/>
        <v>710</v>
      </c>
      <c r="L179" s="10">
        <f t="shared" si="13"/>
        <v>1131.9000000000001</v>
      </c>
      <c r="M179" s="10">
        <f t="shared" si="14"/>
        <v>0</v>
      </c>
      <c r="N179" s="10">
        <f t="shared" si="15"/>
        <v>1035.9000000000001</v>
      </c>
      <c r="O179" s="10">
        <f t="shared" si="16"/>
        <v>614</v>
      </c>
      <c r="P179" s="10">
        <f t="shared" si="17"/>
        <v>13.521126760563378</v>
      </c>
    </row>
    <row r="180" spans="1:16">
      <c r="A180" s="5" t="s">
        <v>389</v>
      </c>
      <c r="B180" s="6" t="s">
        <v>379</v>
      </c>
      <c r="C180" s="7">
        <v>0</v>
      </c>
      <c r="D180" s="7">
        <v>54</v>
      </c>
      <c r="E180" s="7">
        <v>0</v>
      </c>
      <c r="F180" s="7">
        <v>30.356480000000001</v>
      </c>
      <c r="G180" s="7">
        <v>0</v>
      </c>
      <c r="H180" s="7">
        <v>30.356480000000001</v>
      </c>
      <c r="I180" s="7">
        <v>0</v>
      </c>
      <c r="J180" s="7">
        <v>0</v>
      </c>
      <c r="K180" s="7">
        <f t="shared" si="12"/>
        <v>-30.356480000000001</v>
      </c>
      <c r="L180" s="7">
        <f t="shared" si="13"/>
        <v>23.643519999999999</v>
      </c>
      <c r="M180" s="7">
        <f t="shared" si="14"/>
        <v>0</v>
      </c>
      <c r="N180" s="7">
        <f t="shared" si="15"/>
        <v>23.643519999999999</v>
      </c>
      <c r="O180" s="7">
        <f t="shared" si="16"/>
        <v>-30.356480000000001</v>
      </c>
      <c r="P180" s="7">
        <f t="shared" si="17"/>
        <v>0</v>
      </c>
    </row>
    <row r="181" spans="1:16" ht="25.5">
      <c r="A181" s="8" t="s">
        <v>352</v>
      </c>
      <c r="B181" s="9" t="s">
        <v>353</v>
      </c>
      <c r="C181" s="10">
        <v>0</v>
      </c>
      <c r="D181" s="10">
        <v>54</v>
      </c>
      <c r="E181" s="10">
        <v>0</v>
      </c>
      <c r="F181" s="10">
        <v>30.356480000000001</v>
      </c>
      <c r="G181" s="10">
        <v>0</v>
      </c>
      <c r="H181" s="10">
        <v>30.356480000000001</v>
      </c>
      <c r="I181" s="10">
        <v>0</v>
      </c>
      <c r="J181" s="10">
        <v>0</v>
      </c>
      <c r="K181" s="10">
        <f t="shared" si="12"/>
        <v>-30.356480000000001</v>
      </c>
      <c r="L181" s="10">
        <f t="shared" si="13"/>
        <v>23.643519999999999</v>
      </c>
      <c r="M181" s="10">
        <f t="shared" si="14"/>
        <v>0</v>
      </c>
      <c r="N181" s="10">
        <f t="shared" si="15"/>
        <v>23.643519999999999</v>
      </c>
      <c r="O181" s="10">
        <f t="shared" si="16"/>
        <v>-30.356480000000001</v>
      </c>
      <c r="P181" s="10">
        <f t="shared" si="17"/>
        <v>0</v>
      </c>
    </row>
    <row r="182" spans="1:16" ht="38.25">
      <c r="A182" s="5" t="s">
        <v>390</v>
      </c>
      <c r="B182" s="6" t="s">
        <v>391</v>
      </c>
      <c r="C182" s="7">
        <v>61.338750000000005</v>
      </c>
      <c r="D182" s="7">
        <v>473.93275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473.93275</v>
      </c>
      <c r="M182" s="7">
        <f t="shared" si="14"/>
        <v>0</v>
      </c>
      <c r="N182" s="7">
        <f t="shared" si="15"/>
        <v>473.93275</v>
      </c>
      <c r="O182" s="7">
        <f t="shared" si="16"/>
        <v>0</v>
      </c>
      <c r="P182" s="7">
        <f t="shared" si="17"/>
        <v>0</v>
      </c>
    </row>
    <row r="183" spans="1:16">
      <c r="A183" s="8" t="s">
        <v>357</v>
      </c>
      <c r="B183" s="9" t="s">
        <v>358</v>
      </c>
      <c r="C183" s="10">
        <v>42.632750000000001</v>
      </c>
      <c r="D183" s="10">
        <v>473.93275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473.93275</v>
      </c>
      <c r="M183" s="10">
        <f t="shared" si="14"/>
        <v>0</v>
      </c>
      <c r="N183" s="10">
        <f t="shared" si="15"/>
        <v>473.93275</v>
      </c>
      <c r="O183" s="10">
        <f t="shared" si="16"/>
        <v>0</v>
      </c>
      <c r="P183" s="10">
        <f t="shared" si="17"/>
        <v>0</v>
      </c>
    </row>
    <row r="184" spans="1:16" ht="25.5">
      <c r="A184" s="8" t="s">
        <v>352</v>
      </c>
      <c r="B184" s="9" t="s">
        <v>353</v>
      </c>
      <c r="C184" s="10">
        <v>18.706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</v>
      </c>
      <c r="M184" s="10">
        <f t="shared" si="14"/>
        <v>0</v>
      </c>
      <c r="N184" s="10">
        <f t="shared" si="15"/>
        <v>0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392</v>
      </c>
      <c r="B185" s="6" t="s">
        <v>300</v>
      </c>
      <c r="C185" s="7">
        <v>2970.0227999999997</v>
      </c>
      <c r="D185" s="7">
        <v>2970.0227999999997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2970.0227999999997</v>
      </c>
      <c r="M185" s="7">
        <f t="shared" si="14"/>
        <v>0</v>
      </c>
      <c r="N185" s="7">
        <f t="shared" si="15"/>
        <v>2970.0227999999997</v>
      </c>
      <c r="O185" s="7">
        <f t="shared" si="16"/>
        <v>0</v>
      </c>
      <c r="P185" s="7">
        <f t="shared" si="17"/>
        <v>0</v>
      </c>
    </row>
    <row r="186" spans="1:16">
      <c r="A186" s="8" t="s">
        <v>363</v>
      </c>
      <c r="B186" s="9" t="s">
        <v>364</v>
      </c>
      <c r="C186" s="10">
        <v>2970.0227999999997</v>
      </c>
      <c r="D186" s="10">
        <v>2970.0227999999997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2970.0227999999997</v>
      </c>
      <c r="M186" s="10">
        <f t="shared" si="14"/>
        <v>0</v>
      </c>
      <c r="N186" s="10">
        <f t="shared" si="15"/>
        <v>2970.0227999999997</v>
      </c>
      <c r="O186" s="10">
        <f t="shared" si="16"/>
        <v>0</v>
      </c>
      <c r="P186" s="10">
        <f t="shared" si="17"/>
        <v>0</v>
      </c>
    </row>
    <row r="187" spans="1:16">
      <c r="A187" s="5" t="s">
        <v>393</v>
      </c>
      <c r="B187" s="6" t="s">
        <v>362</v>
      </c>
      <c r="C187" s="7">
        <v>6019.3346200000005</v>
      </c>
      <c r="D187" s="7">
        <v>39996.534619999999</v>
      </c>
      <c r="E187" s="7">
        <v>3000</v>
      </c>
      <c r="F187" s="7">
        <v>2246.89579</v>
      </c>
      <c r="G187" s="7">
        <v>0</v>
      </c>
      <c r="H187" s="7">
        <v>2686.89579</v>
      </c>
      <c r="I187" s="7">
        <v>0</v>
      </c>
      <c r="J187" s="7">
        <v>0</v>
      </c>
      <c r="K187" s="7">
        <f t="shared" si="12"/>
        <v>753.10420999999997</v>
      </c>
      <c r="L187" s="7">
        <f t="shared" si="13"/>
        <v>37749.638829999996</v>
      </c>
      <c r="M187" s="7">
        <f t="shared" si="14"/>
        <v>74.896526333333341</v>
      </c>
      <c r="N187" s="7">
        <f t="shared" si="15"/>
        <v>37309.638829999996</v>
      </c>
      <c r="O187" s="7">
        <f t="shared" si="16"/>
        <v>313.10420999999997</v>
      </c>
      <c r="P187" s="7">
        <f t="shared" si="17"/>
        <v>89.563192999999998</v>
      </c>
    </row>
    <row r="188" spans="1:16" ht="25.5">
      <c r="A188" s="8" t="s">
        <v>352</v>
      </c>
      <c r="B188" s="9" t="s">
        <v>353</v>
      </c>
      <c r="C188" s="10">
        <v>6019.3346200000005</v>
      </c>
      <c r="D188" s="10">
        <v>39996.534619999999</v>
      </c>
      <c r="E188" s="10">
        <v>3000</v>
      </c>
      <c r="F188" s="10">
        <v>2246.89579</v>
      </c>
      <c r="G188" s="10">
        <v>0</v>
      </c>
      <c r="H188" s="10">
        <v>2686.89579</v>
      </c>
      <c r="I188" s="10">
        <v>0</v>
      </c>
      <c r="J188" s="10">
        <v>0</v>
      </c>
      <c r="K188" s="10">
        <f t="shared" si="12"/>
        <v>753.10420999999997</v>
      </c>
      <c r="L188" s="10">
        <f t="shared" si="13"/>
        <v>37749.638829999996</v>
      </c>
      <c r="M188" s="10">
        <f t="shared" si="14"/>
        <v>74.896526333333341</v>
      </c>
      <c r="N188" s="10">
        <f t="shared" si="15"/>
        <v>37309.638829999996</v>
      </c>
      <c r="O188" s="10">
        <f t="shared" si="16"/>
        <v>313.10420999999997</v>
      </c>
      <c r="P188" s="10">
        <f t="shared" si="17"/>
        <v>89.563192999999998</v>
      </c>
    </row>
    <row r="189" spans="1:16">
      <c r="A189" s="5" t="s">
        <v>272</v>
      </c>
      <c r="B189" s="6" t="s">
        <v>273</v>
      </c>
      <c r="C189" s="7">
        <v>296.1798</v>
      </c>
      <c r="D189" s="7">
        <v>315.37979999999999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315.37979999999999</v>
      </c>
      <c r="M189" s="7">
        <f t="shared" si="14"/>
        <v>0</v>
      </c>
      <c r="N189" s="7">
        <f t="shared" si="15"/>
        <v>315.37979999999999</v>
      </c>
      <c r="O189" s="7">
        <f t="shared" si="16"/>
        <v>0</v>
      </c>
      <c r="P189" s="7">
        <f t="shared" si="17"/>
        <v>0</v>
      </c>
    </row>
    <row r="190" spans="1:16">
      <c r="A190" s="8" t="s">
        <v>357</v>
      </c>
      <c r="B190" s="9" t="s">
        <v>358</v>
      </c>
      <c r="C190" s="10">
        <v>296.1798</v>
      </c>
      <c r="D190" s="10">
        <v>296.1798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296.1798</v>
      </c>
      <c r="M190" s="10">
        <f t="shared" si="14"/>
        <v>0</v>
      </c>
      <c r="N190" s="10">
        <f t="shared" si="15"/>
        <v>296.1798</v>
      </c>
      <c r="O190" s="10">
        <f t="shared" si="16"/>
        <v>0</v>
      </c>
      <c r="P190" s="10">
        <f t="shared" si="17"/>
        <v>0</v>
      </c>
    </row>
    <row r="191" spans="1:16" ht="25.5">
      <c r="A191" s="8" t="s">
        <v>352</v>
      </c>
      <c r="B191" s="9" t="s">
        <v>353</v>
      </c>
      <c r="C191" s="10">
        <v>0</v>
      </c>
      <c r="D191" s="10">
        <v>19.2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19.2</v>
      </c>
      <c r="M191" s="10">
        <f t="shared" si="14"/>
        <v>0</v>
      </c>
      <c r="N191" s="10">
        <f t="shared" si="15"/>
        <v>19.2</v>
      </c>
      <c r="O191" s="10">
        <f t="shared" si="16"/>
        <v>0</v>
      </c>
      <c r="P191" s="10">
        <f t="shared" si="17"/>
        <v>0</v>
      </c>
    </row>
    <row r="192" spans="1:16">
      <c r="A192" s="5" t="s">
        <v>394</v>
      </c>
      <c r="B192" s="6" t="s">
        <v>366</v>
      </c>
      <c r="C192" s="7">
        <v>0</v>
      </c>
      <c r="D192" s="7">
        <v>564.89359999999999</v>
      </c>
      <c r="E192" s="7">
        <v>30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30</v>
      </c>
      <c r="L192" s="7">
        <f t="shared" si="13"/>
        <v>564.89359999999999</v>
      </c>
      <c r="M192" s="7">
        <f t="shared" si="14"/>
        <v>0</v>
      </c>
      <c r="N192" s="7">
        <f t="shared" si="15"/>
        <v>564.89359999999999</v>
      </c>
      <c r="O192" s="7">
        <f t="shared" si="16"/>
        <v>30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0</v>
      </c>
      <c r="D193" s="10">
        <v>125.8486</v>
      </c>
      <c r="E193" s="10">
        <v>30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30</v>
      </c>
      <c r="L193" s="10">
        <f t="shared" si="13"/>
        <v>125.8486</v>
      </c>
      <c r="M193" s="10">
        <f t="shared" si="14"/>
        <v>0</v>
      </c>
      <c r="N193" s="10">
        <f t="shared" si="15"/>
        <v>125.8486</v>
      </c>
      <c r="O193" s="10">
        <f t="shared" si="16"/>
        <v>30</v>
      </c>
      <c r="P193" s="10">
        <f t="shared" si="17"/>
        <v>0</v>
      </c>
    </row>
    <row r="194" spans="1:16">
      <c r="A194" s="8" t="s">
        <v>355</v>
      </c>
      <c r="B194" s="9" t="s">
        <v>356</v>
      </c>
      <c r="C194" s="10">
        <v>0</v>
      </c>
      <c r="D194" s="10">
        <v>163.613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163.613</v>
      </c>
      <c r="M194" s="10">
        <f t="shared" si="14"/>
        <v>0</v>
      </c>
      <c r="N194" s="10">
        <f t="shared" si="15"/>
        <v>163.613</v>
      </c>
      <c r="O194" s="10">
        <f t="shared" si="16"/>
        <v>0</v>
      </c>
      <c r="P194" s="10">
        <f t="shared" si="17"/>
        <v>0</v>
      </c>
    </row>
    <row r="195" spans="1:16">
      <c r="A195" s="8" t="s">
        <v>363</v>
      </c>
      <c r="B195" s="9" t="s">
        <v>364</v>
      </c>
      <c r="C195" s="10">
        <v>0</v>
      </c>
      <c r="D195" s="10">
        <v>275.43200000000002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275.43200000000002</v>
      </c>
      <c r="M195" s="10">
        <f t="shared" si="14"/>
        <v>0</v>
      </c>
      <c r="N195" s="10">
        <f t="shared" si="15"/>
        <v>275.43200000000002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277</v>
      </c>
      <c r="B196" s="6" t="s">
        <v>278</v>
      </c>
      <c r="C196" s="7">
        <v>38249.196750000003</v>
      </c>
      <c r="D196" s="7">
        <v>215129.65315</v>
      </c>
      <c r="E196" s="7">
        <v>32702.633999999998</v>
      </c>
      <c r="F196" s="7">
        <v>3570.4980799999998</v>
      </c>
      <c r="G196" s="7">
        <v>0</v>
      </c>
      <c r="H196" s="7">
        <v>4186.4024800000007</v>
      </c>
      <c r="I196" s="7">
        <v>34.095599999999997</v>
      </c>
      <c r="J196" s="7">
        <v>34.095599999999997</v>
      </c>
      <c r="K196" s="7">
        <f t="shared" si="12"/>
        <v>29132.135919999997</v>
      </c>
      <c r="L196" s="7">
        <f t="shared" si="13"/>
        <v>211559.15507000001</v>
      </c>
      <c r="M196" s="7">
        <f t="shared" si="14"/>
        <v>10.918074917145818</v>
      </c>
      <c r="N196" s="7">
        <f t="shared" si="15"/>
        <v>210943.25067000001</v>
      </c>
      <c r="O196" s="7">
        <f t="shared" si="16"/>
        <v>28516.231519999998</v>
      </c>
      <c r="P196" s="7">
        <f t="shared" si="17"/>
        <v>12.801422906790934</v>
      </c>
    </row>
    <row r="197" spans="1:16" ht="51">
      <c r="A197" s="5" t="s">
        <v>395</v>
      </c>
      <c r="B197" s="6" t="s">
        <v>22</v>
      </c>
      <c r="C197" s="7">
        <v>216</v>
      </c>
      <c r="D197" s="7">
        <v>616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616</v>
      </c>
      <c r="M197" s="7">
        <f t="shared" si="14"/>
        <v>0</v>
      </c>
      <c r="N197" s="7">
        <f t="shared" si="15"/>
        <v>616</v>
      </c>
      <c r="O197" s="7">
        <f t="shared" si="16"/>
        <v>0</v>
      </c>
      <c r="P197" s="7">
        <f t="shared" si="17"/>
        <v>0</v>
      </c>
    </row>
    <row r="198" spans="1:16">
      <c r="A198" s="8" t="s">
        <v>363</v>
      </c>
      <c r="B198" s="9" t="s">
        <v>364</v>
      </c>
      <c r="C198" s="10">
        <v>216</v>
      </c>
      <c r="D198" s="10">
        <v>616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616</v>
      </c>
      <c r="M198" s="10">
        <f t="shared" ref="M198:M261" si="20">IF(E198=0,0,(F198/E198)*100)</f>
        <v>0</v>
      </c>
      <c r="N198" s="10">
        <f t="shared" ref="N198:N261" si="21">D198-H198</f>
        <v>616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396</v>
      </c>
      <c r="B199" s="6" t="s">
        <v>50</v>
      </c>
      <c r="C199" s="7">
        <v>878.07780000000002</v>
      </c>
      <c r="D199" s="7">
        <v>878.07780000000002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878.07780000000002</v>
      </c>
      <c r="M199" s="7">
        <f t="shared" si="20"/>
        <v>0</v>
      </c>
      <c r="N199" s="7">
        <f t="shared" si="21"/>
        <v>878.07780000000002</v>
      </c>
      <c r="O199" s="7">
        <f t="shared" si="22"/>
        <v>0</v>
      </c>
      <c r="P199" s="7">
        <f t="shared" si="23"/>
        <v>0</v>
      </c>
    </row>
    <row r="200" spans="1:16">
      <c r="A200" s="8" t="s">
        <v>363</v>
      </c>
      <c r="B200" s="9" t="s">
        <v>364</v>
      </c>
      <c r="C200" s="10">
        <v>878.07780000000002</v>
      </c>
      <c r="D200" s="10">
        <v>878.07780000000002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878.07780000000002</v>
      </c>
      <c r="M200" s="10">
        <f t="shared" si="20"/>
        <v>0</v>
      </c>
      <c r="N200" s="10">
        <f t="shared" si="21"/>
        <v>878.07780000000002</v>
      </c>
      <c r="O200" s="10">
        <f t="shared" si="22"/>
        <v>0</v>
      </c>
      <c r="P200" s="10">
        <f t="shared" si="23"/>
        <v>0</v>
      </c>
    </row>
    <row r="201" spans="1:16">
      <c r="A201" s="5" t="s">
        <v>280</v>
      </c>
      <c r="B201" s="6" t="s">
        <v>77</v>
      </c>
      <c r="C201" s="7">
        <v>0</v>
      </c>
      <c r="D201" s="7">
        <v>1820</v>
      </c>
      <c r="E201" s="7">
        <v>350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350</v>
      </c>
      <c r="L201" s="7">
        <f t="shared" si="19"/>
        <v>1820</v>
      </c>
      <c r="M201" s="7">
        <f t="shared" si="20"/>
        <v>0</v>
      </c>
      <c r="N201" s="7">
        <f t="shared" si="21"/>
        <v>1820</v>
      </c>
      <c r="O201" s="7">
        <f t="shared" si="22"/>
        <v>350</v>
      </c>
      <c r="P201" s="7">
        <f t="shared" si="23"/>
        <v>0</v>
      </c>
    </row>
    <row r="202" spans="1:16">
      <c r="A202" s="8" t="s">
        <v>363</v>
      </c>
      <c r="B202" s="9" t="s">
        <v>364</v>
      </c>
      <c r="C202" s="10">
        <v>0</v>
      </c>
      <c r="D202" s="10">
        <v>1820</v>
      </c>
      <c r="E202" s="10">
        <v>350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350</v>
      </c>
      <c r="L202" s="10">
        <f t="shared" si="19"/>
        <v>1820</v>
      </c>
      <c r="M202" s="10">
        <f t="shared" si="20"/>
        <v>0</v>
      </c>
      <c r="N202" s="10">
        <f t="shared" si="21"/>
        <v>1820</v>
      </c>
      <c r="O202" s="10">
        <f t="shared" si="22"/>
        <v>350</v>
      </c>
      <c r="P202" s="10">
        <f t="shared" si="23"/>
        <v>0</v>
      </c>
    </row>
    <row r="203" spans="1:16" ht="51">
      <c r="A203" s="5" t="s">
        <v>281</v>
      </c>
      <c r="B203" s="6" t="s">
        <v>85</v>
      </c>
      <c r="C203" s="7">
        <v>1.026</v>
      </c>
      <c r="D203" s="7">
        <v>10053.157999999999</v>
      </c>
      <c r="E203" s="7">
        <v>500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500</v>
      </c>
      <c r="L203" s="7">
        <f t="shared" si="19"/>
        <v>10053.157999999999</v>
      </c>
      <c r="M203" s="7">
        <f t="shared" si="20"/>
        <v>0</v>
      </c>
      <c r="N203" s="7">
        <f t="shared" si="21"/>
        <v>10053.157999999999</v>
      </c>
      <c r="O203" s="7">
        <f t="shared" si="22"/>
        <v>500</v>
      </c>
      <c r="P203" s="7">
        <f t="shared" si="23"/>
        <v>0</v>
      </c>
    </row>
    <row r="204" spans="1:16">
      <c r="A204" s="8" t="s">
        <v>363</v>
      </c>
      <c r="B204" s="9" t="s">
        <v>364</v>
      </c>
      <c r="C204" s="10">
        <v>1.026</v>
      </c>
      <c r="D204" s="10">
        <v>10053.157999999999</v>
      </c>
      <c r="E204" s="10">
        <v>500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500</v>
      </c>
      <c r="L204" s="10">
        <f t="shared" si="19"/>
        <v>10053.157999999999</v>
      </c>
      <c r="M204" s="10">
        <f t="shared" si="20"/>
        <v>0</v>
      </c>
      <c r="N204" s="10">
        <f t="shared" si="21"/>
        <v>10053.157999999999</v>
      </c>
      <c r="O204" s="10">
        <f t="shared" si="22"/>
        <v>500</v>
      </c>
      <c r="P204" s="10">
        <f t="shared" si="23"/>
        <v>0</v>
      </c>
    </row>
    <row r="205" spans="1:16" ht="38.25">
      <c r="A205" s="5" t="s">
        <v>397</v>
      </c>
      <c r="B205" s="6" t="s">
        <v>204</v>
      </c>
      <c r="C205" s="7">
        <v>5.1291000000000002</v>
      </c>
      <c r="D205" s="7">
        <v>5.1291000000000002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5.1291000000000002</v>
      </c>
      <c r="M205" s="7">
        <f t="shared" si="20"/>
        <v>0</v>
      </c>
      <c r="N205" s="7">
        <f t="shared" si="21"/>
        <v>5.1291000000000002</v>
      </c>
      <c r="O205" s="7">
        <f t="shared" si="22"/>
        <v>0</v>
      </c>
      <c r="P205" s="7">
        <f t="shared" si="23"/>
        <v>0</v>
      </c>
    </row>
    <row r="206" spans="1:16">
      <c r="A206" s="8" t="s">
        <v>363</v>
      </c>
      <c r="B206" s="9" t="s">
        <v>364</v>
      </c>
      <c r="C206" s="10">
        <v>5.1291000000000002</v>
      </c>
      <c r="D206" s="10">
        <v>5.1291000000000002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5.1291000000000002</v>
      </c>
      <c r="M206" s="10">
        <f t="shared" si="20"/>
        <v>0</v>
      </c>
      <c r="N206" s="10">
        <f t="shared" si="21"/>
        <v>5.1291000000000002</v>
      </c>
      <c r="O206" s="10">
        <f t="shared" si="22"/>
        <v>0</v>
      </c>
      <c r="P206" s="10">
        <f t="shared" si="23"/>
        <v>0</v>
      </c>
    </row>
    <row r="207" spans="1:16">
      <c r="A207" s="5" t="s">
        <v>398</v>
      </c>
      <c r="B207" s="6" t="s">
        <v>103</v>
      </c>
      <c r="C207" s="7">
        <v>0</v>
      </c>
      <c r="D207" s="7">
        <v>196.20000000000002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196.20000000000002</v>
      </c>
      <c r="M207" s="7">
        <f t="shared" si="20"/>
        <v>0</v>
      </c>
      <c r="N207" s="7">
        <f t="shared" si="21"/>
        <v>196.20000000000002</v>
      </c>
      <c r="O207" s="7">
        <f t="shared" si="22"/>
        <v>0</v>
      </c>
      <c r="P207" s="7">
        <f t="shared" si="23"/>
        <v>0</v>
      </c>
    </row>
    <row r="208" spans="1:16">
      <c r="A208" s="8" t="s">
        <v>363</v>
      </c>
      <c r="B208" s="9" t="s">
        <v>364</v>
      </c>
      <c r="C208" s="10">
        <v>0</v>
      </c>
      <c r="D208" s="10">
        <v>196.20000000000002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196.20000000000002</v>
      </c>
      <c r="M208" s="10">
        <f t="shared" si="20"/>
        <v>0</v>
      </c>
      <c r="N208" s="10">
        <f t="shared" si="21"/>
        <v>196.20000000000002</v>
      </c>
      <c r="O208" s="10">
        <f t="shared" si="22"/>
        <v>0</v>
      </c>
      <c r="P208" s="10">
        <f t="shared" si="23"/>
        <v>0</v>
      </c>
    </row>
    <row r="209" spans="1:16" ht="25.5">
      <c r="A209" s="5" t="s">
        <v>399</v>
      </c>
      <c r="B209" s="6" t="s">
        <v>110</v>
      </c>
      <c r="C209" s="7">
        <v>1100.3888400000001</v>
      </c>
      <c r="D209" s="7">
        <v>1340.3588400000001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1340.3588400000001</v>
      </c>
      <c r="M209" s="7">
        <f t="shared" si="20"/>
        <v>0</v>
      </c>
      <c r="N209" s="7">
        <f t="shared" si="21"/>
        <v>1340.3588400000001</v>
      </c>
      <c r="O209" s="7">
        <f t="shared" si="22"/>
        <v>0</v>
      </c>
      <c r="P209" s="7">
        <f t="shared" si="23"/>
        <v>0</v>
      </c>
    </row>
    <row r="210" spans="1:16">
      <c r="A210" s="8" t="s">
        <v>363</v>
      </c>
      <c r="B210" s="9" t="s">
        <v>364</v>
      </c>
      <c r="C210" s="10">
        <v>1100.3888400000001</v>
      </c>
      <c r="D210" s="10">
        <v>1340.3588400000001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1340.3588400000001</v>
      </c>
      <c r="M210" s="10">
        <f t="shared" si="20"/>
        <v>0</v>
      </c>
      <c r="N210" s="10">
        <f t="shared" si="21"/>
        <v>1340.3588400000001</v>
      </c>
      <c r="O210" s="10">
        <f t="shared" si="22"/>
        <v>0</v>
      </c>
      <c r="P210" s="10">
        <f t="shared" si="23"/>
        <v>0</v>
      </c>
    </row>
    <row r="211" spans="1:16">
      <c r="A211" s="5" t="s">
        <v>400</v>
      </c>
      <c r="B211" s="6" t="s">
        <v>249</v>
      </c>
      <c r="C211" s="7">
        <v>0</v>
      </c>
      <c r="D211" s="7">
        <v>795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795</v>
      </c>
      <c r="M211" s="7">
        <f t="shared" si="20"/>
        <v>0</v>
      </c>
      <c r="N211" s="7">
        <f t="shared" si="21"/>
        <v>795</v>
      </c>
      <c r="O211" s="7">
        <f t="shared" si="22"/>
        <v>0</v>
      </c>
      <c r="P211" s="7">
        <f t="shared" si="23"/>
        <v>0</v>
      </c>
    </row>
    <row r="212" spans="1:16">
      <c r="A212" s="8" t="s">
        <v>383</v>
      </c>
      <c r="B212" s="9" t="s">
        <v>384</v>
      </c>
      <c r="C212" s="10">
        <v>0</v>
      </c>
      <c r="D212" s="10">
        <v>795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795</v>
      </c>
      <c r="M212" s="10">
        <f t="shared" si="20"/>
        <v>0</v>
      </c>
      <c r="N212" s="10">
        <f t="shared" si="21"/>
        <v>795</v>
      </c>
      <c r="O212" s="10">
        <f t="shared" si="22"/>
        <v>0</v>
      </c>
      <c r="P212" s="10">
        <f t="shared" si="23"/>
        <v>0</v>
      </c>
    </row>
    <row r="213" spans="1:16">
      <c r="A213" s="5" t="s">
        <v>401</v>
      </c>
      <c r="B213" s="6" t="s">
        <v>216</v>
      </c>
      <c r="C213" s="7">
        <v>5072.9199100000005</v>
      </c>
      <c r="D213" s="7">
        <v>13225.547060000001</v>
      </c>
      <c r="E213" s="7">
        <v>1860.66</v>
      </c>
      <c r="F213" s="7">
        <v>0.88439999999999996</v>
      </c>
      <c r="G213" s="7">
        <v>0</v>
      </c>
      <c r="H213" s="7">
        <v>0.88439999999999996</v>
      </c>
      <c r="I213" s="7">
        <v>0</v>
      </c>
      <c r="J213" s="7">
        <v>0</v>
      </c>
      <c r="K213" s="7">
        <f t="shared" si="18"/>
        <v>1859.7756000000002</v>
      </c>
      <c r="L213" s="7">
        <f t="shared" si="19"/>
        <v>13224.66266</v>
      </c>
      <c r="M213" s="7">
        <f t="shared" si="20"/>
        <v>4.7531521073167583E-2</v>
      </c>
      <c r="N213" s="7">
        <f t="shared" si="21"/>
        <v>13224.66266</v>
      </c>
      <c r="O213" s="7">
        <f t="shared" si="22"/>
        <v>1859.7756000000002</v>
      </c>
      <c r="P213" s="7">
        <f t="shared" si="23"/>
        <v>4.7531521073167583E-2</v>
      </c>
    </row>
    <row r="214" spans="1:16">
      <c r="A214" s="8" t="s">
        <v>363</v>
      </c>
      <c r="B214" s="9" t="s">
        <v>364</v>
      </c>
      <c r="C214" s="10">
        <v>5072.9199100000005</v>
      </c>
      <c r="D214" s="10">
        <v>13225.547060000001</v>
      </c>
      <c r="E214" s="10">
        <v>1860.66</v>
      </c>
      <c r="F214" s="10">
        <v>0.88439999999999996</v>
      </c>
      <c r="G214" s="10">
        <v>0</v>
      </c>
      <c r="H214" s="10">
        <v>0.88439999999999996</v>
      </c>
      <c r="I214" s="10">
        <v>0</v>
      </c>
      <c r="J214" s="10">
        <v>0</v>
      </c>
      <c r="K214" s="10">
        <f t="shared" si="18"/>
        <v>1859.7756000000002</v>
      </c>
      <c r="L214" s="10">
        <f t="shared" si="19"/>
        <v>13224.66266</v>
      </c>
      <c r="M214" s="10">
        <f t="shared" si="20"/>
        <v>4.7531521073167583E-2</v>
      </c>
      <c r="N214" s="10">
        <f t="shared" si="21"/>
        <v>13224.66266</v>
      </c>
      <c r="O214" s="10">
        <f t="shared" si="22"/>
        <v>1859.7756000000002</v>
      </c>
      <c r="P214" s="10">
        <f t="shared" si="23"/>
        <v>4.7531521073167583E-2</v>
      </c>
    </row>
    <row r="215" spans="1:16" ht="25.5">
      <c r="A215" s="5" t="s">
        <v>402</v>
      </c>
      <c r="B215" s="6" t="s">
        <v>126</v>
      </c>
      <c r="C215" s="7">
        <v>25</v>
      </c>
      <c r="D215" s="7">
        <v>25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25</v>
      </c>
      <c r="M215" s="7">
        <f t="shared" si="20"/>
        <v>0</v>
      </c>
      <c r="N215" s="7">
        <f t="shared" si="21"/>
        <v>25</v>
      </c>
      <c r="O215" s="7">
        <f t="shared" si="22"/>
        <v>0</v>
      </c>
      <c r="P215" s="7">
        <f t="shared" si="23"/>
        <v>0</v>
      </c>
    </row>
    <row r="216" spans="1:16">
      <c r="A216" s="8" t="s">
        <v>363</v>
      </c>
      <c r="B216" s="9" t="s">
        <v>364</v>
      </c>
      <c r="C216" s="10">
        <v>25</v>
      </c>
      <c r="D216" s="10">
        <v>25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25</v>
      </c>
      <c r="M216" s="10">
        <f t="shared" si="20"/>
        <v>0</v>
      </c>
      <c r="N216" s="10">
        <f t="shared" si="21"/>
        <v>25</v>
      </c>
      <c r="O216" s="10">
        <f t="shared" si="22"/>
        <v>0</v>
      </c>
      <c r="P216" s="10">
        <f t="shared" si="23"/>
        <v>0</v>
      </c>
    </row>
    <row r="217" spans="1:16">
      <c r="A217" s="5" t="s">
        <v>403</v>
      </c>
      <c r="B217" s="6" t="s">
        <v>404</v>
      </c>
      <c r="C217" s="7">
        <v>10000</v>
      </c>
      <c r="D217" s="7">
        <v>29598.410599999999</v>
      </c>
      <c r="E217" s="7">
        <v>7229.9400000000005</v>
      </c>
      <c r="F217" s="7">
        <v>327.67680000000001</v>
      </c>
      <c r="G217" s="7">
        <v>0</v>
      </c>
      <c r="H217" s="7">
        <v>327.67680000000001</v>
      </c>
      <c r="I217" s="7">
        <v>0</v>
      </c>
      <c r="J217" s="7">
        <v>0</v>
      </c>
      <c r="K217" s="7">
        <f t="shared" si="18"/>
        <v>6902.2632000000003</v>
      </c>
      <c r="L217" s="7">
        <f t="shared" si="19"/>
        <v>29270.733799999998</v>
      </c>
      <c r="M217" s="7">
        <f t="shared" si="20"/>
        <v>4.5322201843998702</v>
      </c>
      <c r="N217" s="7">
        <f t="shared" si="21"/>
        <v>29270.733799999998</v>
      </c>
      <c r="O217" s="7">
        <f t="shared" si="22"/>
        <v>6902.2632000000003</v>
      </c>
      <c r="P217" s="7">
        <f t="shared" si="23"/>
        <v>4.5322201843998702</v>
      </c>
    </row>
    <row r="218" spans="1:16">
      <c r="A218" s="8" t="s">
        <v>355</v>
      </c>
      <c r="B218" s="9" t="s">
        <v>356</v>
      </c>
      <c r="C218" s="10">
        <v>5000</v>
      </c>
      <c r="D218" s="10">
        <v>17037.5484</v>
      </c>
      <c r="E218" s="10">
        <v>6200</v>
      </c>
      <c r="F218" s="10">
        <v>327.67680000000001</v>
      </c>
      <c r="G218" s="10">
        <v>0</v>
      </c>
      <c r="H218" s="10">
        <v>327.67680000000001</v>
      </c>
      <c r="I218" s="10">
        <v>0</v>
      </c>
      <c r="J218" s="10">
        <v>0</v>
      </c>
      <c r="K218" s="10">
        <f t="shared" si="18"/>
        <v>5872.3231999999998</v>
      </c>
      <c r="L218" s="10">
        <f t="shared" si="19"/>
        <v>16709.871599999999</v>
      </c>
      <c r="M218" s="10">
        <f t="shared" si="20"/>
        <v>5.2851096774193547</v>
      </c>
      <c r="N218" s="10">
        <f t="shared" si="21"/>
        <v>16709.871599999999</v>
      </c>
      <c r="O218" s="10">
        <f t="shared" si="22"/>
        <v>5872.3231999999998</v>
      </c>
      <c r="P218" s="10">
        <f t="shared" si="23"/>
        <v>5.2851096774193547</v>
      </c>
    </row>
    <row r="219" spans="1:16">
      <c r="A219" s="8" t="s">
        <v>357</v>
      </c>
      <c r="B219" s="9" t="s">
        <v>358</v>
      </c>
      <c r="C219" s="10">
        <v>5000</v>
      </c>
      <c r="D219" s="10">
        <v>12560.8622</v>
      </c>
      <c r="E219" s="10">
        <v>1029.94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1029.94</v>
      </c>
      <c r="L219" s="10">
        <f t="shared" si="19"/>
        <v>12560.8622</v>
      </c>
      <c r="M219" s="10">
        <f t="shared" si="20"/>
        <v>0</v>
      </c>
      <c r="N219" s="10">
        <f t="shared" si="21"/>
        <v>12560.8622</v>
      </c>
      <c r="O219" s="10">
        <f t="shared" si="22"/>
        <v>1029.94</v>
      </c>
      <c r="P219" s="10">
        <f t="shared" si="23"/>
        <v>0</v>
      </c>
    </row>
    <row r="220" spans="1:16">
      <c r="A220" s="5" t="s">
        <v>405</v>
      </c>
      <c r="B220" s="6" t="s">
        <v>406</v>
      </c>
      <c r="C220" s="7">
        <v>654.69302000000005</v>
      </c>
      <c r="D220" s="7">
        <v>1613.9943400000002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1613.9943400000002</v>
      </c>
      <c r="M220" s="7">
        <f t="shared" si="20"/>
        <v>0</v>
      </c>
      <c r="N220" s="7">
        <f t="shared" si="21"/>
        <v>1613.9943400000002</v>
      </c>
      <c r="O220" s="7">
        <f t="shared" si="22"/>
        <v>0</v>
      </c>
      <c r="P220" s="7">
        <f t="shared" si="23"/>
        <v>0</v>
      </c>
    </row>
    <row r="221" spans="1:16">
      <c r="A221" s="8" t="s">
        <v>357</v>
      </c>
      <c r="B221" s="9" t="s">
        <v>358</v>
      </c>
      <c r="C221" s="10">
        <v>654.69302000000005</v>
      </c>
      <c r="D221" s="10">
        <v>1613.9943400000002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1613.9943400000002</v>
      </c>
      <c r="M221" s="10">
        <f t="shared" si="20"/>
        <v>0</v>
      </c>
      <c r="N221" s="10">
        <f t="shared" si="21"/>
        <v>1613.9943400000002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407</v>
      </c>
      <c r="B222" s="6" t="s">
        <v>408</v>
      </c>
      <c r="C222" s="7">
        <v>33.58</v>
      </c>
      <c r="D222" s="7">
        <v>6593.1769999999997</v>
      </c>
      <c r="E222" s="7">
        <v>1000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1000</v>
      </c>
      <c r="L222" s="7">
        <f t="shared" si="19"/>
        <v>6593.1769999999997</v>
      </c>
      <c r="M222" s="7">
        <f t="shared" si="20"/>
        <v>0</v>
      </c>
      <c r="N222" s="7">
        <f t="shared" si="21"/>
        <v>6593.1769999999997</v>
      </c>
      <c r="O222" s="7">
        <f t="shared" si="22"/>
        <v>1000</v>
      </c>
      <c r="P222" s="7">
        <f t="shared" si="23"/>
        <v>0</v>
      </c>
    </row>
    <row r="223" spans="1:16">
      <c r="A223" s="8" t="s">
        <v>355</v>
      </c>
      <c r="B223" s="9" t="s">
        <v>356</v>
      </c>
      <c r="C223" s="10">
        <v>0</v>
      </c>
      <c r="D223" s="10">
        <v>4900</v>
      </c>
      <c r="E223" s="10">
        <v>1000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1000</v>
      </c>
      <c r="L223" s="10">
        <f t="shared" si="19"/>
        <v>4900</v>
      </c>
      <c r="M223" s="10">
        <f t="shared" si="20"/>
        <v>0</v>
      </c>
      <c r="N223" s="10">
        <f t="shared" si="21"/>
        <v>4900</v>
      </c>
      <c r="O223" s="10">
        <f t="shared" si="22"/>
        <v>1000</v>
      </c>
      <c r="P223" s="10">
        <f t="shared" si="23"/>
        <v>0</v>
      </c>
    </row>
    <row r="224" spans="1:16">
      <c r="A224" s="8" t="s">
        <v>357</v>
      </c>
      <c r="B224" s="9" t="s">
        <v>358</v>
      </c>
      <c r="C224" s="10">
        <v>33.58</v>
      </c>
      <c r="D224" s="10">
        <v>1693.1770000000001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1693.1770000000001</v>
      </c>
      <c r="M224" s="10">
        <f t="shared" si="20"/>
        <v>0</v>
      </c>
      <c r="N224" s="10">
        <f t="shared" si="21"/>
        <v>1693.1770000000001</v>
      </c>
      <c r="O224" s="10">
        <f t="shared" si="22"/>
        <v>0</v>
      </c>
      <c r="P224" s="10">
        <f t="shared" si="23"/>
        <v>0</v>
      </c>
    </row>
    <row r="225" spans="1:16">
      <c r="A225" s="5" t="s">
        <v>409</v>
      </c>
      <c r="B225" s="6" t="s">
        <v>379</v>
      </c>
      <c r="C225" s="7">
        <v>15202.56177</v>
      </c>
      <c r="D225" s="7">
        <v>42326.551090000008</v>
      </c>
      <c r="E225" s="7">
        <v>19512.034</v>
      </c>
      <c r="F225" s="7">
        <v>179.65476000000001</v>
      </c>
      <c r="G225" s="7">
        <v>0</v>
      </c>
      <c r="H225" s="7">
        <v>179.65476000000001</v>
      </c>
      <c r="I225" s="7">
        <v>0</v>
      </c>
      <c r="J225" s="7">
        <v>0</v>
      </c>
      <c r="K225" s="7">
        <f t="shared" si="18"/>
        <v>19332.379239999998</v>
      </c>
      <c r="L225" s="7">
        <f t="shared" si="19"/>
        <v>42146.89633000001</v>
      </c>
      <c r="M225" s="7">
        <f t="shared" si="20"/>
        <v>0.92073824799608295</v>
      </c>
      <c r="N225" s="7">
        <f t="shared" si="21"/>
        <v>42146.89633000001</v>
      </c>
      <c r="O225" s="7">
        <f t="shared" si="22"/>
        <v>19332.379239999998</v>
      </c>
      <c r="P225" s="7">
        <f t="shared" si="23"/>
        <v>0.92073824799608295</v>
      </c>
    </row>
    <row r="226" spans="1:16">
      <c r="A226" s="8" t="s">
        <v>355</v>
      </c>
      <c r="B226" s="9" t="s">
        <v>356</v>
      </c>
      <c r="C226" s="10">
        <v>4900</v>
      </c>
      <c r="D226" s="10">
        <v>701.06299999999999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701.06299999999999</v>
      </c>
      <c r="M226" s="10">
        <f t="shared" si="20"/>
        <v>0</v>
      </c>
      <c r="N226" s="10">
        <f t="shared" si="21"/>
        <v>701.06299999999999</v>
      </c>
      <c r="O226" s="10">
        <f t="shared" si="22"/>
        <v>0</v>
      </c>
      <c r="P226" s="10">
        <f t="shared" si="23"/>
        <v>0</v>
      </c>
    </row>
    <row r="227" spans="1:16">
      <c r="A227" s="8" t="s">
        <v>357</v>
      </c>
      <c r="B227" s="9" t="s">
        <v>358</v>
      </c>
      <c r="C227" s="10">
        <v>10302.56177</v>
      </c>
      <c r="D227" s="10">
        <v>41625.488090000006</v>
      </c>
      <c r="E227" s="10">
        <v>19512.034</v>
      </c>
      <c r="F227" s="10">
        <v>179.65476000000001</v>
      </c>
      <c r="G227" s="10">
        <v>0</v>
      </c>
      <c r="H227" s="10">
        <v>179.65476000000001</v>
      </c>
      <c r="I227" s="10">
        <v>0</v>
      </c>
      <c r="J227" s="10">
        <v>0</v>
      </c>
      <c r="K227" s="10">
        <f t="shared" si="18"/>
        <v>19332.379239999998</v>
      </c>
      <c r="L227" s="10">
        <f t="shared" si="19"/>
        <v>41445.833330000009</v>
      </c>
      <c r="M227" s="10">
        <f t="shared" si="20"/>
        <v>0.92073824799608295</v>
      </c>
      <c r="N227" s="10">
        <f t="shared" si="21"/>
        <v>41445.833330000009</v>
      </c>
      <c r="O227" s="10">
        <f t="shared" si="22"/>
        <v>19332.379239999998</v>
      </c>
      <c r="P227" s="10">
        <f t="shared" si="23"/>
        <v>0.92073824799608295</v>
      </c>
    </row>
    <row r="228" spans="1:16" ht="38.25">
      <c r="A228" s="5" t="s">
        <v>410</v>
      </c>
      <c r="B228" s="6" t="s">
        <v>411</v>
      </c>
      <c r="C228" s="7">
        <v>5030.1644000000006</v>
      </c>
      <c r="D228" s="7">
        <v>13505.2464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13505.2464</v>
      </c>
      <c r="M228" s="7">
        <f t="shared" si="20"/>
        <v>0</v>
      </c>
      <c r="N228" s="7">
        <f t="shared" si="21"/>
        <v>13505.2464</v>
      </c>
      <c r="O228" s="7">
        <f t="shared" si="22"/>
        <v>0</v>
      </c>
      <c r="P228" s="7">
        <f t="shared" si="23"/>
        <v>0</v>
      </c>
    </row>
    <row r="229" spans="1:16">
      <c r="A229" s="8" t="s">
        <v>357</v>
      </c>
      <c r="B229" s="9" t="s">
        <v>358</v>
      </c>
      <c r="C229" s="10">
        <v>5030.1644000000006</v>
      </c>
      <c r="D229" s="10">
        <v>13505.2464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13505.2464</v>
      </c>
      <c r="M229" s="10">
        <f t="shared" si="20"/>
        <v>0</v>
      </c>
      <c r="N229" s="10">
        <f t="shared" si="21"/>
        <v>13505.2464</v>
      </c>
      <c r="O229" s="10">
        <f t="shared" si="22"/>
        <v>0</v>
      </c>
      <c r="P229" s="10">
        <f t="shared" si="23"/>
        <v>0</v>
      </c>
    </row>
    <row r="230" spans="1:16" ht="38.25">
      <c r="A230" s="5" t="s">
        <v>412</v>
      </c>
      <c r="B230" s="6" t="s">
        <v>391</v>
      </c>
      <c r="C230" s="7">
        <v>10.068</v>
      </c>
      <c r="D230" s="7">
        <v>36289.367159999994</v>
      </c>
      <c r="E230" s="7">
        <v>0</v>
      </c>
      <c r="F230" s="7">
        <v>673.16704000000004</v>
      </c>
      <c r="G230" s="7">
        <v>0</v>
      </c>
      <c r="H230" s="7">
        <v>639.07143999999994</v>
      </c>
      <c r="I230" s="7">
        <v>34.095599999999997</v>
      </c>
      <c r="J230" s="7">
        <v>34.095599999999997</v>
      </c>
      <c r="K230" s="7">
        <f t="shared" si="18"/>
        <v>-673.16704000000004</v>
      </c>
      <c r="L230" s="7">
        <f t="shared" si="19"/>
        <v>35616.200119999994</v>
      </c>
      <c r="M230" s="7">
        <f t="shared" si="20"/>
        <v>0</v>
      </c>
      <c r="N230" s="7">
        <f t="shared" si="21"/>
        <v>35650.295719999995</v>
      </c>
      <c r="O230" s="7">
        <f t="shared" si="22"/>
        <v>-639.07143999999994</v>
      </c>
      <c r="P230" s="7">
        <f t="shared" si="23"/>
        <v>0</v>
      </c>
    </row>
    <row r="231" spans="1:16">
      <c r="A231" s="8" t="s">
        <v>357</v>
      </c>
      <c r="B231" s="9" t="s">
        <v>358</v>
      </c>
      <c r="C231" s="10">
        <v>10.068</v>
      </c>
      <c r="D231" s="10">
        <v>36289.367159999994</v>
      </c>
      <c r="E231" s="10">
        <v>0</v>
      </c>
      <c r="F231" s="10">
        <v>673.16704000000004</v>
      </c>
      <c r="G231" s="10">
        <v>0</v>
      </c>
      <c r="H231" s="10">
        <v>639.07143999999994</v>
      </c>
      <c r="I231" s="10">
        <v>34.095599999999997</v>
      </c>
      <c r="J231" s="10">
        <v>34.095599999999997</v>
      </c>
      <c r="K231" s="10">
        <f t="shared" si="18"/>
        <v>-673.16704000000004</v>
      </c>
      <c r="L231" s="10">
        <f t="shared" si="19"/>
        <v>35616.200119999994</v>
      </c>
      <c r="M231" s="10">
        <f t="shared" si="20"/>
        <v>0</v>
      </c>
      <c r="N231" s="10">
        <f t="shared" si="21"/>
        <v>35650.295719999995</v>
      </c>
      <c r="O231" s="10">
        <f t="shared" si="22"/>
        <v>-639.07143999999994</v>
      </c>
      <c r="P231" s="10">
        <f t="shared" si="23"/>
        <v>0</v>
      </c>
    </row>
    <row r="232" spans="1:16" ht="25.5">
      <c r="A232" s="5" t="s">
        <v>413</v>
      </c>
      <c r="B232" s="6" t="s">
        <v>414</v>
      </c>
      <c r="C232" s="7">
        <v>0</v>
      </c>
      <c r="D232" s="7">
        <v>32159.313000000002</v>
      </c>
      <c r="E232" s="7">
        <v>1800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1800</v>
      </c>
      <c r="L232" s="7">
        <f t="shared" si="19"/>
        <v>32159.313000000002</v>
      </c>
      <c r="M232" s="7">
        <f t="shared" si="20"/>
        <v>0</v>
      </c>
      <c r="N232" s="7">
        <f t="shared" si="21"/>
        <v>32159.313000000002</v>
      </c>
      <c r="O232" s="7">
        <f t="shared" si="22"/>
        <v>1800</v>
      </c>
      <c r="P232" s="7">
        <f t="shared" si="23"/>
        <v>0</v>
      </c>
    </row>
    <row r="233" spans="1:16">
      <c r="A233" s="8" t="s">
        <v>355</v>
      </c>
      <c r="B233" s="9" t="s">
        <v>356</v>
      </c>
      <c r="C233" s="10">
        <v>0</v>
      </c>
      <c r="D233" s="10">
        <v>30000</v>
      </c>
      <c r="E233" s="10">
        <v>1800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1800</v>
      </c>
      <c r="L233" s="10">
        <f t="shared" si="19"/>
        <v>30000</v>
      </c>
      <c r="M233" s="10">
        <f t="shared" si="20"/>
        <v>0</v>
      </c>
      <c r="N233" s="10">
        <f t="shared" si="21"/>
        <v>30000</v>
      </c>
      <c r="O233" s="10">
        <f t="shared" si="22"/>
        <v>1800</v>
      </c>
      <c r="P233" s="10">
        <f t="shared" si="23"/>
        <v>0</v>
      </c>
    </row>
    <row r="234" spans="1:16">
      <c r="A234" s="8" t="s">
        <v>357</v>
      </c>
      <c r="B234" s="9" t="s">
        <v>358</v>
      </c>
      <c r="C234" s="10">
        <v>0</v>
      </c>
      <c r="D234" s="10">
        <v>2159.3130000000001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2159.3130000000001</v>
      </c>
      <c r="M234" s="10">
        <f t="shared" si="20"/>
        <v>0</v>
      </c>
      <c r="N234" s="10">
        <f t="shared" si="21"/>
        <v>2159.3130000000001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415</v>
      </c>
      <c r="B235" s="6" t="s">
        <v>300</v>
      </c>
      <c r="C235" s="7">
        <v>0</v>
      </c>
      <c r="D235" s="7">
        <v>12136.719849999999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12136.719849999999</v>
      </c>
      <c r="M235" s="7">
        <f t="shared" si="20"/>
        <v>0</v>
      </c>
      <c r="N235" s="7">
        <f t="shared" si="21"/>
        <v>12136.719849999999</v>
      </c>
      <c r="O235" s="7">
        <f t="shared" si="22"/>
        <v>0</v>
      </c>
      <c r="P235" s="7">
        <f t="shared" si="23"/>
        <v>0</v>
      </c>
    </row>
    <row r="236" spans="1:16">
      <c r="A236" s="8" t="s">
        <v>363</v>
      </c>
      <c r="B236" s="9" t="s">
        <v>364</v>
      </c>
      <c r="C236" s="10">
        <v>0</v>
      </c>
      <c r="D236" s="10">
        <v>12007.30185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12007.30185</v>
      </c>
      <c r="M236" s="10">
        <f t="shared" si="20"/>
        <v>0</v>
      </c>
      <c r="N236" s="10">
        <f t="shared" si="21"/>
        <v>12007.30185</v>
      </c>
      <c r="O236" s="10">
        <f t="shared" si="22"/>
        <v>0</v>
      </c>
      <c r="P236" s="10">
        <f t="shared" si="23"/>
        <v>0</v>
      </c>
    </row>
    <row r="237" spans="1:16">
      <c r="A237" s="8" t="s">
        <v>357</v>
      </c>
      <c r="B237" s="9" t="s">
        <v>358</v>
      </c>
      <c r="C237" s="10">
        <v>0</v>
      </c>
      <c r="D237" s="10">
        <v>129.41800000000001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129.41800000000001</v>
      </c>
      <c r="M237" s="10">
        <f t="shared" si="20"/>
        <v>0</v>
      </c>
      <c r="N237" s="10">
        <f t="shared" si="21"/>
        <v>129.41800000000001</v>
      </c>
      <c r="O237" s="10">
        <f t="shared" si="22"/>
        <v>0</v>
      </c>
      <c r="P237" s="10">
        <f t="shared" si="23"/>
        <v>0</v>
      </c>
    </row>
    <row r="238" spans="1:16" ht="38.25">
      <c r="A238" s="5" t="s">
        <v>416</v>
      </c>
      <c r="B238" s="6" t="s">
        <v>417</v>
      </c>
      <c r="C238" s="7">
        <v>0</v>
      </c>
      <c r="D238" s="7">
        <v>4000</v>
      </c>
      <c r="E238" s="7">
        <v>450</v>
      </c>
      <c r="F238" s="7">
        <v>1350</v>
      </c>
      <c r="G238" s="7">
        <v>0</v>
      </c>
      <c r="H238" s="7">
        <v>2000</v>
      </c>
      <c r="I238" s="7">
        <v>0</v>
      </c>
      <c r="J238" s="7">
        <v>0</v>
      </c>
      <c r="K238" s="7">
        <f t="shared" si="18"/>
        <v>-900</v>
      </c>
      <c r="L238" s="7">
        <f t="shared" si="19"/>
        <v>2650</v>
      </c>
      <c r="M238" s="7">
        <f t="shared" si="20"/>
        <v>300</v>
      </c>
      <c r="N238" s="7">
        <f t="shared" si="21"/>
        <v>2000</v>
      </c>
      <c r="O238" s="7">
        <f t="shared" si="22"/>
        <v>-1550</v>
      </c>
      <c r="P238" s="7">
        <f t="shared" si="23"/>
        <v>444.44444444444446</v>
      </c>
    </row>
    <row r="239" spans="1:16">
      <c r="A239" s="8" t="s">
        <v>363</v>
      </c>
      <c r="B239" s="9" t="s">
        <v>364</v>
      </c>
      <c r="C239" s="10">
        <v>0</v>
      </c>
      <c r="D239" s="10">
        <v>4000</v>
      </c>
      <c r="E239" s="10">
        <v>450</v>
      </c>
      <c r="F239" s="10">
        <v>1350</v>
      </c>
      <c r="G239" s="10">
        <v>0</v>
      </c>
      <c r="H239" s="10">
        <v>2000</v>
      </c>
      <c r="I239" s="10">
        <v>0</v>
      </c>
      <c r="J239" s="10">
        <v>0</v>
      </c>
      <c r="K239" s="10">
        <f t="shared" si="18"/>
        <v>-900</v>
      </c>
      <c r="L239" s="10">
        <f t="shared" si="19"/>
        <v>2650</v>
      </c>
      <c r="M239" s="10">
        <f t="shared" si="20"/>
        <v>300</v>
      </c>
      <c r="N239" s="10">
        <f t="shared" si="21"/>
        <v>2000</v>
      </c>
      <c r="O239" s="10">
        <f t="shared" si="22"/>
        <v>-1550</v>
      </c>
      <c r="P239" s="10">
        <f t="shared" si="23"/>
        <v>444.44444444444446</v>
      </c>
    </row>
    <row r="240" spans="1:16">
      <c r="A240" s="5" t="s">
        <v>418</v>
      </c>
      <c r="B240" s="6" t="s">
        <v>66</v>
      </c>
      <c r="C240" s="7">
        <v>19.587910000000001</v>
      </c>
      <c r="D240" s="7">
        <v>7952.4029100000007</v>
      </c>
      <c r="E240" s="7">
        <v>0</v>
      </c>
      <c r="F240" s="7">
        <v>1039.11508</v>
      </c>
      <c r="G240" s="7">
        <v>0</v>
      </c>
      <c r="H240" s="7">
        <v>1039.11508</v>
      </c>
      <c r="I240" s="7">
        <v>0</v>
      </c>
      <c r="J240" s="7">
        <v>0</v>
      </c>
      <c r="K240" s="7">
        <f t="shared" si="18"/>
        <v>-1039.11508</v>
      </c>
      <c r="L240" s="7">
        <f t="shared" si="19"/>
        <v>6913.2878300000011</v>
      </c>
      <c r="M240" s="7">
        <f t="shared" si="20"/>
        <v>0</v>
      </c>
      <c r="N240" s="7">
        <f t="shared" si="21"/>
        <v>6913.2878300000011</v>
      </c>
      <c r="O240" s="7">
        <f t="shared" si="22"/>
        <v>-1039.11508</v>
      </c>
      <c r="P240" s="7">
        <f t="shared" si="23"/>
        <v>0</v>
      </c>
    </row>
    <row r="241" spans="1:16">
      <c r="A241" s="8" t="s">
        <v>363</v>
      </c>
      <c r="B241" s="9" t="s">
        <v>364</v>
      </c>
      <c r="C241" s="10">
        <v>19.587910000000001</v>
      </c>
      <c r="D241" s="10">
        <v>7952.4029100000007</v>
      </c>
      <c r="E241" s="10">
        <v>0</v>
      </c>
      <c r="F241" s="10">
        <v>1039.11508</v>
      </c>
      <c r="G241" s="10">
        <v>0</v>
      </c>
      <c r="H241" s="10">
        <v>1039.11508</v>
      </c>
      <c r="I241" s="10">
        <v>0</v>
      </c>
      <c r="J241" s="10">
        <v>0</v>
      </c>
      <c r="K241" s="10">
        <f t="shared" si="18"/>
        <v>-1039.11508</v>
      </c>
      <c r="L241" s="10">
        <f t="shared" si="19"/>
        <v>6913.2878300000011</v>
      </c>
      <c r="M241" s="10">
        <f t="shared" si="20"/>
        <v>0</v>
      </c>
      <c r="N241" s="10">
        <f t="shared" si="21"/>
        <v>6913.2878300000011</v>
      </c>
      <c r="O241" s="10">
        <f t="shared" si="22"/>
        <v>-1039.11508</v>
      </c>
      <c r="P241" s="10">
        <f t="shared" si="23"/>
        <v>0</v>
      </c>
    </row>
    <row r="242" spans="1:16" ht="25.5">
      <c r="A242" s="5" t="s">
        <v>283</v>
      </c>
      <c r="B242" s="6" t="s">
        <v>284</v>
      </c>
      <c r="C242" s="7">
        <v>99.195990000000009</v>
      </c>
      <c r="D242" s="7">
        <v>863.19599000000005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863.19599000000005</v>
      </c>
      <c r="M242" s="7">
        <f t="shared" si="20"/>
        <v>0</v>
      </c>
      <c r="N242" s="7">
        <f t="shared" si="21"/>
        <v>863.19599000000005</v>
      </c>
      <c r="O242" s="7">
        <f t="shared" si="22"/>
        <v>0</v>
      </c>
      <c r="P242" s="7">
        <f t="shared" si="23"/>
        <v>0</v>
      </c>
    </row>
    <row r="243" spans="1:16">
      <c r="A243" s="5" t="s">
        <v>286</v>
      </c>
      <c r="B243" s="6" t="s">
        <v>214</v>
      </c>
      <c r="C243" s="7">
        <v>0</v>
      </c>
      <c r="D243" s="7">
        <v>50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50</v>
      </c>
      <c r="M243" s="7">
        <f t="shared" si="20"/>
        <v>0</v>
      </c>
      <c r="N243" s="7">
        <f t="shared" si="21"/>
        <v>50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288</v>
      </c>
      <c r="B244" s="9" t="s">
        <v>289</v>
      </c>
      <c r="C244" s="10">
        <v>0</v>
      </c>
      <c r="D244" s="10">
        <v>50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50</v>
      </c>
      <c r="M244" s="10">
        <f t="shared" si="20"/>
        <v>0</v>
      </c>
      <c r="N244" s="10">
        <f t="shared" si="21"/>
        <v>50</v>
      </c>
      <c r="O244" s="10">
        <f t="shared" si="22"/>
        <v>0</v>
      </c>
      <c r="P244" s="10">
        <f t="shared" si="23"/>
        <v>0</v>
      </c>
    </row>
    <row r="245" spans="1:16">
      <c r="A245" s="5" t="s">
        <v>419</v>
      </c>
      <c r="B245" s="6" t="s">
        <v>216</v>
      </c>
      <c r="C245" s="7">
        <v>0</v>
      </c>
      <c r="D245" s="7">
        <v>24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24</v>
      </c>
      <c r="M245" s="7">
        <f t="shared" si="20"/>
        <v>0</v>
      </c>
      <c r="N245" s="7">
        <f t="shared" si="21"/>
        <v>24</v>
      </c>
      <c r="O245" s="7">
        <f t="shared" si="22"/>
        <v>0</v>
      </c>
      <c r="P245" s="7">
        <f t="shared" si="23"/>
        <v>0</v>
      </c>
    </row>
    <row r="246" spans="1:16">
      <c r="A246" s="8" t="s">
        <v>363</v>
      </c>
      <c r="B246" s="9" t="s">
        <v>364</v>
      </c>
      <c r="C246" s="10">
        <v>0</v>
      </c>
      <c r="D246" s="10">
        <v>24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24</v>
      </c>
      <c r="M246" s="10">
        <f t="shared" si="20"/>
        <v>0</v>
      </c>
      <c r="N246" s="10">
        <f t="shared" si="21"/>
        <v>24</v>
      </c>
      <c r="O246" s="10">
        <f t="shared" si="22"/>
        <v>0</v>
      </c>
      <c r="P246" s="10">
        <f t="shared" si="23"/>
        <v>0</v>
      </c>
    </row>
    <row r="247" spans="1:16">
      <c r="A247" s="5" t="s">
        <v>420</v>
      </c>
      <c r="B247" s="6" t="s">
        <v>218</v>
      </c>
      <c r="C247" s="7">
        <v>0</v>
      </c>
      <c r="D247" s="7">
        <v>600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600</v>
      </c>
      <c r="M247" s="7">
        <f t="shared" si="20"/>
        <v>0</v>
      </c>
      <c r="N247" s="7">
        <f t="shared" si="21"/>
        <v>600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288</v>
      </c>
      <c r="B248" s="9" t="s">
        <v>289</v>
      </c>
      <c r="C248" s="10">
        <v>0</v>
      </c>
      <c r="D248" s="10">
        <v>600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600</v>
      </c>
      <c r="M248" s="10">
        <f t="shared" si="20"/>
        <v>0</v>
      </c>
      <c r="N248" s="10">
        <f t="shared" si="21"/>
        <v>600</v>
      </c>
      <c r="O248" s="10">
        <f t="shared" si="22"/>
        <v>0</v>
      </c>
      <c r="P248" s="10">
        <f t="shared" si="23"/>
        <v>0</v>
      </c>
    </row>
    <row r="249" spans="1:16">
      <c r="A249" s="5" t="s">
        <v>421</v>
      </c>
      <c r="B249" s="6" t="s">
        <v>422</v>
      </c>
      <c r="C249" s="7">
        <v>99.195990000000009</v>
      </c>
      <c r="D249" s="7">
        <v>99.195990000000009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99.195990000000009</v>
      </c>
      <c r="M249" s="7">
        <f t="shared" si="20"/>
        <v>0</v>
      </c>
      <c r="N249" s="7">
        <f t="shared" si="21"/>
        <v>99.195990000000009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288</v>
      </c>
      <c r="B250" s="9" t="s">
        <v>289</v>
      </c>
      <c r="C250" s="10">
        <v>99.195990000000009</v>
      </c>
      <c r="D250" s="10">
        <v>99.195990000000009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99.195990000000009</v>
      </c>
      <c r="M250" s="10">
        <f t="shared" si="20"/>
        <v>0</v>
      </c>
      <c r="N250" s="10">
        <f t="shared" si="21"/>
        <v>99.195990000000009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423</v>
      </c>
      <c r="B251" s="6" t="s">
        <v>424</v>
      </c>
      <c r="C251" s="7">
        <v>0</v>
      </c>
      <c r="D251" s="7">
        <v>50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50</v>
      </c>
      <c r="M251" s="7">
        <f t="shared" si="20"/>
        <v>0</v>
      </c>
      <c r="N251" s="7">
        <f t="shared" si="21"/>
        <v>50</v>
      </c>
      <c r="O251" s="7">
        <f t="shared" si="22"/>
        <v>0</v>
      </c>
      <c r="P251" s="7">
        <f t="shared" si="23"/>
        <v>0</v>
      </c>
    </row>
    <row r="252" spans="1:16" ht="25.5">
      <c r="A252" s="8" t="s">
        <v>288</v>
      </c>
      <c r="B252" s="9" t="s">
        <v>289</v>
      </c>
      <c r="C252" s="10">
        <v>0</v>
      </c>
      <c r="D252" s="10">
        <v>50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50</v>
      </c>
      <c r="M252" s="10">
        <f t="shared" si="20"/>
        <v>0</v>
      </c>
      <c r="N252" s="10">
        <f t="shared" si="21"/>
        <v>50</v>
      </c>
      <c r="O252" s="10">
        <f t="shared" si="22"/>
        <v>0</v>
      </c>
      <c r="P252" s="10">
        <f t="shared" si="23"/>
        <v>0</v>
      </c>
    </row>
    <row r="253" spans="1:16" ht="38.25">
      <c r="A253" s="5" t="s">
        <v>425</v>
      </c>
      <c r="B253" s="6" t="s">
        <v>426</v>
      </c>
      <c r="C253" s="7">
        <v>0</v>
      </c>
      <c r="D253" s="7">
        <v>40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40</v>
      </c>
      <c r="M253" s="7">
        <f t="shared" si="20"/>
        <v>0</v>
      </c>
      <c r="N253" s="7">
        <f t="shared" si="21"/>
        <v>40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288</v>
      </c>
      <c r="B254" s="9" t="s">
        <v>289</v>
      </c>
      <c r="C254" s="10">
        <v>0</v>
      </c>
      <c r="D254" s="10">
        <v>40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40</v>
      </c>
      <c r="M254" s="10">
        <f t="shared" si="20"/>
        <v>0</v>
      </c>
      <c r="N254" s="10">
        <f t="shared" si="21"/>
        <v>40</v>
      </c>
      <c r="O254" s="10">
        <f t="shared" si="22"/>
        <v>0</v>
      </c>
      <c r="P254" s="10">
        <f t="shared" si="23"/>
        <v>0</v>
      </c>
    </row>
    <row r="255" spans="1:16">
      <c r="A255" s="5" t="s">
        <v>290</v>
      </c>
      <c r="B255" s="6" t="s">
        <v>291</v>
      </c>
      <c r="C255" s="7">
        <v>30950.764749999998</v>
      </c>
      <c r="D255" s="7">
        <v>31675.992050000001</v>
      </c>
      <c r="E255" s="7">
        <v>180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180</v>
      </c>
      <c r="L255" s="7">
        <f t="shared" si="19"/>
        <v>31675.992050000001</v>
      </c>
      <c r="M255" s="7">
        <f t="shared" si="20"/>
        <v>0</v>
      </c>
      <c r="N255" s="7">
        <f t="shared" si="21"/>
        <v>31675.992050000001</v>
      </c>
      <c r="O255" s="7">
        <f t="shared" si="22"/>
        <v>180</v>
      </c>
      <c r="P255" s="7">
        <f t="shared" si="23"/>
        <v>0</v>
      </c>
    </row>
    <row r="256" spans="1:16" ht="25.5">
      <c r="A256" s="5" t="s">
        <v>297</v>
      </c>
      <c r="B256" s="6" t="s">
        <v>298</v>
      </c>
      <c r="C256" s="7">
        <v>0</v>
      </c>
      <c r="D256" s="7">
        <v>675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675</v>
      </c>
      <c r="M256" s="7">
        <f t="shared" si="20"/>
        <v>0</v>
      </c>
      <c r="N256" s="7">
        <f t="shared" si="21"/>
        <v>675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352</v>
      </c>
      <c r="B257" s="9" t="s">
        <v>353</v>
      </c>
      <c r="C257" s="10">
        <v>0</v>
      </c>
      <c r="D257" s="10">
        <v>675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675</v>
      </c>
      <c r="M257" s="10">
        <f t="shared" si="20"/>
        <v>0</v>
      </c>
      <c r="N257" s="10">
        <f t="shared" si="21"/>
        <v>675</v>
      </c>
      <c r="O257" s="10">
        <f t="shared" si="22"/>
        <v>0</v>
      </c>
      <c r="P257" s="10">
        <f t="shared" si="23"/>
        <v>0</v>
      </c>
    </row>
    <row r="258" spans="1:16">
      <c r="A258" s="5" t="s">
        <v>427</v>
      </c>
      <c r="B258" s="6" t="s">
        <v>362</v>
      </c>
      <c r="C258" s="7">
        <v>28873.034749999999</v>
      </c>
      <c r="D258" s="7">
        <v>28923.262050000001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0</v>
      </c>
      <c r="L258" s="7">
        <f t="shared" si="19"/>
        <v>28923.262050000001</v>
      </c>
      <c r="M258" s="7">
        <f t="shared" si="20"/>
        <v>0</v>
      </c>
      <c r="N258" s="7">
        <f t="shared" si="21"/>
        <v>28923.262050000001</v>
      </c>
      <c r="O258" s="7">
        <f t="shared" si="22"/>
        <v>0</v>
      </c>
      <c r="P258" s="7">
        <f t="shared" si="23"/>
        <v>0</v>
      </c>
    </row>
    <row r="259" spans="1:16" ht="25.5">
      <c r="A259" s="8" t="s">
        <v>352</v>
      </c>
      <c r="B259" s="9" t="s">
        <v>353</v>
      </c>
      <c r="C259" s="10">
        <v>28873.034749999999</v>
      </c>
      <c r="D259" s="10">
        <v>28923.262050000001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28923.262050000001</v>
      </c>
      <c r="M259" s="10">
        <f t="shared" si="20"/>
        <v>0</v>
      </c>
      <c r="N259" s="10">
        <f t="shared" si="21"/>
        <v>28923.262050000001</v>
      </c>
      <c r="O259" s="10">
        <f t="shared" si="22"/>
        <v>0</v>
      </c>
      <c r="P259" s="10">
        <f t="shared" si="23"/>
        <v>0</v>
      </c>
    </row>
    <row r="260" spans="1:16" ht="63.75">
      <c r="A260" s="5" t="s">
        <v>428</v>
      </c>
      <c r="B260" s="6" t="s">
        <v>429</v>
      </c>
      <c r="C260" s="7">
        <v>2077.73</v>
      </c>
      <c r="D260" s="7">
        <v>2077.73</v>
      </c>
      <c r="E260" s="7">
        <v>180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180</v>
      </c>
      <c r="L260" s="7">
        <f t="shared" si="19"/>
        <v>2077.73</v>
      </c>
      <c r="M260" s="7">
        <f t="shared" si="20"/>
        <v>0</v>
      </c>
      <c r="N260" s="7">
        <f t="shared" si="21"/>
        <v>2077.73</v>
      </c>
      <c r="O260" s="7">
        <f t="shared" si="22"/>
        <v>180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2077.73</v>
      </c>
      <c r="D261" s="10">
        <v>2077.73</v>
      </c>
      <c r="E261" s="10">
        <v>180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180</v>
      </c>
      <c r="L261" s="10">
        <f t="shared" si="19"/>
        <v>2077.73</v>
      </c>
      <c r="M261" s="10">
        <f t="shared" si="20"/>
        <v>0</v>
      </c>
      <c r="N261" s="10">
        <f t="shared" si="21"/>
        <v>2077.73</v>
      </c>
      <c r="O261" s="10">
        <f t="shared" si="22"/>
        <v>180</v>
      </c>
      <c r="P261" s="10">
        <f t="shared" si="23"/>
        <v>0</v>
      </c>
    </row>
    <row r="262" spans="1:16" ht="25.5">
      <c r="A262" s="5" t="s">
        <v>301</v>
      </c>
      <c r="B262" s="6" t="s">
        <v>302</v>
      </c>
      <c r="C262" s="7">
        <v>95</v>
      </c>
      <c r="D262" s="7">
        <v>2313.3460100000002</v>
      </c>
      <c r="E262" s="7">
        <v>103.2</v>
      </c>
      <c r="F262" s="7">
        <v>104.99338</v>
      </c>
      <c r="G262" s="7">
        <v>0</v>
      </c>
      <c r="H262" s="7">
        <v>104.99338</v>
      </c>
      <c r="I262" s="7">
        <v>0</v>
      </c>
      <c r="J262" s="7">
        <v>0</v>
      </c>
      <c r="K262" s="7">
        <f t="shared" ref="K262:K284" si="24">E262-F262</f>
        <v>-1.7933799999999991</v>
      </c>
      <c r="L262" s="7">
        <f t="shared" ref="L262:L284" si="25">D262-F262</f>
        <v>2208.3526300000003</v>
      </c>
      <c r="M262" s="7">
        <f t="shared" ref="M262:M284" si="26">IF(E262=0,0,(F262/E262)*100)</f>
        <v>101.73777131782946</v>
      </c>
      <c r="N262" s="7">
        <f t="shared" ref="N262:N284" si="27">D262-H262</f>
        <v>2208.3526300000003</v>
      </c>
      <c r="O262" s="7">
        <f t="shared" ref="O262:O284" si="28">E262-H262</f>
        <v>-1.7933799999999991</v>
      </c>
      <c r="P262" s="7">
        <f t="shared" ref="P262:P284" si="29">IF(E262=0,0,(H262/E262)*100)</f>
        <v>101.73777131782946</v>
      </c>
    </row>
    <row r="263" spans="1:16" ht="38.25">
      <c r="A263" s="5" t="s">
        <v>303</v>
      </c>
      <c r="B263" s="6" t="s">
        <v>46</v>
      </c>
      <c r="C263" s="7">
        <v>0</v>
      </c>
      <c r="D263" s="7">
        <v>30.71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30.71</v>
      </c>
      <c r="M263" s="7">
        <f t="shared" si="26"/>
        <v>0</v>
      </c>
      <c r="N263" s="7">
        <f t="shared" si="27"/>
        <v>30.71</v>
      </c>
      <c r="O263" s="7">
        <f t="shared" si="28"/>
        <v>0</v>
      </c>
      <c r="P263" s="7">
        <f t="shared" si="29"/>
        <v>0</v>
      </c>
    </row>
    <row r="264" spans="1:16">
      <c r="A264" s="8" t="s">
        <v>357</v>
      </c>
      <c r="B264" s="9" t="s">
        <v>358</v>
      </c>
      <c r="C264" s="10">
        <v>0</v>
      </c>
      <c r="D264" s="10">
        <v>30.71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30.71</v>
      </c>
      <c r="M264" s="10">
        <f t="shared" si="26"/>
        <v>0</v>
      </c>
      <c r="N264" s="10">
        <f t="shared" si="27"/>
        <v>30.71</v>
      </c>
      <c r="O264" s="10">
        <f t="shared" si="28"/>
        <v>0</v>
      </c>
      <c r="P264" s="10">
        <f t="shared" si="29"/>
        <v>0</v>
      </c>
    </row>
    <row r="265" spans="1:16">
      <c r="A265" s="5" t="s">
        <v>308</v>
      </c>
      <c r="B265" s="6" t="s">
        <v>206</v>
      </c>
      <c r="C265" s="7">
        <v>0</v>
      </c>
      <c r="D265" s="7">
        <v>30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0</v>
      </c>
      <c r="L265" s="7">
        <f t="shared" si="25"/>
        <v>30</v>
      </c>
      <c r="M265" s="7">
        <f t="shared" si="26"/>
        <v>0</v>
      </c>
      <c r="N265" s="7">
        <f t="shared" si="27"/>
        <v>30</v>
      </c>
      <c r="O265" s="7">
        <f t="shared" si="28"/>
        <v>0</v>
      </c>
      <c r="P265" s="7">
        <f t="shared" si="29"/>
        <v>0</v>
      </c>
    </row>
    <row r="266" spans="1:16" ht="25.5">
      <c r="A266" s="8" t="s">
        <v>347</v>
      </c>
      <c r="B266" s="9" t="s">
        <v>348</v>
      </c>
      <c r="C266" s="10">
        <v>0</v>
      </c>
      <c r="D266" s="10">
        <v>30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30</v>
      </c>
      <c r="M266" s="10">
        <f t="shared" si="26"/>
        <v>0</v>
      </c>
      <c r="N266" s="10">
        <f t="shared" si="27"/>
        <v>30</v>
      </c>
      <c r="O266" s="10">
        <f t="shared" si="28"/>
        <v>0</v>
      </c>
      <c r="P266" s="10">
        <f t="shared" si="29"/>
        <v>0</v>
      </c>
    </row>
    <row r="267" spans="1:16">
      <c r="A267" s="5" t="s">
        <v>311</v>
      </c>
      <c r="B267" s="6" t="s">
        <v>216</v>
      </c>
      <c r="C267" s="7">
        <v>93.5</v>
      </c>
      <c r="D267" s="7">
        <v>93.5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93.5</v>
      </c>
      <c r="M267" s="7">
        <f t="shared" si="26"/>
        <v>0</v>
      </c>
      <c r="N267" s="7">
        <f t="shared" si="27"/>
        <v>93.5</v>
      </c>
      <c r="O267" s="7">
        <f t="shared" si="28"/>
        <v>0</v>
      </c>
      <c r="P267" s="7">
        <f t="shared" si="29"/>
        <v>0</v>
      </c>
    </row>
    <row r="268" spans="1:16" ht="25.5">
      <c r="A268" s="8" t="s">
        <v>347</v>
      </c>
      <c r="B268" s="9" t="s">
        <v>348</v>
      </c>
      <c r="C268" s="10">
        <v>93.5</v>
      </c>
      <c r="D268" s="10">
        <v>93.5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93.5</v>
      </c>
      <c r="M268" s="10">
        <f t="shared" si="26"/>
        <v>0</v>
      </c>
      <c r="N268" s="10">
        <f t="shared" si="27"/>
        <v>93.5</v>
      </c>
      <c r="O268" s="10">
        <f t="shared" si="28"/>
        <v>0</v>
      </c>
      <c r="P268" s="10">
        <f t="shared" si="29"/>
        <v>0</v>
      </c>
    </row>
    <row r="269" spans="1:16">
      <c r="A269" s="5" t="s">
        <v>430</v>
      </c>
      <c r="B269" s="6" t="s">
        <v>218</v>
      </c>
      <c r="C269" s="7">
        <v>0</v>
      </c>
      <c r="D269" s="7">
        <v>1283.1458300000002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1283.1458300000002</v>
      </c>
      <c r="M269" s="7">
        <f t="shared" si="26"/>
        <v>0</v>
      </c>
      <c r="N269" s="7">
        <f t="shared" si="27"/>
        <v>1283.1458300000002</v>
      </c>
      <c r="O269" s="7">
        <f t="shared" si="28"/>
        <v>0</v>
      </c>
      <c r="P269" s="7">
        <f t="shared" si="29"/>
        <v>0</v>
      </c>
    </row>
    <row r="270" spans="1:16" ht="25.5">
      <c r="A270" s="8" t="s">
        <v>288</v>
      </c>
      <c r="B270" s="9" t="s">
        <v>289</v>
      </c>
      <c r="C270" s="10">
        <v>0</v>
      </c>
      <c r="D270" s="10">
        <v>1283.1458300000002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1283.1458300000002</v>
      </c>
      <c r="M270" s="10">
        <f t="shared" si="26"/>
        <v>0</v>
      </c>
      <c r="N270" s="10">
        <f t="shared" si="27"/>
        <v>1283.1458300000002</v>
      </c>
      <c r="O270" s="10">
        <f t="shared" si="28"/>
        <v>0</v>
      </c>
      <c r="P270" s="10">
        <f t="shared" si="29"/>
        <v>0</v>
      </c>
    </row>
    <row r="271" spans="1:16" ht="25.5">
      <c r="A271" s="5" t="s">
        <v>431</v>
      </c>
      <c r="B271" s="6" t="s">
        <v>432</v>
      </c>
      <c r="C271" s="7">
        <v>0</v>
      </c>
      <c r="D271" s="7">
        <v>874.49018000000012</v>
      </c>
      <c r="E271" s="7">
        <v>103.2</v>
      </c>
      <c r="F271" s="7">
        <v>104.99338</v>
      </c>
      <c r="G271" s="7">
        <v>0</v>
      </c>
      <c r="H271" s="7">
        <v>104.99338</v>
      </c>
      <c r="I271" s="7">
        <v>0</v>
      </c>
      <c r="J271" s="7">
        <v>0</v>
      </c>
      <c r="K271" s="7">
        <f t="shared" si="24"/>
        <v>-1.7933799999999991</v>
      </c>
      <c r="L271" s="7">
        <f t="shared" si="25"/>
        <v>769.49680000000012</v>
      </c>
      <c r="M271" s="7">
        <f t="shared" si="26"/>
        <v>101.73777131782946</v>
      </c>
      <c r="N271" s="7">
        <f t="shared" si="27"/>
        <v>769.49680000000012</v>
      </c>
      <c r="O271" s="7">
        <f t="shared" si="28"/>
        <v>-1.7933799999999991</v>
      </c>
      <c r="P271" s="7">
        <f t="shared" si="29"/>
        <v>101.73777131782946</v>
      </c>
    </row>
    <row r="272" spans="1:16">
      <c r="A272" s="8" t="s">
        <v>355</v>
      </c>
      <c r="B272" s="9" t="s">
        <v>356</v>
      </c>
      <c r="C272" s="10">
        <v>0</v>
      </c>
      <c r="D272" s="10">
        <v>874.49018000000012</v>
      </c>
      <c r="E272" s="10">
        <v>103.2</v>
      </c>
      <c r="F272" s="10">
        <v>104.99338</v>
      </c>
      <c r="G272" s="10">
        <v>0</v>
      </c>
      <c r="H272" s="10">
        <v>104.99338</v>
      </c>
      <c r="I272" s="10">
        <v>0</v>
      </c>
      <c r="J272" s="10">
        <v>0</v>
      </c>
      <c r="K272" s="10">
        <f t="shared" si="24"/>
        <v>-1.7933799999999991</v>
      </c>
      <c r="L272" s="10">
        <f t="shared" si="25"/>
        <v>769.49680000000012</v>
      </c>
      <c r="M272" s="10">
        <f t="shared" si="26"/>
        <v>101.73777131782946</v>
      </c>
      <c r="N272" s="10">
        <f t="shared" si="27"/>
        <v>769.49680000000012</v>
      </c>
      <c r="O272" s="10">
        <f t="shared" si="28"/>
        <v>-1.7933799999999991</v>
      </c>
      <c r="P272" s="10">
        <f t="shared" si="29"/>
        <v>101.73777131782946</v>
      </c>
    </row>
    <row r="273" spans="1:16">
      <c r="A273" s="5" t="s">
        <v>433</v>
      </c>
      <c r="B273" s="6" t="s">
        <v>366</v>
      </c>
      <c r="C273" s="7">
        <v>1.5</v>
      </c>
      <c r="D273" s="7">
        <v>1.5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1.5</v>
      </c>
      <c r="M273" s="7">
        <f t="shared" si="26"/>
        <v>0</v>
      </c>
      <c r="N273" s="7">
        <f t="shared" si="27"/>
        <v>1.5</v>
      </c>
      <c r="O273" s="7">
        <f t="shared" si="28"/>
        <v>0</v>
      </c>
      <c r="P273" s="7">
        <f t="shared" si="29"/>
        <v>0</v>
      </c>
    </row>
    <row r="274" spans="1:16" ht="25.5">
      <c r="A274" s="8" t="s">
        <v>352</v>
      </c>
      <c r="B274" s="9" t="s">
        <v>353</v>
      </c>
      <c r="C274" s="10">
        <v>1.5</v>
      </c>
      <c r="D274" s="10">
        <v>1.5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1.5</v>
      </c>
      <c r="M274" s="10">
        <f t="shared" si="26"/>
        <v>0</v>
      </c>
      <c r="N274" s="10">
        <f t="shared" si="27"/>
        <v>1.5</v>
      </c>
      <c r="O274" s="10">
        <f t="shared" si="28"/>
        <v>0</v>
      </c>
      <c r="P274" s="10">
        <f t="shared" si="29"/>
        <v>0</v>
      </c>
    </row>
    <row r="275" spans="1:16" ht="25.5">
      <c r="A275" s="5" t="s">
        <v>313</v>
      </c>
      <c r="B275" s="6" t="s">
        <v>314</v>
      </c>
      <c r="C275" s="7">
        <v>0</v>
      </c>
      <c r="D275" s="7">
        <v>1541.9260000000002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0</v>
      </c>
      <c r="L275" s="7">
        <f t="shared" si="25"/>
        <v>1541.9260000000002</v>
      </c>
      <c r="M275" s="7">
        <f t="shared" si="26"/>
        <v>0</v>
      </c>
      <c r="N275" s="7">
        <f t="shared" si="27"/>
        <v>1541.9260000000002</v>
      </c>
      <c r="O275" s="7">
        <f t="shared" si="28"/>
        <v>0</v>
      </c>
      <c r="P275" s="7">
        <f t="shared" si="29"/>
        <v>0</v>
      </c>
    </row>
    <row r="276" spans="1:16">
      <c r="A276" s="5" t="s">
        <v>323</v>
      </c>
      <c r="B276" s="6" t="s">
        <v>324</v>
      </c>
      <c r="C276" s="7">
        <v>0</v>
      </c>
      <c r="D276" s="7">
        <v>1541.9260000000002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1541.9260000000002</v>
      </c>
      <c r="M276" s="7">
        <f t="shared" si="26"/>
        <v>0</v>
      </c>
      <c r="N276" s="7">
        <f t="shared" si="27"/>
        <v>1541.9260000000002</v>
      </c>
      <c r="O276" s="7">
        <f t="shared" si="28"/>
        <v>0</v>
      </c>
      <c r="P276" s="7">
        <f t="shared" si="29"/>
        <v>0</v>
      </c>
    </row>
    <row r="277" spans="1:16">
      <c r="A277" s="8" t="s">
        <v>355</v>
      </c>
      <c r="B277" s="9" t="s">
        <v>356</v>
      </c>
      <c r="C277" s="10">
        <v>0</v>
      </c>
      <c r="D277" s="10">
        <v>1499.15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1499.15</v>
      </c>
      <c r="M277" s="10">
        <f t="shared" si="26"/>
        <v>0</v>
      </c>
      <c r="N277" s="10">
        <f t="shared" si="27"/>
        <v>1499.15</v>
      </c>
      <c r="O277" s="10">
        <f t="shared" si="28"/>
        <v>0</v>
      </c>
      <c r="P277" s="10">
        <f t="shared" si="29"/>
        <v>0</v>
      </c>
    </row>
    <row r="278" spans="1:16" ht="25.5">
      <c r="A278" s="8" t="s">
        <v>352</v>
      </c>
      <c r="B278" s="9" t="s">
        <v>353</v>
      </c>
      <c r="C278" s="10">
        <v>0</v>
      </c>
      <c r="D278" s="10">
        <v>42.776000000000003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42.776000000000003</v>
      </c>
      <c r="M278" s="10">
        <f t="shared" si="26"/>
        <v>0</v>
      </c>
      <c r="N278" s="10">
        <f t="shared" si="27"/>
        <v>42.776000000000003</v>
      </c>
      <c r="O278" s="10">
        <f t="shared" si="28"/>
        <v>0</v>
      </c>
      <c r="P278" s="10">
        <f t="shared" si="29"/>
        <v>0</v>
      </c>
    </row>
    <row r="279" spans="1:16" ht="25.5">
      <c r="A279" s="5" t="s">
        <v>325</v>
      </c>
      <c r="B279" s="6" t="s">
        <v>326</v>
      </c>
      <c r="C279" s="7">
        <v>66207.52016</v>
      </c>
      <c r="D279" s="7">
        <v>411.54999999999256</v>
      </c>
      <c r="E279" s="7">
        <v>0</v>
      </c>
      <c r="F279" s="7">
        <v>0</v>
      </c>
      <c r="G279" s="7">
        <v>0</v>
      </c>
      <c r="H279" s="7">
        <v>0</v>
      </c>
      <c r="I279" s="7">
        <v>4.0000000000000003E-5</v>
      </c>
      <c r="J279" s="7">
        <v>0</v>
      </c>
      <c r="K279" s="7">
        <f t="shared" si="24"/>
        <v>0</v>
      </c>
      <c r="L279" s="7">
        <f t="shared" si="25"/>
        <v>411.54999999999256</v>
      </c>
      <c r="M279" s="7">
        <f t="shared" si="26"/>
        <v>0</v>
      </c>
      <c r="N279" s="7">
        <f t="shared" si="27"/>
        <v>411.54999999999256</v>
      </c>
      <c r="O279" s="7">
        <f t="shared" si="28"/>
        <v>0</v>
      </c>
      <c r="P279" s="7">
        <f t="shared" si="29"/>
        <v>0</v>
      </c>
    </row>
    <row r="280" spans="1:16">
      <c r="A280" s="5" t="s">
        <v>328</v>
      </c>
      <c r="B280" s="6" t="s">
        <v>70</v>
      </c>
      <c r="C280" s="7">
        <v>66147.52016</v>
      </c>
      <c r="D280" s="7">
        <v>-7.4505805969238283E-12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0</v>
      </c>
      <c r="L280" s="7">
        <f t="shared" si="25"/>
        <v>-7.4505805969238283E-12</v>
      </c>
      <c r="M280" s="7">
        <f t="shared" si="26"/>
        <v>0</v>
      </c>
      <c r="N280" s="7">
        <f t="shared" si="27"/>
        <v>-7.4505805969238283E-12</v>
      </c>
      <c r="O280" s="7">
        <f t="shared" si="28"/>
        <v>0</v>
      </c>
      <c r="P280" s="7">
        <f t="shared" si="29"/>
        <v>0</v>
      </c>
    </row>
    <row r="281" spans="1:16" ht="25.5">
      <c r="A281" s="8" t="s">
        <v>352</v>
      </c>
      <c r="B281" s="9" t="s">
        <v>353</v>
      </c>
      <c r="C281" s="10">
        <v>66147.52016</v>
      </c>
      <c r="D281" s="10">
        <v>-7.4505805969238283E-12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-7.4505805969238283E-12</v>
      </c>
      <c r="M281" s="10">
        <f t="shared" si="26"/>
        <v>0</v>
      </c>
      <c r="N281" s="10">
        <f t="shared" si="27"/>
        <v>-7.4505805969238283E-12</v>
      </c>
      <c r="O281" s="10">
        <f t="shared" si="28"/>
        <v>0</v>
      </c>
      <c r="P281" s="10">
        <f t="shared" si="29"/>
        <v>0</v>
      </c>
    </row>
    <row r="282" spans="1:16" ht="38.25">
      <c r="A282" s="5" t="s">
        <v>341</v>
      </c>
      <c r="B282" s="6" t="s">
        <v>342</v>
      </c>
      <c r="C282" s="7">
        <v>60</v>
      </c>
      <c r="D282" s="7">
        <v>411.55</v>
      </c>
      <c r="E282" s="7">
        <v>0</v>
      </c>
      <c r="F282" s="7">
        <v>0</v>
      </c>
      <c r="G282" s="7">
        <v>0</v>
      </c>
      <c r="H282" s="7">
        <v>0</v>
      </c>
      <c r="I282" s="7">
        <v>4.0000000000000003E-5</v>
      </c>
      <c r="J282" s="7">
        <v>0</v>
      </c>
      <c r="K282" s="7">
        <f t="shared" si="24"/>
        <v>0</v>
      </c>
      <c r="L282" s="7">
        <f t="shared" si="25"/>
        <v>411.55</v>
      </c>
      <c r="M282" s="7">
        <f t="shared" si="26"/>
        <v>0</v>
      </c>
      <c r="N282" s="7">
        <f t="shared" si="27"/>
        <v>411.55</v>
      </c>
      <c r="O282" s="7">
        <f t="shared" si="28"/>
        <v>0</v>
      </c>
      <c r="P282" s="7">
        <f t="shared" si="29"/>
        <v>0</v>
      </c>
    </row>
    <row r="283" spans="1:16" ht="25.5">
      <c r="A283" s="8" t="s">
        <v>434</v>
      </c>
      <c r="B283" s="9" t="s">
        <v>435</v>
      </c>
      <c r="C283" s="10">
        <v>60</v>
      </c>
      <c r="D283" s="10">
        <v>411.55</v>
      </c>
      <c r="E283" s="10">
        <v>0</v>
      </c>
      <c r="F283" s="10">
        <v>0</v>
      </c>
      <c r="G283" s="10">
        <v>0</v>
      </c>
      <c r="H283" s="10">
        <v>0</v>
      </c>
      <c r="I283" s="10">
        <v>4.0000000000000003E-5</v>
      </c>
      <c r="J283" s="10">
        <v>0</v>
      </c>
      <c r="K283" s="10">
        <f t="shared" si="24"/>
        <v>0</v>
      </c>
      <c r="L283" s="10">
        <f t="shared" si="25"/>
        <v>411.55</v>
      </c>
      <c r="M283" s="10">
        <f t="shared" si="26"/>
        <v>0</v>
      </c>
      <c r="N283" s="10">
        <f t="shared" si="27"/>
        <v>411.55</v>
      </c>
      <c r="O283" s="10">
        <f t="shared" si="28"/>
        <v>0</v>
      </c>
      <c r="P283" s="10">
        <f t="shared" si="29"/>
        <v>0</v>
      </c>
    </row>
    <row r="284" spans="1:16">
      <c r="A284" s="5" t="s">
        <v>343</v>
      </c>
      <c r="B284" s="6" t="s">
        <v>344</v>
      </c>
      <c r="C284" s="7">
        <v>268445.41891000001</v>
      </c>
      <c r="D284" s="7">
        <v>465263.26437000016</v>
      </c>
      <c r="E284" s="7">
        <v>44359.319499999991</v>
      </c>
      <c r="F284" s="7">
        <v>8935.9667999999983</v>
      </c>
      <c r="G284" s="7">
        <v>50.085999999999999</v>
      </c>
      <c r="H284" s="7">
        <v>11420.00541</v>
      </c>
      <c r="I284" s="7">
        <v>1351.2420099999999</v>
      </c>
      <c r="J284" s="7">
        <v>1237.8478299999999</v>
      </c>
      <c r="K284" s="7">
        <f t="shared" si="24"/>
        <v>35423.352699999989</v>
      </c>
      <c r="L284" s="7">
        <f t="shared" si="25"/>
        <v>456327.29757000017</v>
      </c>
      <c r="M284" s="7">
        <f t="shared" si="26"/>
        <v>20.14450830337918</v>
      </c>
      <c r="N284" s="7">
        <f t="shared" si="27"/>
        <v>453843.25896000018</v>
      </c>
      <c r="O284" s="7">
        <f t="shared" si="28"/>
        <v>32939.314089999993</v>
      </c>
      <c r="P284" s="7">
        <f t="shared" si="29"/>
        <v>25.744320559290824</v>
      </c>
    </row>
    <row r="285" spans="1:1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2019-12-16T13:49:28Z</dcterms:created>
  <dcterms:modified xsi:type="dcterms:W3CDTF">2019-12-16T13:57:16Z</dcterms:modified>
</cp:coreProperties>
</file>