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<sst xmlns="http://schemas.openxmlformats.org/spreadsheetml/2006/main" count="174" uniqueCount="145">
  <si>
    <t>Аналіз виконання плану по доходах</t>
  </si>
  <si>
    <t>З 09.12.2019 по 13.12.2019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</si>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</sst>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2" fontId="30" fillId="33" borderId="10" xfId="0" applyNumberFormat="1" applyFont="1" applyFill="1" applyBorder="1" applyAlignment="1">
      <alignment/>
    </xf>
    <xf numFmtId="0" fontId="22" fillId="0" borderId="0" xfId="78">
      <alignment/>
      <protection/>
    </xf>
    <xf numFmtId="0" fontId="30" fillId="0" borderId="0" xfId="78" applyFont="1" applyAlignment="1">
      <alignment horizontal="center"/>
      <protection/>
    </xf>
    <xf numFmtId="0" fontId="30" fillId="0" borderId="10" xfId="78" applyFont="1" applyBorder="1" applyAlignment="1">
      <alignment horizontal="center" vertical="center" wrapText="1"/>
      <protection/>
    </xf>
    <xf numFmtId="0" fontId="30" fillId="0" borderId="10" xfId="78" applyFont="1" applyBorder="1" applyAlignment="1">
      <alignment horizontal="center" vertical="center"/>
      <protection/>
    </xf>
    <xf numFmtId="172" fontId="30" fillId="33" borderId="10" xfId="78" applyNumberFormat="1" applyFont="1" applyFill="1" applyBorder="1">
      <alignment/>
      <protection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30" fillId="33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0" fillId="33" borderId="10" xfId="78" applyFont="1" applyFill="1" applyBorder="1">
      <alignment/>
      <protection/>
    </xf>
    <xf numFmtId="0" fontId="39" fillId="0" borderId="0" xfId="78" applyFont="1" applyAlignment="1">
      <alignment horizontal="center"/>
      <protection/>
    </xf>
    <xf numFmtId="0" fontId="30" fillId="0" borderId="0" xfId="78" applyFont="1" applyAlignment="1">
      <alignment horizontal="center"/>
      <protection/>
    </xf>
    <xf numFmtId="0" fontId="40" fillId="0" borderId="0" xfId="78" applyFont="1" applyAlignment="1">
      <alignment horizontal="center"/>
      <protection/>
    </xf>
    <xf numFmtId="0" fontId="30" fillId="0" borderId="10" xfId="78" applyFont="1" applyBorder="1" applyAlignment="1">
      <alignment horizontal="center"/>
      <protection/>
    </xf>
    <xf numFmtId="0" fontId="22" fillId="0" borderId="10" xfId="78" applyFont="1" applyBorder="1" applyAlignment="1">
      <alignment/>
      <protection/>
    </xf>
    <xf numFmtId="0" fontId="22" fillId="0" borderId="10" xfId="78" applyFont="1" applyBorder="1" applyAlignment="1">
      <alignment horizontal="center"/>
      <protection/>
    </xf>
    <xf numFmtId="0" fontId="22" fillId="0" borderId="10" xfId="78" applyFont="1" applyBorder="1">
      <alignment/>
      <protection/>
    </xf>
    <xf numFmtId="172" fontId="22" fillId="0" borderId="10" xfId="78" applyNumberFormat="1" applyFont="1" applyBorder="1">
      <alignment/>
      <protection/>
    </xf>
    <xf numFmtId="0" fontId="22" fillId="0" borderId="10" xfId="78" applyFont="1" applyBorder="1">
      <alignment/>
      <protection/>
    </xf>
    <xf numFmtId="0" fontId="22" fillId="0" borderId="10" xfId="78" applyFont="1" applyBorder="1" applyAlignment="1">
      <alignment vertical="top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4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0.12890625" style="0" customWidth="1"/>
    <col min="2" max="2" width="10.75390625" style="0" customWidth="1"/>
    <col min="3" max="3" width="54.125" style="0" customWidth="1"/>
    <col min="4" max="5" width="11.75390625" style="0" customWidth="1"/>
    <col min="6" max="6" width="10.375" style="0" customWidth="1"/>
    <col min="7" max="7" width="9.25390625" style="0" customWidth="1"/>
  </cols>
  <sheetData>
    <row r="1" spans="1:12" ht="23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17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12.75">
      <c r="I4" t="s">
        <v>2</v>
      </c>
    </row>
    <row r="5" spans="1:9" ht="15">
      <c r="A5" s="18"/>
      <c r="B5" s="19" t="s">
        <v>3</v>
      </c>
      <c r="C5" s="19" t="s">
        <v>4</v>
      </c>
      <c r="D5" s="19" t="s">
        <v>5</v>
      </c>
      <c r="E5" s="20"/>
      <c r="F5" s="20"/>
      <c r="G5" s="20"/>
      <c r="H5" s="20"/>
      <c r="I5" s="20"/>
    </row>
    <row r="6" spans="1:9" ht="30">
      <c r="A6" s="18"/>
      <c r="B6" s="20"/>
      <c r="C6" s="20"/>
      <c r="D6" s="2" t="s">
        <v>6</v>
      </c>
      <c r="E6" s="2" t="s">
        <v>7</v>
      </c>
      <c r="F6" s="2" t="s">
        <v>8</v>
      </c>
      <c r="G6" s="3" t="s">
        <v>9</v>
      </c>
      <c r="H6" s="3" t="s">
        <v>10</v>
      </c>
      <c r="I6" s="3" t="s">
        <v>11</v>
      </c>
    </row>
    <row r="7" spans="1:9" ht="15">
      <c r="A7" s="10"/>
      <c r="B7" s="10">
        <v>10000000</v>
      </c>
      <c r="C7" s="12" t="s">
        <v>12</v>
      </c>
      <c r="D7" s="11">
        <v>1679385.01</v>
      </c>
      <c r="E7" s="11">
        <v>1795826.6223</v>
      </c>
      <c r="F7" s="11">
        <v>24505.168548387093</v>
      </c>
      <c r="G7" s="11">
        <v>26802.916690000002</v>
      </c>
      <c r="H7" s="11">
        <f aca="true" t="shared" si="0" ref="H7:H38">G7-F7</f>
        <v>2297.7481416129085</v>
      </c>
      <c r="I7" s="11">
        <f aca="true" t="shared" si="1" ref="I7:I38">IF(F7=0,0,G7/F7*100)</f>
        <v>109.37658574792437</v>
      </c>
    </row>
    <row r="8" spans="1:9" ht="30">
      <c r="A8" s="10"/>
      <c r="B8" s="10">
        <v>11000000</v>
      </c>
      <c r="C8" s="12" t="s">
        <v>13</v>
      </c>
      <c r="D8" s="11">
        <v>1137947.51</v>
      </c>
      <c r="E8" s="11">
        <v>1174270.7933</v>
      </c>
      <c r="F8" s="11">
        <v>18626.24983870968</v>
      </c>
      <c r="G8" s="11">
        <v>21043.6198</v>
      </c>
      <c r="H8" s="11">
        <f t="shared" si="0"/>
        <v>2417.369961290322</v>
      </c>
      <c r="I8" s="11">
        <f t="shared" si="1"/>
        <v>112.97829666316655</v>
      </c>
    </row>
    <row r="9" spans="1:9" ht="15">
      <c r="A9" s="10"/>
      <c r="B9" s="10">
        <v>11010000</v>
      </c>
      <c r="C9" s="12" t="s">
        <v>14</v>
      </c>
      <c r="D9" s="11">
        <v>1137828.4</v>
      </c>
      <c r="E9" s="11">
        <v>1170337.7273</v>
      </c>
      <c r="F9" s="11">
        <v>18626.24983870968</v>
      </c>
      <c r="G9" s="11">
        <v>21005.619800000004</v>
      </c>
      <c r="H9" s="11">
        <f t="shared" si="0"/>
        <v>2379.3699612903256</v>
      </c>
      <c r="I9" s="11">
        <f t="shared" si="1"/>
        <v>112.77428350792032</v>
      </c>
    </row>
    <row r="10" spans="1:9" ht="45">
      <c r="A10" s="10"/>
      <c r="B10" s="10">
        <v>11010100</v>
      </c>
      <c r="C10" s="12" t="s">
        <v>15</v>
      </c>
      <c r="D10" s="11">
        <v>961420</v>
      </c>
      <c r="E10" s="11">
        <v>973623.3273</v>
      </c>
      <c r="F10" s="11">
        <v>15985.447580645163</v>
      </c>
      <c r="G10" s="11">
        <v>14624.074960000002</v>
      </c>
      <c r="H10" s="11">
        <f t="shared" si="0"/>
        <v>-1361.372620645161</v>
      </c>
      <c r="I10" s="11">
        <f t="shared" si="1"/>
        <v>91.48367530044338</v>
      </c>
    </row>
    <row r="11" spans="1:9" ht="75">
      <c r="A11" s="10"/>
      <c r="B11" s="10">
        <v>11010200</v>
      </c>
      <c r="C11" s="12" t="s">
        <v>16</v>
      </c>
      <c r="D11" s="11">
        <v>143036.1</v>
      </c>
      <c r="E11" s="11">
        <v>151142.1</v>
      </c>
      <c r="F11" s="11">
        <v>1978.9999999999998</v>
      </c>
      <c r="G11" s="11">
        <v>5851.29035</v>
      </c>
      <c r="H11" s="11">
        <f t="shared" si="0"/>
        <v>3872.29035</v>
      </c>
      <c r="I11" s="11">
        <f t="shared" si="1"/>
        <v>295.6690424456797</v>
      </c>
    </row>
    <row r="12" spans="1:9" ht="45">
      <c r="A12" s="10"/>
      <c r="B12" s="10">
        <v>11010400</v>
      </c>
      <c r="C12" s="12" t="s">
        <v>17</v>
      </c>
      <c r="D12" s="11">
        <v>17698.8</v>
      </c>
      <c r="E12" s="11">
        <v>21698.8</v>
      </c>
      <c r="F12" s="11">
        <v>316.57661290322574</v>
      </c>
      <c r="G12" s="11">
        <v>215.01101</v>
      </c>
      <c r="H12" s="11">
        <f t="shared" si="0"/>
        <v>-101.56560290322574</v>
      </c>
      <c r="I12" s="11">
        <f t="shared" si="1"/>
        <v>67.91752809160502</v>
      </c>
    </row>
    <row r="13" spans="1:9" ht="45">
      <c r="A13" s="10"/>
      <c r="B13" s="10">
        <v>11010500</v>
      </c>
      <c r="C13" s="12" t="s">
        <v>18</v>
      </c>
      <c r="D13" s="11">
        <v>15673.5</v>
      </c>
      <c r="E13" s="11">
        <v>23873.5</v>
      </c>
      <c r="F13" s="11">
        <v>345.2256451612903</v>
      </c>
      <c r="G13" s="11">
        <v>315.24348</v>
      </c>
      <c r="H13" s="11">
        <f t="shared" si="0"/>
        <v>-29.98216516129031</v>
      </c>
      <c r="I13" s="11">
        <f t="shared" si="1"/>
        <v>91.31519758699196</v>
      </c>
    </row>
    <row r="14" spans="1:9" ht="15">
      <c r="A14" s="10"/>
      <c r="B14" s="10">
        <v>11020000</v>
      </c>
      <c r="C14" s="12" t="s">
        <v>19</v>
      </c>
      <c r="D14" s="11">
        <v>119.11</v>
      </c>
      <c r="E14" s="11">
        <v>3933.066</v>
      </c>
      <c r="F14" s="11">
        <v>0</v>
      </c>
      <c r="G14" s="11">
        <v>38</v>
      </c>
      <c r="H14" s="11">
        <f t="shared" si="0"/>
        <v>38</v>
      </c>
      <c r="I14" s="11">
        <f t="shared" si="1"/>
        <v>0</v>
      </c>
    </row>
    <row r="15" spans="1:9" ht="30">
      <c r="A15" s="10"/>
      <c r="B15" s="10">
        <v>11020200</v>
      </c>
      <c r="C15" s="12" t="s">
        <v>20</v>
      </c>
      <c r="D15" s="11">
        <v>119.11</v>
      </c>
      <c r="E15" s="11">
        <v>3933.066</v>
      </c>
      <c r="F15" s="11">
        <v>0</v>
      </c>
      <c r="G15" s="11">
        <v>38</v>
      </c>
      <c r="H15" s="11">
        <f t="shared" si="0"/>
        <v>38</v>
      </c>
      <c r="I15" s="11">
        <f t="shared" si="1"/>
        <v>0</v>
      </c>
    </row>
    <row r="16" spans="1:9" ht="30">
      <c r="A16" s="10"/>
      <c r="B16" s="10">
        <v>13000000</v>
      </c>
      <c r="C16" s="12" t="s">
        <v>21</v>
      </c>
      <c r="D16" s="11">
        <v>265.1</v>
      </c>
      <c r="E16" s="11">
        <v>71.6</v>
      </c>
      <c r="F16" s="11">
        <v>4.048387096774193</v>
      </c>
      <c r="G16" s="11">
        <v>0.012369999999999999</v>
      </c>
      <c r="H16" s="11">
        <f t="shared" si="0"/>
        <v>-4.036017096774193</v>
      </c>
      <c r="I16" s="11">
        <f t="shared" si="1"/>
        <v>0.3055537848605578</v>
      </c>
    </row>
    <row r="17" spans="1:9" ht="30">
      <c r="A17" s="10"/>
      <c r="B17" s="10">
        <v>13010000</v>
      </c>
      <c r="C17" s="12" t="s">
        <v>22</v>
      </c>
      <c r="D17" s="11">
        <v>265.1</v>
      </c>
      <c r="E17" s="11">
        <v>71.6</v>
      </c>
      <c r="F17" s="11">
        <v>4.048387096774193</v>
      </c>
      <c r="G17" s="11">
        <v>0</v>
      </c>
      <c r="H17" s="11">
        <f t="shared" si="0"/>
        <v>-4.048387096774193</v>
      </c>
      <c r="I17" s="11">
        <f t="shared" si="1"/>
        <v>0</v>
      </c>
    </row>
    <row r="18" spans="1:9" ht="60">
      <c r="A18" s="10"/>
      <c r="B18" s="10">
        <v>13010200</v>
      </c>
      <c r="C18" s="12" t="s">
        <v>23</v>
      </c>
      <c r="D18" s="11">
        <v>265.1</v>
      </c>
      <c r="E18" s="11">
        <v>71.6</v>
      </c>
      <c r="F18" s="11">
        <v>4.048387096774193</v>
      </c>
      <c r="G18" s="11">
        <v>0</v>
      </c>
      <c r="H18" s="11">
        <f t="shared" si="0"/>
        <v>-4.048387096774193</v>
      </c>
      <c r="I18" s="11">
        <f t="shared" si="1"/>
        <v>0</v>
      </c>
    </row>
    <row r="19" spans="1:9" ht="15">
      <c r="A19" s="10"/>
      <c r="B19" s="10">
        <v>13030000</v>
      </c>
      <c r="C19" s="12" t="s">
        <v>24</v>
      </c>
      <c r="D19" s="11">
        <v>0</v>
      </c>
      <c r="E19" s="11">
        <v>0</v>
      </c>
      <c r="F19" s="11">
        <v>0</v>
      </c>
      <c r="G19" s="11">
        <v>0.012369999999999999</v>
      </c>
      <c r="H19" s="11">
        <f t="shared" si="0"/>
        <v>0.012369999999999999</v>
      </c>
      <c r="I19" s="11">
        <f t="shared" si="1"/>
        <v>0</v>
      </c>
    </row>
    <row r="20" spans="1:9" ht="30">
      <c r="A20" s="10"/>
      <c r="B20" s="10">
        <v>13030100</v>
      </c>
      <c r="C20" s="12" t="s">
        <v>25</v>
      </c>
      <c r="D20" s="11">
        <v>0</v>
      </c>
      <c r="E20" s="11">
        <v>0</v>
      </c>
      <c r="F20" s="11">
        <v>0</v>
      </c>
      <c r="G20" s="11">
        <v>0.012369999999999999</v>
      </c>
      <c r="H20" s="11">
        <f t="shared" si="0"/>
        <v>0.012369999999999999</v>
      </c>
      <c r="I20" s="11">
        <f t="shared" si="1"/>
        <v>0</v>
      </c>
    </row>
    <row r="21" spans="1:9" ht="15">
      <c r="A21" s="10"/>
      <c r="B21" s="10">
        <v>14000000</v>
      </c>
      <c r="C21" s="12" t="s">
        <v>26</v>
      </c>
      <c r="D21" s="11">
        <v>130199</v>
      </c>
      <c r="E21" s="11">
        <v>130199</v>
      </c>
      <c r="F21" s="11">
        <v>1710.8548387096776</v>
      </c>
      <c r="G21" s="11">
        <v>1038.1856500000001</v>
      </c>
      <c r="H21" s="11">
        <f t="shared" si="0"/>
        <v>-672.6691887096774</v>
      </c>
      <c r="I21" s="11">
        <f t="shared" si="1"/>
        <v>60.6822756969257</v>
      </c>
    </row>
    <row r="22" spans="1:9" ht="30">
      <c r="A22" s="10"/>
      <c r="B22" s="10">
        <v>14020000</v>
      </c>
      <c r="C22" s="12" t="s">
        <v>27</v>
      </c>
      <c r="D22" s="11">
        <v>8325.2</v>
      </c>
      <c r="E22" s="11">
        <v>8325.2</v>
      </c>
      <c r="F22" s="11">
        <v>141.16129032258064</v>
      </c>
      <c r="G22" s="11">
        <v>193.88579000000001</v>
      </c>
      <c r="H22" s="11">
        <f t="shared" si="0"/>
        <v>52.724499677419374</v>
      </c>
      <c r="I22" s="11">
        <f t="shared" si="1"/>
        <v>137.3505367915905</v>
      </c>
    </row>
    <row r="23" spans="1:9" ht="15">
      <c r="A23" s="10"/>
      <c r="B23" s="10">
        <v>14021900</v>
      </c>
      <c r="C23" s="12" t="s">
        <v>28</v>
      </c>
      <c r="D23" s="11">
        <v>8325.2</v>
      </c>
      <c r="E23" s="11">
        <v>8325.2</v>
      </c>
      <c r="F23" s="11">
        <v>141.16129032258064</v>
      </c>
      <c r="G23" s="11">
        <v>193.88579000000001</v>
      </c>
      <c r="H23" s="11">
        <f t="shared" si="0"/>
        <v>52.724499677419374</v>
      </c>
      <c r="I23" s="11">
        <f t="shared" si="1"/>
        <v>137.3505367915905</v>
      </c>
    </row>
    <row r="24" spans="1:9" ht="30">
      <c r="A24" s="10"/>
      <c r="B24" s="10">
        <v>14030000</v>
      </c>
      <c r="C24" s="12" t="s">
        <v>29</v>
      </c>
      <c r="D24" s="11">
        <v>32474.9</v>
      </c>
      <c r="E24" s="11">
        <v>32474.9</v>
      </c>
      <c r="F24" s="11">
        <v>419.5483870967742</v>
      </c>
      <c r="G24" s="11">
        <v>714.21316</v>
      </c>
      <c r="H24" s="11">
        <f t="shared" si="0"/>
        <v>294.6647729032258</v>
      </c>
      <c r="I24" s="11">
        <f t="shared" si="1"/>
        <v>170.23379947716438</v>
      </c>
    </row>
    <row r="25" spans="1:9" ht="15">
      <c r="A25" s="10"/>
      <c r="B25" s="10">
        <v>14031900</v>
      </c>
      <c r="C25" s="12" t="s">
        <v>28</v>
      </c>
      <c r="D25" s="11">
        <v>32474.9</v>
      </c>
      <c r="E25" s="11">
        <v>32474.9</v>
      </c>
      <c r="F25" s="11">
        <v>419.5483870967742</v>
      </c>
      <c r="G25" s="11">
        <v>714.21316</v>
      </c>
      <c r="H25" s="11">
        <f t="shared" si="0"/>
        <v>294.6647729032258</v>
      </c>
      <c r="I25" s="11">
        <f t="shared" si="1"/>
        <v>170.23379947716438</v>
      </c>
    </row>
    <row r="26" spans="1:9" ht="33.75" customHeight="1">
      <c r="A26" s="10"/>
      <c r="B26" s="10">
        <v>14040000</v>
      </c>
      <c r="C26" s="12" t="s">
        <v>30</v>
      </c>
      <c r="D26" s="11">
        <v>89398.9</v>
      </c>
      <c r="E26" s="11">
        <v>89398.9</v>
      </c>
      <c r="F26" s="11">
        <v>1150.1451612903227</v>
      </c>
      <c r="G26" s="11">
        <v>130.0867</v>
      </c>
      <c r="H26" s="11">
        <f t="shared" si="0"/>
        <v>-1020.0584612903226</v>
      </c>
      <c r="I26" s="11">
        <f t="shared" si="1"/>
        <v>11.310459268815997</v>
      </c>
    </row>
    <row r="27" spans="1:9" ht="30">
      <c r="A27" s="10"/>
      <c r="B27" s="10">
        <v>16000000</v>
      </c>
      <c r="C27" s="12" t="s">
        <v>31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1">
        <f t="shared" si="1"/>
        <v>0</v>
      </c>
    </row>
    <row r="28" spans="1:9" ht="15">
      <c r="A28" s="10"/>
      <c r="B28" s="10">
        <v>16010000</v>
      </c>
      <c r="C28" s="12" t="s">
        <v>32</v>
      </c>
      <c r="D28" s="11">
        <v>0</v>
      </c>
      <c r="E28" s="11">
        <v>0</v>
      </c>
      <c r="F28" s="11">
        <v>0</v>
      </c>
      <c r="G28" s="11">
        <v>0</v>
      </c>
      <c r="H28" s="11">
        <f t="shared" si="0"/>
        <v>0</v>
      </c>
      <c r="I28" s="11">
        <f t="shared" si="1"/>
        <v>0</v>
      </c>
    </row>
    <row r="29" spans="1:9" ht="15">
      <c r="A29" s="10"/>
      <c r="B29" s="10">
        <v>16010200</v>
      </c>
      <c r="C29" s="12" t="s">
        <v>33</v>
      </c>
      <c r="D29" s="11">
        <v>0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1">
        <f t="shared" si="1"/>
        <v>0</v>
      </c>
    </row>
    <row r="30" spans="1:9" ht="15">
      <c r="A30" s="10"/>
      <c r="B30" s="10">
        <v>18000000</v>
      </c>
      <c r="C30" s="12" t="s">
        <v>34</v>
      </c>
      <c r="D30" s="11">
        <v>410973.4</v>
      </c>
      <c r="E30" s="11">
        <v>491285.229</v>
      </c>
      <c r="F30" s="11">
        <v>4164.015483870967</v>
      </c>
      <c r="G30" s="11">
        <v>4721.098870000001</v>
      </c>
      <c r="H30" s="11">
        <f t="shared" si="0"/>
        <v>557.0833861290339</v>
      </c>
      <c r="I30" s="11">
        <f t="shared" si="1"/>
        <v>113.37851379964505</v>
      </c>
    </row>
    <row r="31" spans="1:9" ht="15">
      <c r="A31" s="10"/>
      <c r="B31" s="10">
        <v>18010000</v>
      </c>
      <c r="C31" s="12" t="s">
        <v>35</v>
      </c>
      <c r="D31" s="11">
        <v>159975.1</v>
      </c>
      <c r="E31" s="11">
        <v>214196.929</v>
      </c>
      <c r="F31" s="11">
        <v>2710.322580645162</v>
      </c>
      <c r="G31" s="11">
        <v>1789.8218900000002</v>
      </c>
      <c r="H31" s="11">
        <f t="shared" si="0"/>
        <v>-920.5006906451617</v>
      </c>
      <c r="I31" s="11">
        <f t="shared" si="1"/>
        <v>66.03722755296357</v>
      </c>
    </row>
    <row r="32" spans="1:9" ht="45">
      <c r="A32" s="10"/>
      <c r="B32" s="10">
        <v>18010100</v>
      </c>
      <c r="C32" s="12" t="s">
        <v>36</v>
      </c>
      <c r="D32" s="11">
        <v>297.7</v>
      </c>
      <c r="E32" s="11">
        <v>447.7</v>
      </c>
      <c r="F32" s="11">
        <v>6.403225806451614</v>
      </c>
      <c r="G32" s="11">
        <v>3.5975600000000005</v>
      </c>
      <c r="H32" s="11">
        <f t="shared" si="0"/>
        <v>-2.8056658064516133</v>
      </c>
      <c r="I32" s="11">
        <f t="shared" si="1"/>
        <v>56.183556675062974</v>
      </c>
    </row>
    <row r="33" spans="1:9" ht="45">
      <c r="A33" s="10"/>
      <c r="B33" s="10">
        <v>18010200</v>
      </c>
      <c r="C33" s="12" t="s">
        <v>37</v>
      </c>
      <c r="D33" s="11">
        <v>4517</v>
      </c>
      <c r="E33" s="11">
        <v>4517</v>
      </c>
      <c r="F33" s="11">
        <v>18.87096774193547</v>
      </c>
      <c r="G33" s="11">
        <v>40.717220000000005</v>
      </c>
      <c r="H33" s="11">
        <f t="shared" si="0"/>
        <v>21.846252258064535</v>
      </c>
      <c r="I33" s="11">
        <f t="shared" si="1"/>
        <v>215.76646495726513</v>
      </c>
    </row>
    <row r="34" spans="1:9" ht="45">
      <c r="A34" s="10"/>
      <c r="B34" s="10">
        <v>18010300</v>
      </c>
      <c r="C34" s="12" t="s">
        <v>38</v>
      </c>
      <c r="D34" s="11">
        <v>6331.6</v>
      </c>
      <c r="E34" s="11">
        <v>9681.6</v>
      </c>
      <c r="F34" s="11">
        <v>5.096774193548379</v>
      </c>
      <c r="G34" s="11">
        <v>113.97288</v>
      </c>
      <c r="H34" s="11">
        <f t="shared" si="0"/>
        <v>108.87610580645162</v>
      </c>
      <c r="I34" s="11">
        <f t="shared" si="1"/>
        <v>2236.1767594936746</v>
      </c>
    </row>
    <row r="35" spans="1:9" ht="45">
      <c r="A35" s="10"/>
      <c r="B35" s="10">
        <v>18010400</v>
      </c>
      <c r="C35" s="12" t="s">
        <v>39</v>
      </c>
      <c r="D35" s="11">
        <v>20428</v>
      </c>
      <c r="E35" s="11">
        <v>25928</v>
      </c>
      <c r="F35" s="11">
        <v>403.2258064516129</v>
      </c>
      <c r="G35" s="11">
        <v>322.95001</v>
      </c>
      <c r="H35" s="11">
        <f t="shared" si="0"/>
        <v>-80.2757964516129</v>
      </c>
      <c r="I35" s="11">
        <f t="shared" si="1"/>
        <v>80.09160248</v>
      </c>
    </row>
    <row r="36" spans="1:9" ht="15">
      <c r="A36" s="10"/>
      <c r="B36" s="10">
        <v>18010500</v>
      </c>
      <c r="C36" s="12" t="s">
        <v>40</v>
      </c>
      <c r="D36" s="11">
        <v>49410.4</v>
      </c>
      <c r="E36" s="11">
        <v>80794.4</v>
      </c>
      <c r="F36" s="11">
        <v>664.3387096774193</v>
      </c>
      <c r="G36" s="11">
        <v>611.7586799999999</v>
      </c>
      <c r="H36" s="11">
        <f t="shared" si="0"/>
        <v>-52.58002967741936</v>
      </c>
      <c r="I36" s="11">
        <f t="shared" si="1"/>
        <v>92.08535812959771</v>
      </c>
    </row>
    <row r="37" spans="1:9" ht="15">
      <c r="A37" s="10"/>
      <c r="B37" s="10">
        <v>18010600</v>
      </c>
      <c r="C37" s="12" t="s">
        <v>41</v>
      </c>
      <c r="D37" s="11">
        <v>65026.6</v>
      </c>
      <c r="E37" s="11">
        <v>78864.429</v>
      </c>
      <c r="F37" s="11">
        <v>1411.774193548387</v>
      </c>
      <c r="G37" s="11">
        <v>536.89346</v>
      </c>
      <c r="H37" s="11">
        <f t="shared" si="0"/>
        <v>-874.8807335483871</v>
      </c>
      <c r="I37" s="11">
        <f t="shared" si="1"/>
        <v>38.02969784074032</v>
      </c>
    </row>
    <row r="38" spans="1:9" ht="15">
      <c r="A38" s="10"/>
      <c r="B38" s="10">
        <v>18010700</v>
      </c>
      <c r="C38" s="12" t="s">
        <v>42</v>
      </c>
      <c r="D38" s="11">
        <v>2640.3</v>
      </c>
      <c r="E38" s="11">
        <v>2640.3</v>
      </c>
      <c r="F38" s="11">
        <v>34.112903225806456</v>
      </c>
      <c r="G38" s="11">
        <v>18.07502</v>
      </c>
      <c r="H38" s="11">
        <f t="shared" si="0"/>
        <v>-16.037883225806457</v>
      </c>
      <c r="I38" s="11">
        <f t="shared" si="1"/>
        <v>52.98587423167847</v>
      </c>
    </row>
    <row r="39" spans="1:9" ht="15">
      <c r="A39" s="10"/>
      <c r="B39" s="10">
        <v>18010900</v>
      </c>
      <c r="C39" s="12" t="s">
        <v>43</v>
      </c>
      <c r="D39" s="11">
        <v>10082.4</v>
      </c>
      <c r="E39" s="11">
        <v>10082.4</v>
      </c>
      <c r="F39" s="11">
        <v>146.41935483870967</v>
      </c>
      <c r="G39" s="11">
        <v>98.10706</v>
      </c>
      <c r="H39" s="11">
        <f aca="true" t="shared" si="2" ref="H39:H70">G39-F39</f>
        <v>-48.31229483870966</v>
      </c>
      <c r="I39" s="11">
        <f aca="true" t="shared" si="3" ref="I39:I70">IF(F39=0,0,G39/F39*100)</f>
        <v>67.0041608283763</v>
      </c>
    </row>
    <row r="40" spans="1:9" ht="15">
      <c r="A40" s="10"/>
      <c r="B40" s="10">
        <v>18011000</v>
      </c>
      <c r="C40" s="12" t="s">
        <v>44</v>
      </c>
      <c r="D40" s="11">
        <v>441.1</v>
      </c>
      <c r="E40" s="11">
        <v>441.1</v>
      </c>
      <c r="F40" s="11">
        <v>7.17741935483871</v>
      </c>
      <c r="G40" s="11">
        <v>18.75</v>
      </c>
      <c r="H40" s="11">
        <f t="shared" si="2"/>
        <v>11.57258064516129</v>
      </c>
      <c r="I40" s="11">
        <f t="shared" si="3"/>
        <v>261.23595505617976</v>
      </c>
    </row>
    <row r="41" spans="1:9" ht="15">
      <c r="A41" s="10"/>
      <c r="B41" s="10">
        <v>18011100</v>
      </c>
      <c r="C41" s="12" t="s">
        <v>45</v>
      </c>
      <c r="D41" s="11">
        <v>800</v>
      </c>
      <c r="E41" s="11">
        <v>800</v>
      </c>
      <c r="F41" s="11">
        <v>12.903225806451612</v>
      </c>
      <c r="G41" s="11">
        <v>25</v>
      </c>
      <c r="H41" s="11">
        <f t="shared" si="2"/>
        <v>12.096774193548388</v>
      </c>
      <c r="I41" s="11">
        <f t="shared" si="3"/>
        <v>193.75000000000003</v>
      </c>
    </row>
    <row r="42" spans="1:9" ht="15">
      <c r="A42" s="10"/>
      <c r="B42" s="10">
        <v>18030000</v>
      </c>
      <c r="C42" s="12" t="s">
        <v>46</v>
      </c>
      <c r="D42" s="11">
        <v>344.1</v>
      </c>
      <c r="E42" s="11">
        <v>1244.1</v>
      </c>
      <c r="F42" s="11">
        <v>16.14032258064516</v>
      </c>
      <c r="G42" s="11">
        <v>90.55428</v>
      </c>
      <c r="H42" s="11">
        <f t="shared" si="2"/>
        <v>74.41395741935484</v>
      </c>
      <c r="I42" s="11">
        <f t="shared" si="3"/>
        <v>561.0438053362647</v>
      </c>
    </row>
    <row r="43" spans="1:9" ht="15">
      <c r="A43" s="10"/>
      <c r="B43" s="10">
        <v>18030100</v>
      </c>
      <c r="C43" s="12" t="s">
        <v>47</v>
      </c>
      <c r="D43" s="11">
        <v>147.788</v>
      </c>
      <c r="E43" s="11">
        <v>660.1</v>
      </c>
      <c r="F43" s="11">
        <v>12.283548387096774</v>
      </c>
      <c r="G43" s="11">
        <v>90.55428</v>
      </c>
      <c r="H43" s="11">
        <f t="shared" si="2"/>
        <v>78.27073161290323</v>
      </c>
      <c r="I43" s="11">
        <f t="shared" si="3"/>
        <v>737.199684865674</v>
      </c>
    </row>
    <row r="44" spans="1:9" ht="15">
      <c r="A44" s="10"/>
      <c r="B44" s="10">
        <v>18030200</v>
      </c>
      <c r="C44" s="12" t="s">
        <v>48</v>
      </c>
      <c r="D44" s="11">
        <v>196.312</v>
      </c>
      <c r="E44" s="11">
        <v>584</v>
      </c>
      <c r="F44" s="11">
        <v>3.8567741935483872</v>
      </c>
      <c r="G44" s="11">
        <v>0</v>
      </c>
      <c r="H44" s="11">
        <f t="shared" si="2"/>
        <v>-3.8567741935483872</v>
      </c>
      <c r="I44" s="11">
        <f t="shared" si="3"/>
        <v>0</v>
      </c>
    </row>
    <row r="45" spans="1:9" ht="15">
      <c r="A45" s="10"/>
      <c r="B45" s="10">
        <v>18050000</v>
      </c>
      <c r="C45" s="12" t="s">
        <v>49</v>
      </c>
      <c r="D45" s="11">
        <v>250654.2</v>
      </c>
      <c r="E45" s="11">
        <v>275844.2</v>
      </c>
      <c r="F45" s="11">
        <v>1437.5525806451612</v>
      </c>
      <c r="G45" s="11">
        <v>2840.7227000000003</v>
      </c>
      <c r="H45" s="11">
        <f t="shared" si="2"/>
        <v>1403.170119354839</v>
      </c>
      <c r="I45" s="11">
        <f t="shared" si="3"/>
        <v>197.6082640904243</v>
      </c>
    </row>
    <row r="46" spans="1:9" ht="30">
      <c r="A46" s="10"/>
      <c r="B46" s="10">
        <v>18050200</v>
      </c>
      <c r="C46" s="12" t="s">
        <v>50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2"/>
        <v>0</v>
      </c>
      <c r="I46" s="11">
        <f t="shared" si="3"/>
        <v>0</v>
      </c>
    </row>
    <row r="47" spans="1:9" ht="15">
      <c r="A47" s="10"/>
      <c r="B47" s="10">
        <v>18050300</v>
      </c>
      <c r="C47" s="12" t="s">
        <v>51</v>
      </c>
      <c r="D47" s="11">
        <v>45604.5</v>
      </c>
      <c r="E47" s="11">
        <v>45604.5</v>
      </c>
      <c r="F47" s="11">
        <v>167.9193548387097</v>
      </c>
      <c r="G47" s="11">
        <v>709.10973</v>
      </c>
      <c r="H47" s="11">
        <f t="shared" si="2"/>
        <v>541.1903751612904</v>
      </c>
      <c r="I47" s="11">
        <f t="shared" si="3"/>
        <v>422.29183805590236</v>
      </c>
    </row>
    <row r="48" spans="1:9" ht="15">
      <c r="A48" s="10"/>
      <c r="B48" s="10">
        <v>18050400</v>
      </c>
      <c r="C48" s="12" t="s">
        <v>52</v>
      </c>
      <c r="D48" s="11">
        <v>204945.63</v>
      </c>
      <c r="E48" s="11">
        <v>230135.63</v>
      </c>
      <c r="F48" s="11">
        <v>1267.750967741936</v>
      </c>
      <c r="G48" s="11">
        <v>2131.61297</v>
      </c>
      <c r="H48" s="11">
        <f t="shared" si="2"/>
        <v>863.8620022580642</v>
      </c>
      <c r="I48" s="11">
        <f t="shared" si="3"/>
        <v>168.14130095256314</v>
      </c>
    </row>
    <row r="49" spans="1:9" ht="60">
      <c r="A49" s="10"/>
      <c r="B49" s="10">
        <v>18050500</v>
      </c>
      <c r="C49" s="12" t="s">
        <v>53</v>
      </c>
      <c r="D49" s="11">
        <v>104.07</v>
      </c>
      <c r="E49" s="11">
        <v>104.07</v>
      </c>
      <c r="F49" s="11">
        <v>1.882258064516129</v>
      </c>
      <c r="G49" s="11">
        <v>0</v>
      </c>
      <c r="H49" s="11">
        <f t="shared" si="2"/>
        <v>-1.882258064516129</v>
      </c>
      <c r="I49" s="11">
        <f t="shared" si="3"/>
        <v>0</v>
      </c>
    </row>
    <row r="50" spans="1:9" ht="15">
      <c r="A50" s="10"/>
      <c r="B50" s="10">
        <v>19000000</v>
      </c>
      <c r="C50" s="12" t="s">
        <v>54</v>
      </c>
      <c r="D50" s="11">
        <v>0</v>
      </c>
      <c r="E50" s="11">
        <v>0</v>
      </c>
      <c r="F50" s="11">
        <v>0</v>
      </c>
      <c r="G50" s="11">
        <v>0</v>
      </c>
      <c r="H50" s="11">
        <f t="shared" si="2"/>
        <v>0</v>
      </c>
      <c r="I50" s="11">
        <f t="shared" si="3"/>
        <v>0</v>
      </c>
    </row>
    <row r="51" spans="1:9" ht="45">
      <c r="A51" s="10"/>
      <c r="B51" s="10">
        <v>19090000</v>
      </c>
      <c r="C51" s="12" t="s">
        <v>55</v>
      </c>
      <c r="D51" s="11">
        <v>0</v>
      </c>
      <c r="E51" s="11">
        <v>0</v>
      </c>
      <c r="F51" s="11">
        <v>0</v>
      </c>
      <c r="G51" s="11">
        <v>0</v>
      </c>
      <c r="H51" s="11">
        <f t="shared" si="2"/>
        <v>0</v>
      </c>
      <c r="I51" s="11">
        <f t="shared" si="3"/>
        <v>0</v>
      </c>
    </row>
    <row r="52" spans="1:9" ht="15">
      <c r="A52" s="10"/>
      <c r="B52" s="10">
        <v>19090500</v>
      </c>
      <c r="C52" s="12" t="s">
        <v>56</v>
      </c>
      <c r="D52" s="11">
        <v>0</v>
      </c>
      <c r="E52" s="11">
        <v>0</v>
      </c>
      <c r="F52" s="11">
        <v>0</v>
      </c>
      <c r="G52" s="11">
        <v>0</v>
      </c>
      <c r="H52" s="11">
        <f t="shared" si="2"/>
        <v>0</v>
      </c>
      <c r="I52" s="11">
        <f t="shared" si="3"/>
        <v>0</v>
      </c>
    </row>
    <row r="53" spans="1:9" ht="15">
      <c r="A53" s="10"/>
      <c r="B53" s="10">
        <v>20000000</v>
      </c>
      <c r="C53" s="12" t="s">
        <v>57</v>
      </c>
      <c r="D53" s="11">
        <v>31786.52</v>
      </c>
      <c r="E53" s="11">
        <v>60223.87045</v>
      </c>
      <c r="F53" s="11">
        <v>376.9112903225806</v>
      </c>
      <c r="G53" s="11">
        <v>892.9429399999999</v>
      </c>
      <c r="H53" s="11">
        <f t="shared" si="2"/>
        <v>516.0316496774193</v>
      </c>
      <c r="I53" s="11">
        <f t="shared" si="3"/>
        <v>236.91063731091</v>
      </c>
    </row>
    <row r="54" spans="1:9" ht="15">
      <c r="A54" s="10"/>
      <c r="B54" s="10">
        <v>21000000</v>
      </c>
      <c r="C54" s="12" t="s">
        <v>58</v>
      </c>
      <c r="D54" s="11">
        <v>571.92</v>
      </c>
      <c r="E54" s="11">
        <v>28107.766</v>
      </c>
      <c r="F54" s="11">
        <v>0</v>
      </c>
      <c r="G54" s="11">
        <v>106.73194000000001</v>
      </c>
      <c r="H54" s="11">
        <f t="shared" si="2"/>
        <v>106.73194000000001</v>
      </c>
      <c r="I54" s="11">
        <f t="shared" si="3"/>
        <v>0</v>
      </c>
    </row>
    <row r="55" spans="1:9" ht="75">
      <c r="A55" s="10"/>
      <c r="B55" s="10">
        <v>21010000</v>
      </c>
      <c r="C55" s="12" t="s">
        <v>59</v>
      </c>
      <c r="D55" s="11">
        <v>471.92</v>
      </c>
      <c r="E55" s="11">
        <v>23227.766</v>
      </c>
      <c r="F55" s="11">
        <v>0</v>
      </c>
      <c r="G55" s="11">
        <v>86.6</v>
      </c>
      <c r="H55" s="11">
        <f t="shared" si="2"/>
        <v>86.6</v>
      </c>
      <c r="I55" s="11">
        <f t="shared" si="3"/>
        <v>0</v>
      </c>
    </row>
    <row r="56" spans="1:9" ht="45">
      <c r="A56" s="10"/>
      <c r="B56" s="10">
        <v>21010300</v>
      </c>
      <c r="C56" s="12" t="s">
        <v>60</v>
      </c>
      <c r="D56" s="11">
        <v>471.92</v>
      </c>
      <c r="E56" s="11">
        <v>23227.766</v>
      </c>
      <c r="F56" s="11">
        <v>0</v>
      </c>
      <c r="G56" s="11">
        <v>86.6</v>
      </c>
      <c r="H56" s="11">
        <f t="shared" si="2"/>
        <v>86.6</v>
      </c>
      <c r="I56" s="11">
        <f t="shared" si="3"/>
        <v>0</v>
      </c>
    </row>
    <row r="57" spans="1:9" ht="30">
      <c r="A57" s="10"/>
      <c r="B57" s="10">
        <v>21050000</v>
      </c>
      <c r="C57" s="12" t="s">
        <v>61</v>
      </c>
      <c r="D57" s="11">
        <v>100</v>
      </c>
      <c r="E57" s="11">
        <v>3600</v>
      </c>
      <c r="F57" s="11">
        <v>0</v>
      </c>
      <c r="G57" s="11">
        <v>0</v>
      </c>
      <c r="H57" s="11">
        <f t="shared" si="2"/>
        <v>0</v>
      </c>
      <c r="I57" s="11">
        <f t="shared" si="3"/>
        <v>0</v>
      </c>
    </row>
    <row r="58" spans="1:9" ht="15">
      <c r="A58" s="10"/>
      <c r="B58" s="10">
        <v>21080000</v>
      </c>
      <c r="C58" s="12" t="s">
        <v>62</v>
      </c>
      <c r="D58" s="11">
        <v>0</v>
      </c>
      <c r="E58" s="11">
        <v>1280</v>
      </c>
      <c r="F58" s="11">
        <v>0</v>
      </c>
      <c r="G58" s="11">
        <v>20.13194</v>
      </c>
      <c r="H58" s="11">
        <f t="shared" si="2"/>
        <v>20.13194</v>
      </c>
      <c r="I58" s="11">
        <f t="shared" si="3"/>
        <v>0</v>
      </c>
    </row>
    <row r="59" spans="1:9" ht="15">
      <c r="A59" s="10"/>
      <c r="B59" s="10">
        <v>21081100</v>
      </c>
      <c r="C59" s="12" t="s">
        <v>63</v>
      </c>
      <c r="D59" s="11">
        <v>0</v>
      </c>
      <c r="E59" s="11">
        <v>430</v>
      </c>
      <c r="F59" s="11">
        <v>0</v>
      </c>
      <c r="G59" s="11">
        <v>1.43194</v>
      </c>
      <c r="H59" s="11">
        <f t="shared" si="2"/>
        <v>1.43194</v>
      </c>
      <c r="I59" s="11">
        <f t="shared" si="3"/>
        <v>0</v>
      </c>
    </row>
    <row r="60" spans="1:9" ht="45">
      <c r="A60" s="10"/>
      <c r="B60" s="10">
        <v>21081500</v>
      </c>
      <c r="C60" s="12" t="s">
        <v>64</v>
      </c>
      <c r="D60" s="11">
        <v>0</v>
      </c>
      <c r="E60" s="11">
        <v>850</v>
      </c>
      <c r="F60" s="11">
        <v>0</v>
      </c>
      <c r="G60" s="11">
        <v>18.7</v>
      </c>
      <c r="H60" s="11">
        <f t="shared" si="2"/>
        <v>18.7</v>
      </c>
      <c r="I60" s="11">
        <f t="shared" si="3"/>
        <v>0</v>
      </c>
    </row>
    <row r="61" spans="1:9" ht="15">
      <c r="A61" s="10"/>
      <c r="B61" s="10">
        <v>21081700</v>
      </c>
      <c r="C61" s="12" t="s">
        <v>65</v>
      </c>
      <c r="D61" s="11">
        <v>0</v>
      </c>
      <c r="E61" s="11">
        <v>0</v>
      </c>
      <c r="F61" s="11">
        <v>0</v>
      </c>
      <c r="G61" s="11">
        <v>0</v>
      </c>
      <c r="H61" s="11">
        <f t="shared" si="2"/>
        <v>0</v>
      </c>
      <c r="I61" s="11">
        <f t="shared" si="3"/>
        <v>0</v>
      </c>
    </row>
    <row r="62" spans="1:9" ht="30">
      <c r="A62" s="10"/>
      <c r="B62" s="10">
        <v>22000000</v>
      </c>
      <c r="C62" s="12" t="s">
        <v>66</v>
      </c>
      <c r="D62" s="11">
        <v>27114.6</v>
      </c>
      <c r="E62" s="11">
        <v>27369.538</v>
      </c>
      <c r="F62" s="11">
        <v>345.9435483870967</v>
      </c>
      <c r="G62" s="11">
        <v>679.0751499999999</v>
      </c>
      <c r="H62" s="11">
        <f t="shared" si="2"/>
        <v>333.1316016129032</v>
      </c>
      <c r="I62" s="11">
        <f t="shared" si="3"/>
        <v>196.2965209688323</v>
      </c>
    </row>
    <row r="63" spans="1:9" ht="15">
      <c r="A63" s="10"/>
      <c r="B63" s="10">
        <v>22010000</v>
      </c>
      <c r="C63" s="12" t="s">
        <v>67</v>
      </c>
      <c r="D63" s="11">
        <v>16052.5</v>
      </c>
      <c r="E63" s="11">
        <v>16223.5</v>
      </c>
      <c r="F63" s="11">
        <v>190.3338709677419</v>
      </c>
      <c r="G63" s="11">
        <v>300.51937</v>
      </c>
      <c r="H63" s="11">
        <f t="shared" si="2"/>
        <v>110.1854990322581</v>
      </c>
      <c r="I63" s="11">
        <f t="shared" si="3"/>
        <v>157.89064157211016</v>
      </c>
    </row>
    <row r="64" spans="1:9" ht="60">
      <c r="A64" s="10"/>
      <c r="B64" s="10">
        <v>22010200</v>
      </c>
      <c r="C64" s="12" t="s">
        <v>68</v>
      </c>
      <c r="D64" s="11">
        <v>0</v>
      </c>
      <c r="E64" s="11">
        <v>171</v>
      </c>
      <c r="F64" s="11">
        <v>0</v>
      </c>
      <c r="G64" s="11">
        <v>0.197</v>
      </c>
      <c r="H64" s="11">
        <f t="shared" si="2"/>
        <v>0.197</v>
      </c>
      <c r="I64" s="11">
        <f t="shared" si="3"/>
        <v>0</v>
      </c>
    </row>
    <row r="65" spans="1:9" ht="45">
      <c r="A65" s="10"/>
      <c r="B65" s="10">
        <v>22010300</v>
      </c>
      <c r="C65" s="12" t="s">
        <v>69</v>
      </c>
      <c r="D65" s="11">
        <v>468.7</v>
      </c>
      <c r="E65" s="11">
        <v>698.7</v>
      </c>
      <c r="F65" s="11">
        <v>6.596774193548386</v>
      </c>
      <c r="G65" s="11">
        <v>11.84</v>
      </c>
      <c r="H65" s="11">
        <f t="shared" si="2"/>
        <v>5.243225806451614</v>
      </c>
      <c r="I65" s="11">
        <f t="shared" si="3"/>
        <v>179.48166259168707</v>
      </c>
    </row>
    <row r="66" spans="1:9" ht="15">
      <c r="A66" s="10"/>
      <c r="B66" s="10">
        <v>22012500</v>
      </c>
      <c r="C66" s="12" t="s">
        <v>70</v>
      </c>
      <c r="D66" s="11">
        <v>14501.6</v>
      </c>
      <c r="E66" s="11">
        <v>14501.6</v>
      </c>
      <c r="F66" s="11">
        <v>171.2258064516129</v>
      </c>
      <c r="G66" s="11">
        <v>266.00837</v>
      </c>
      <c r="H66" s="11">
        <f t="shared" si="2"/>
        <v>94.78256354838712</v>
      </c>
      <c r="I66" s="11">
        <f t="shared" si="3"/>
        <v>155.3553027505652</v>
      </c>
    </row>
    <row r="67" spans="1:9" ht="30">
      <c r="A67" s="10"/>
      <c r="B67" s="10">
        <v>22012600</v>
      </c>
      <c r="C67" s="12" t="s">
        <v>71</v>
      </c>
      <c r="D67" s="11">
        <v>991.1</v>
      </c>
      <c r="E67" s="11">
        <v>761.1</v>
      </c>
      <c r="F67" s="11">
        <v>11.041935483870969</v>
      </c>
      <c r="G67" s="11">
        <v>22.474</v>
      </c>
      <c r="H67" s="11">
        <f t="shared" si="2"/>
        <v>11.432064516129032</v>
      </c>
      <c r="I67" s="11">
        <f t="shared" si="3"/>
        <v>203.53315804849547</v>
      </c>
    </row>
    <row r="68" spans="1:9" ht="75">
      <c r="A68" s="10"/>
      <c r="B68" s="10">
        <v>22012900</v>
      </c>
      <c r="C68" s="12" t="s">
        <v>72</v>
      </c>
      <c r="D68" s="11">
        <v>91.1</v>
      </c>
      <c r="E68" s="11">
        <v>91.1</v>
      </c>
      <c r="F68" s="11">
        <v>1.4693548387096775</v>
      </c>
      <c r="G68" s="11">
        <v>0</v>
      </c>
      <c r="H68" s="11">
        <f t="shared" si="2"/>
        <v>-1.4693548387096775</v>
      </c>
      <c r="I68" s="11">
        <f t="shared" si="3"/>
        <v>0</v>
      </c>
    </row>
    <row r="69" spans="1:9" ht="45">
      <c r="A69" s="10"/>
      <c r="B69" s="10">
        <v>22080000</v>
      </c>
      <c r="C69" s="12" t="s">
        <v>73</v>
      </c>
      <c r="D69" s="11">
        <v>10725.4</v>
      </c>
      <c r="E69" s="11">
        <v>10725.4</v>
      </c>
      <c r="F69" s="11">
        <v>149.25806451612902</v>
      </c>
      <c r="G69" s="11">
        <v>362.62624</v>
      </c>
      <c r="H69" s="11">
        <f t="shared" si="2"/>
        <v>213.36817548387097</v>
      </c>
      <c r="I69" s="11">
        <f t="shared" si="3"/>
        <v>242.95252733952884</v>
      </c>
    </row>
    <row r="70" spans="1:9" ht="45">
      <c r="A70" s="10"/>
      <c r="B70" s="10">
        <v>22080400</v>
      </c>
      <c r="C70" s="12" t="s">
        <v>74</v>
      </c>
      <c r="D70" s="11">
        <v>10725.4</v>
      </c>
      <c r="E70" s="11">
        <v>10725.4</v>
      </c>
      <c r="F70" s="11">
        <v>149.25806451612902</v>
      </c>
      <c r="G70" s="11">
        <v>362.62624</v>
      </c>
      <c r="H70" s="11">
        <f t="shared" si="2"/>
        <v>213.36817548387097</v>
      </c>
      <c r="I70" s="11">
        <f t="shared" si="3"/>
        <v>242.95252733952884</v>
      </c>
    </row>
    <row r="71" spans="1:9" ht="15">
      <c r="A71" s="10"/>
      <c r="B71" s="10">
        <v>22090000</v>
      </c>
      <c r="C71" s="12" t="s">
        <v>75</v>
      </c>
      <c r="D71" s="11">
        <v>336.5</v>
      </c>
      <c r="E71" s="11">
        <v>420.438</v>
      </c>
      <c r="F71" s="11">
        <v>6.335483870967742</v>
      </c>
      <c r="G71" s="11">
        <v>15.929540000000001</v>
      </c>
      <c r="H71" s="11">
        <f aca="true" t="shared" si="4" ref="H71:H102">G71-F71</f>
        <v>9.594056129032259</v>
      </c>
      <c r="I71" s="11">
        <f aca="true" t="shared" si="5" ref="I71:I102">IF(F71=0,0,G71/F71*100)</f>
        <v>251.4336761710794</v>
      </c>
    </row>
    <row r="72" spans="1:9" ht="45">
      <c r="A72" s="10"/>
      <c r="B72" s="10">
        <v>22090100</v>
      </c>
      <c r="C72" s="12" t="s">
        <v>76</v>
      </c>
      <c r="D72" s="11">
        <v>110.2</v>
      </c>
      <c r="E72" s="11">
        <v>194.138</v>
      </c>
      <c r="F72" s="11">
        <v>2.82258064516129</v>
      </c>
      <c r="G72" s="11">
        <v>11.672739999999997</v>
      </c>
      <c r="H72" s="11">
        <f t="shared" si="4"/>
        <v>8.850159354838707</v>
      </c>
      <c r="I72" s="11">
        <f t="shared" si="5"/>
        <v>413.5485028571428</v>
      </c>
    </row>
    <row r="73" spans="1:9" ht="15">
      <c r="A73" s="10"/>
      <c r="B73" s="10">
        <v>22090200</v>
      </c>
      <c r="C73" s="12" t="s">
        <v>77</v>
      </c>
      <c r="D73" s="11">
        <v>21</v>
      </c>
      <c r="E73" s="11">
        <v>21</v>
      </c>
      <c r="F73" s="11">
        <v>0.16129032258064516</v>
      </c>
      <c r="G73" s="11">
        <v>0.0646</v>
      </c>
      <c r="H73" s="11">
        <f t="shared" si="4"/>
        <v>-0.09669032258064515</v>
      </c>
      <c r="I73" s="11">
        <f t="shared" si="5"/>
        <v>40.05200000000001</v>
      </c>
    </row>
    <row r="74" spans="1:9" ht="45">
      <c r="A74" s="10"/>
      <c r="B74" s="10">
        <v>22090400</v>
      </c>
      <c r="C74" s="12" t="s">
        <v>78</v>
      </c>
      <c r="D74" s="11">
        <v>205.3</v>
      </c>
      <c r="E74" s="11">
        <v>205.3</v>
      </c>
      <c r="F74" s="11">
        <v>3.351612903225807</v>
      </c>
      <c r="G74" s="11">
        <v>4.1922</v>
      </c>
      <c r="H74" s="11">
        <f t="shared" si="4"/>
        <v>0.8405870967741929</v>
      </c>
      <c r="I74" s="11">
        <f t="shared" si="5"/>
        <v>125.08007699711258</v>
      </c>
    </row>
    <row r="75" spans="1:9" ht="75">
      <c r="A75" s="10"/>
      <c r="B75" s="10">
        <v>22130000</v>
      </c>
      <c r="C75" s="12" t="s">
        <v>79</v>
      </c>
      <c r="D75" s="11">
        <v>0.2</v>
      </c>
      <c r="E75" s="11">
        <v>0.2</v>
      </c>
      <c r="F75" s="11">
        <v>0.016129032258064516</v>
      </c>
      <c r="G75" s="11">
        <v>0</v>
      </c>
      <c r="H75" s="11">
        <f t="shared" si="4"/>
        <v>-0.016129032258064516</v>
      </c>
      <c r="I75" s="11">
        <f t="shared" si="5"/>
        <v>0</v>
      </c>
    </row>
    <row r="76" spans="1:9" ht="15">
      <c r="A76" s="10"/>
      <c r="B76" s="10">
        <v>24000000</v>
      </c>
      <c r="C76" s="12" t="s">
        <v>80</v>
      </c>
      <c r="D76" s="11">
        <v>4100</v>
      </c>
      <c r="E76" s="11">
        <v>4746.56645</v>
      </c>
      <c r="F76" s="11">
        <v>30.96774193548387</v>
      </c>
      <c r="G76" s="11">
        <v>107.13584999999999</v>
      </c>
      <c r="H76" s="11">
        <f t="shared" si="4"/>
        <v>76.16810806451612</v>
      </c>
      <c r="I76" s="11">
        <f t="shared" si="5"/>
        <v>345.959515625</v>
      </c>
    </row>
    <row r="77" spans="1:9" ht="15">
      <c r="A77" s="10"/>
      <c r="B77" s="10">
        <v>24060000</v>
      </c>
      <c r="C77" s="12" t="s">
        <v>62</v>
      </c>
      <c r="D77" s="11">
        <v>4100</v>
      </c>
      <c r="E77" s="11">
        <v>4746.56645</v>
      </c>
      <c r="F77" s="11">
        <v>30.96774193548387</v>
      </c>
      <c r="G77" s="11">
        <v>107.13584999999999</v>
      </c>
      <c r="H77" s="11">
        <f t="shared" si="4"/>
        <v>76.16810806451612</v>
      </c>
      <c r="I77" s="11">
        <f t="shared" si="5"/>
        <v>345.959515625</v>
      </c>
    </row>
    <row r="78" spans="1:9" ht="15">
      <c r="A78" s="10"/>
      <c r="B78" s="10">
        <v>24060300</v>
      </c>
      <c r="C78" s="12" t="s">
        <v>62</v>
      </c>
      <c r="D78" s="11">
        <v>4100</v>
      </c>
      <c r="E78" s="11">
        <v>4724.56645</v>
      </c>
      <c r="F78" s="11">
        <v>30.96774193548387</v>
      </c>
      <c r="G78" s="11">
        <v>107.13584999999999</v>
      </c>
      <c r="H78" s="11">
        <f t="shared" si="4"/>
        <v>76.16810806451612</v>
      </c>
      <c r="I78" s="11">
        <f t="shared" si="5"/>
        <v>345.959515625</v>
      </c>
    </row>
    <row r="79" spans="1:9" ht="75">
      <c r="A79" s="10"/>
      <c r="B79" s="10">
        <v>24062200</v>
      </c>
      <c r="C79" s="12" t="s">
        <v>81</v>
      </c>
      <c r="D79" s="11">
        <v>0</v>
      </c>
      <c r="E79" s="11">
        <v>22</v>
      </c>
      <c r="F79" s="11">
        <v>0</v>
      </c>
      <c r="G79" s="11">
        <v>0</v>
      </c>
      <c r="H79" s="11">
        <f t="shared" si="4"/>
        <v>0</v>
      </c>
      <c r="I79" s="11">
        <f t="shared" si="5"/>
        <v>0</v>
      </c>
    </row>
    <row r="80" spans="1:9" ht="15">
      <c r="A80" s="10"/>
      <c r="B80" s="10">
        <v>30000000</v>
      </c>
      <c r="C80" s="12" t="s">
        <v>82</v>
      </c>
      <c r="D80" s="11">
        <v>0</v>
      </c>
      <c r="E80" s="11">
        <v>0</v>
      </c>
      <c r="F80" s="11">
        <v>0</v>
      </c>
      <c r="G80" s="11">
        <v>0</v>
      </c>
      <c r="H80" s="11">
        <f t="shared" si="4"/>
        <v>0</v>
      </c>
      <c r="I80" s="11">
        <f t="shared" si="5"/>
        <v>0</v>
      </c>
    </row>
    <row r="81" spans="1:9" ht="15">
      <c r="A81" s="10"/>
      <c r="B81" s="10">
        <v>31000000</v>
      </c>
      <c r="C81" s="12" t="s">
        <v>83</v>
      </c>
      <c r="D81" s="11">
        <v>0</v>
      </c>
      <c r="E81" s="11">
        <v>0</v>
      </c>
      <c r="F81" s="11">
        <v>0</v>
      </c>
      <c r="G81" s="11">
        <v>0</v>
      </c>
      <c r="H81" s="11">
        <f t="shared" si="4"/>
        <v>0</v>
      </c>
      <c r="I81" s="11">
        <f t="shared" si="5"/>
        <v>0</v>
      </c>
    </row>
    <row r="82" spans="1:9" ht="75">
      <c r="A82" s="10"/>
      <c r="B82" s="10">
        <v>31010000</v>
      </c>
      <c r="C82" s="12" t="s">
        <v>84</v>
      </c>
      <c r="D82" s="11">
        <v>0</v>
      </c>
      <c r="E82" s="11">
        <v>0</v>
      </c>
      <c r="F82" s="11">
        <v>0</v>
      </c>
      <c r="G82" s="11">
        <v>0</v>
      </c>
      <c r="H82" s="11">
        <f t="shared" si="4"/>
        <v>0</v>
      </c>
      <c r="I82" s="11">
        <f t="shared" si="5"/>
        <v>0</v>
      </c>
    </row>
    <row r="83" spans="1:9" ht="63" customHeight="1">
      <c r="A83" s="10"/>
      <c r="B83" s="10">
        <v>31010200</v>
      </c>
      <c r="C83" s="12" t="s">
        <v>85</v>
      </c>
      <c r="D83" s="11">
        <v>0</v>
      </c>
      <c r="E83" s="11">
        <v>0</v>
      </c>
      <c r="F83" s="11">
        <v>0</v>
      </c>
      <c r="G83" s="11">
        <v>0</v>
      </c>
      <c r="H83" s="11">
        <f t="shared" si="4"/>
        <v>0</v>
      </c>
      <c r="I83" s="11">
        <f t="shared" si="5"/>
        <v>0</v>
      </c>
    </row>
    <row r="84" spans="1:9" ht="30">
      <c r="A84" s="10"/>
      <c r="B84" s="10">
        <v>31020000</v>
      </c>
      <c r="C84" s="12" t="s">
        <v>86</v>
      </c>
      <c r="D84" s="11">
        <v>0</v>
      </c>
      <c r="E84" s="11">
        <v>0</v>
      </c>
      <c r="F84" s="11">
        <v>0</v>
      </c>
      <c r="G84" s="11">
        <v>0</v>
      </c>
      <c r="H84" s="11">
        <f t="shared" si="4"/>
        <v>0</v>
      </c>
      <c r="I84" s="11">
        <f t="shared" si="5"/>
        <v>0</v>
      </c>
    </row>
    <row r="85" spans="1:9" ht="15">
      <c r="A85" s="10"/>
      <c r="B85" s="10">
        <v>40000000</v>
      </c>
      <c r="C85" s="12" t="s">
        <v>87</v>
      </c>
      <c r="D85" s="11">
        <v>1227756.155</v>
      </c>
      <c r="E85" s="11">
        <v>1234143.19477</v>
      </c>
      <c r="F85" s="11">
        <v>14479.45919193548</v>
      </c>
      <c r="G85" s="11">
        <v>16346.269620000001</v>
      </c>
      <c r="H85" s="11">
        <f t="shared" si="4"/>
        <v>1866.8104280645202</v>
      </c>
      <c r="I85" s="11">
        <f t="shared" si="5"/>
        <v>112.89281873941994</v>
      </c>
    </row>
    <row r="86" spans="1:9" ht="15">
      <c r="A86" s="10"/>
      <c r="B86" s="10">
        <v>41000000</v>
      </c>
      <c r="C86" s="12" t="s">
        <v>88</v>
      </c>
      <c r="D86" s="11">
        <v>1227756.155</v>
      </c>
      <c r="E86" s="11">
        <v>1234143.19477</v>
      </c>
      <c r="F86" s="11">
        <v>14479.45919193548</v>
      </c>
      <c r="G86" s="11">
        <v>16346.269620000001</v>
      </c>
      <c r="H86" s="11">
        <f t="shared" si="4"/>
        <v>1866.8104280645202</v>
      </c>
      <c r="I86" s="11">
        <f t="shared" si="5"/>
        <v>112.89281873941994</v>
      </c>
    </row>
    <row r="87" spans="1:9" ht="15">
      <c r="A87" s="10"/>
      <c r="B87" s="10">
        <v>41030000</v>
      </c>
      <c r="C87" s="12" t="s">
        <v>89</v>
      </c>
      <c r="D87" s="11">
        <v>540179.4</v>
      </c>
      <c r="E87" s="11">
        <v>598186.813</v>
      </c>
      <c r="F87" s="11">
        <v>7208.854838709678</v>
      </c>
      <c r="G87" s="11">
        <v>9403.45</v>
      </c>
      <c r="H87" s="11">
        <f t="shared" si="4"/>
        <v>2194.5951612903227</v>
      </c>
      <c r="I87" s="11">
        <f t="shared" si="5"/>
        <v>130.4430483119998</v>
      </c>
    </row>
    <row r="88" spans="1:9" ht="45">
      <c r="A88" s="10"/>
      <c r="B88" s="10">
        <v>41033200</v>
      </c>
      <c r="C88" s="12" t="s">
        <v>90</v>
      </c>
      <c r="D88" s="11">
        <v>0</v>
      </c>
      <c r="E88" s="11">
        <v>903.2</v>
      </c>
      <c r="F88" s="11">
        <v>16.64516129032258</v>
      </c>
      <c r="G88" s="11">
        <v>0</v>
      </c>
      <c r="H88" s="11">
        <f t="shared" si="4"/>
        <v>-16.64516129032258</v>
      </c>
      <c r="I88" s="11">
        <f t="shared" si="5"/>
        <v>0</v>
      </c>
    </row>
    <row r="89" spans="1:9" ht="45">
      <c r="A89" s="10"/>
      <c r="B89" s="10">
        <v>41033800</v>
      </c>
      <c r="C89" s="12" t="s">
        <v>91</v>
      </c>
      <c r="D89" s="11">
        <v>0</v>
      </c>
      <c r="E89" s="11">
        <v>266</v>
      </c>
      <c r="F89" s="11">
        <v>0</v>
      </c>
      <c r="G89" s="11">
        <v>0</v>
      </c>
      <c r="H89" s="11">
        <f t="shared" si="4"/>
        <v>0</v>
      </c>
      <c r="I89" s="11">
        <f t="shared" si="5"/>
        <v>0</v>
      </c>
    </row>
    <row r="90" spans="1:9" ht="30">
      <c r="A90" s="10"/>
      <c r="B90" s="10">
        <v>41033900</v>
      </c>
      <c r="C90" s="12" t="s">
        <v>92</v>
      </c>
      <c r="D90" s="11">
        <v>346897.2</v>
      </c>
      <c r="E90" s="11">
        <v>346897.2</v>
      </c>
      <c r="F90" s="11">
        <v>4231.419354838709</v>
      </c>
      <c r="G90" s="11">
        <v>0</v>
      </c>
      <c r="H90" s="11">
        <f t="shared" si="4"/>
        <v>-4231.419354838709</v>
      </c>
      <c r="I90" s="11">
        <f t="shared" si="5"/>
        <v>0</v>
      </c>
    </row>
    <row r="91" spans="1:9" ht="30">
      <c r="A91" s="10"/>
      <c r="B91" s="10">
        <v>41034200</v>
      </c>
      <c r="C91" s="12" t="s">
        <v>93</v>
      </c>
      <c r="D91" s="11">
        <v>193282.2</v>
      </c>
      <c r="E91" s="11">
        <v>193282.4</v>
      </c>
      <c r="F91" s="11">
        <v>2597.8870967741937</v>
      </c>
      <c r="G91" s="11">
        <v>8053.45</v>
      </c>
      <c r="H91" s="11">
        <f t="shared" si="4"/>
        <v>5455.562903225806</v>
      </c>
      <c r="I91" s="11">
        <f t="shared" si="5"/>
        <v>309.99999999999994</v>
      </c>
    </row>
    <row r="92" spans="1:9" ht="45">
      <c r="A92" s="10"/>
      <c r="B92" s="10">
        <v>41034500</v>
      </c>
      <c r="C92" s="12" t="s">
        <v>94</v>
      </c>
      <c r="D92" s="11">
        <v>0</v>
      </c>
      <c r="E92" s="11">
        <v>24678.7</v>
      </c>
      <c r="F92" s="11">
        <v>72.58064516129032</v>
      </c>
      <c r="G92" s="11">
        <v>1350</v>
      </c>
      <c r="H92" s="11">
        <f t="shared" si="4"/>
        <v>1277.4193548387098</v>
      </c>
      <c r="I92" s="11">
        <f t="shared" si="5"/>
        <v>1860.0000000000002</v>
      </c>
    </row>
    <row r="93" spans="1:9" ht="75">
      <c r="A93" s="10"/>
      <c r="B93" s="10">
        <v>41037400</v>
      </c>
      <c r="C93" s="12" t="s">
        <v>95</v>
      </c>
      <c r="D93" s="11">
        <v>0</v>
      </c>
      <c r="E93" s="11">
        <v>30000</v>
      </c>
      <c r="F93" s="11">
        <v>290.3225806451613</v>
      </c>
      <c r="G93" s="11">
        <v>0</v>
      </c>
      <c r="H93" s="11">
        <f t="shared" si="4"/>
        <v>-290.3225806451613</v>
      </c>
      <c r="I93" s="11">
        <f t="shared" si="5"/>
        <v>0</v>
      </c>
    </row>
    <row r="94" spans="1:9" ht="75">
      <c r="A94" s="10"/>
      <c r="B94" s="10">
        <v>41039100</v>
      </c>
      <c r="C94" s="12" t="s">
        <v>96</v>
      </c>
      <c r="D94" s="11">
        <v>0</v>
      </c>
      <c r="E94" s="11">
        <v>2159.313</v>
      </c>
      <c r="F94" s="11">
        <v>0</v>
      </c>
      <c r="G94" s="11">
        <v>0</v>
      </c>
      <c r="H94" s="11">
        <f t="shared" si="4"/>
        <v>0</v>
      </c>
      <c r="I94" s="11">
        <f t="shared" si="5"/>
        <v>0</v>
      </c>
    </row>
    <row r="95" spans="1:9" ht="15">
      <c r="A95" s="10"/>
      <c r="B95" s="10">
        <v>41040000</v>
      </c>
      <c r="C95" s="12" t="s">
        <v>97</v>
      </c>
      <c r="D95" s="11">
        <v>53585.6</v>
      </c>
      <c r="E95" s="11">
        <v>53585.6</v>
      </c>
      <c r="F95" s="11">
        <v>731</v>
      </c>
      <c r="G95" s="11">
        <v>0</v>
      </c>
      <c r="H95" s="11">
        <f t="shared" si="4"/>
        <v>-731</v>
      </c>
      <c r="I95" s="11">
        <f t="shared" si="5"/>
        <v>0</v>
      </c>
    </row>
    <row r="96" spans="1:9" ht="60">
      <c r="A96" s="10"/>
      <c r="B96" s="10">
        <v>41040200</v>
      </c>
      <c r="C96" s="12" t="s">
        <v>98</v>
      </c>
      <c r="D96" s="11">
        <v>53585.6</v>
      </c>
      <c r="E96" s="11">
        <v>53585.6</v>
      </c>
      <c r="F96" s="11">
        <v>731</v>
      </c>
      <c r="G96" s="11">
        <v>0</v>
      </c>
      <c r="H96" s="11">
        <f t="shared" si="4"/>
        <v>-731</v>
      </c>
      <c r="I96" s="11">
        <f t="shared" si="5"/>
        <v>0</v>
      </c>
    </row>
    <row r="97" spans="1:9" ht="30">
      <c r="A97" s="10"/>
      <c r="B97" s="10">
        <v>41050000</v>
      </c>
      <c r="C97" s="12" t="s">
        <v>99</v>
      </c>
      <c r="D97" s="11">
        <v>633991.155</v>
      </c>
      <c r="E97" s="11">
        <v>582370.7817700001</v>
      </c>
      <c r="F97" s="11">
        <v>6539.604353225806</v>
      </c>
      <c r="G97" s="11">
        <v>6942.81962</v>
      </c>
      <c r="H97" s="11">
        <f t="shared" si="4"/>
        <v>403.2152667741939</v>
      </c>
      <c r="I97" s="11">
        <f t="shared" si="5"/>
        <v>106.16574405721195</v>
      </c>
    </row>
    <row r="98" spans="1:9" ht="75" customHeight="1">
      <c r="A98" s="10"/>
      <c r="B98" s="10">
        <v>41050100</v>
      </c>
      <c r="C98" s="12" t="s">
        <v>100</v>
      </c>
      <c r="D98" s="11">
        <v>265248.1</v>
      </c>
      <c r="E98" s="11">
        <v>177763.3</v>
      </c>
      <c r="F98" s="11">
        <v>25.612903225805248</v>
      </c>
      <c r="G98" s="11">
        <v>0</v>
      </c>
      <c r="H98" s="11">
        <f t="shared" si="4"/>
        <v>-25.612903225805248</v>
      </c>
      <c r="I98" s="11">
        <f t="shared" si="5"/>
        <v>0</v>
      </c>
    </row>
    <row r="99" spans="1:9" ht="60">
      <c r="A99" s="10"/>
      <c r="B99" s="10">
        <v>41050200</v>
      </c>
      <c r="C99" s="12" t="s">
        <v>101</v>
      </c>
      <c r="D99" s="11">
        <v>219.6</v>
      </c>
      <c r="E99" s="11">
        <v>219.6</v>
      </c>
      <c r="F99" s="11">
        <v>1.0058048387096774</v>
      </c>
      <c r="G99" s="11">
        <v>2.74505</v>
      </c>
      <c r="H99" s="11">
        <f t="shared" si="4"/>
        <v>1.7392451612903226</v>
      </c>
      <c r="I99" s="11">
        <f t="shared" si="5"/>
        <v>272.92073912883114</v>
      </c>
    </row>
    <row r="100" spans="1:9" ht="75">
      <c r="A100" s="10"/>
      <c r="B100" s="10">
        <v>41050300</v>
      </c>
      <c r="C100" s="12" t="s">
        <v>102</v>
      </c>
      <c r="D100" s="11">
        <v>340386.8</v>
      </c>
      <c r="E100" s="11">
        <v>340386.8</v>
      </c>
      <c r="F100" s="11">
        <v>4701.612903225807</v>
      </c>
      <c r="G100" s="11">
        <v>143.54023999999998</v>
      </c>
      <c r="H100" s="11">
        <f t="shared" si="4"/>
        <v>-4558.0726632258065</v>
      </c>
      <c r="I100" s="11">
        <f t="shared" si="5"/>
        <v>3.0529999588336185</v>
      </c>
    </row>
    <row r="101" spans="1:9" ht="75">
      <c r="A101" s="10"/>
      <c r="B101" s="10">
        <v>41050400</v>
      </c>
      <c r="C101" s="12" t="s">
        <v>103</v>
      </c>
      <c r="D101" s="11">
        <v>0</v>
      </c>
      <c r="E101" s="11">
        <v>3308.76549</v>
      </c>
      <c r="F101" s="11">
        <v>0</v>
      </c>
      <c r="G101" s="11">
        <v>0</v>
      </c>
      <c r="H101" s="11">
        <f t="shared" si="4"/>
        <v>0</v>
      </c>
      <c r="I101" s="11">
        <f t="shared" si="5"/>
        <v>0</v>
      </c>
    </row>
    <row r="102" spans="1:9" ht="76.5" customHeight="1">
      <c r="A102" s="10"/>
      <c r="B102" s="10">
        <v>41050500</v>
      </c>
      <c r="C102" s="12" t="s">
        <v>104</v>
      </c>
      <c r="D102" s="11">
        <v>0</v>
      </c>
      <c r="E102" s="11">
        <v>7116.06682</v>
      </c>
      <c r="F102" s="11">
        <v>0</v>
      </c>
      <c r="G102" s="11">
        <v>0</v>
      </c>
      <c r="H102" s="11">
        <f t="shared" si="4"/>
        <v>0</v>
      </c>
      <c r="I102" s="11">
        <f t="shared" si="5"/>
        <v>0</v>
      </c>
    </row>
    <row r="103" spans="1:9" ht="76.5" customHeight="1">
      <c r="A103" s="10"/>
      <c r="B103" s="10">
        <v>41050600</v>
      </c>
      <c r="C103" s="12" t="s">
        <v>105</v>
      </c>
      <c r="D103" s="11">
        <v>0</v>
      </c>
      <c r="E103" s="11">
        <v>938.511</v>
      </c>
      <c r="F103" s="11">
        <v>0</v>
      </c>
      <c r="G103" s="11">
        <v>0</v>
      </c>
      <c r="H103" s="11">
        <f aca="true" t="shared" si="6" ref="H103:H115">G103-F103</f>
        <v>0</v>
      </c>
      <c r="I103" s="11">
        <f aca="true" t="shared" si="7" ref="I103:I115">IF(F103=0,0,G103/F103*100)</f>
        <v>0</v>
      </c>
    </row>
    <row r="104" spans="1:9" ht="90">
      <c r="A104" s="10"/>
      <c r="B104" s="10">
        <v>41050700</v>
      </c>
      <c r="C104" s="12" t="s">
        <v>106</v>
      </c>
      <c r="D104" s="11">
        <v>4068</v>
      </c>
      <c r="E104" s="11">
        <v>3768</v>
      </c>
      <c r="F104" s="11">
        <v>62.70967741935484</v>
      </c>
      <c r="G104" s="11">
        <v>327.27433</v>
      </c>
      <c r="H104" s="11">
        <f t="shared" si="6"/>
        <v>264.5646525806452</v>
      </c>
      <c r="I104" s="11">
        <f t="shared" si="7"/>
        <v>521.8880776748971</v>
      </c>
    </row>
    <row r="105" spans="1:9" ht="90">
      <c r="A105" s="10"/>
      <c r="B105" s="10">
        <v>41050900</v>
      </c>
      <c r="C105" s="12" t="s">
        <v>107</v>
      </c>
      <c r="D105" s="11">
        <v>0</v>
      </c>
      <c r="E105" s="11">
        <v>484.344</v>
      </c>
      <c r="F105" s="11">
        <v>0</v>
      </c>
      <c r="G105" s="11">
        <v>0</v>
      </c>
      <c r="H105" s="11">
        <f t="shared" si="6"/>
        <v>0</v>
      </c>
      <c r="I105" s="11">
        <f t="shared" si="7"/>
        <v>0</v>
      </c>
    </row>
    <row r="106" spans="1:9" ht="45">
      <c r="A106" s="10"/>
      <c r="B106" s="10">
        <v>41051000</v>
      </c>
      <c r="C106" s="12" t="s">
        <v>108</v>
      </c>
      <c r="D106" s="11">
        <v>7583.755</v>
      </c>
      <c r="E106" s="11">
        <v>7657.84</v>
      </c>
      <c r="F106" s="11">
        <v>77.48258064516129</v>
      </c>
      <c r="G106" s="11">
        <v>0</v>
      </c>
      <c r="H106" s="11">
        <f t="shared" si="6"/>
        <v>-77.48258064516129</v>
      </c>
      <c r="I106" s="11">
        <f t="shared" si="7"/>
        <v>0</v>
      </c>
    </row>
    <row r="107" spans="1:9" ht="45">
      <c r="A107" s="10"/>
      <c r="B107" s="10">
        <v>41051100</v>
      </c>
      <c r="C107" s="12" t="s">
        <v>109</v>
      </c>
      <c r="D107" s="11">
        <v>0</v>
      </c>
      <c r="E107" s="11">
        <v>439.94</v>
      </c>
      <c r="F107" s="11">
        <v>0</v>
      </c>
      <c r="G107" s="11">
        <v>0</v>
      </c>
      <c r="H107" s="11">
        <f t="shared" si="6"/>
        <v>0</v>
      </c>
      <c r="I107" s="11">
        <f t="shared" si="7"/>
        <v>0</v>
      </c>
    </row>
    <row r="108" spans="1:9" ht="45">
      <c r="A108" s="10"/>
      <c r="B108" s="10">
        <v>41051200</v>
      </c>
      <c r="C108" s="12" t="s">
        <v>110</v>
      </c>
      <c r="D108" s="11">
        <v>3422.3</v>
      </c>
      <c r="E108" s="11">
        <v>4503.5</v>
      </c>
      <c r="F108" s="11">
        <v>44.842903225806445</v>
      </c>
      <c r="G108" s="11">
        <v>20.5</v>
      </c>
      <c r="H108" s="11">
        <f t="shared" si="6"/>
        <v>-24.342903225806445</v>
      </c>
      <c r="I108" s="11">
        <f t="shared" si="7"/>
        <v>45.71514894290463</v>
      </c>
    </row>
    <row r="109" spans="1:9" ht="60">
      <c r="A109" s="10"/>
      <c r="B109" s="10">
        <v>41051400</v>
      </c>
      <c r="C109" s="12" t="s">
        <v>111</v>
      </c>
      <c r="D109" s="11">
        <v>0</v>
      </c>
      <c r="E109" s="11">
        <v>5323.245</v>
      </c>
      <c r="F109" s="11">
        <v>0</v>
      </c>
      <c r="G109" s="11">
        <v>0</v>
      </c>
      <c r="H109" s="11">
        <f t="shared" si="6"/>
        <v>0</v>
      </c>
      <c r="I109" s="11">
        <f t="shared" si="7"/>
        <v>0</v>
      </c>
    </row>
    <row r="110" spans="1:9" ht="45">
      <c r="A110" s="10"/>
      <c r="B110" s="10">
        <v>41051500</v>
      </c>
      <c r="C110" s="12" t="s">
        <v>112</v>
      </c>
      <c r="D110" s="11">
        <v>8309.1</v>
      </c>
      <c r="E110" s="11">
        <v>17656.7</v>
      </c>
      <c r="F110" s="11">
        <v>1619.3629032258066</v>
      </c>
      <c r="G110" s="11">
        <v>6448.76</v>
      </c>
      <c r="H110" s="11">
        <f t="shared" si="6"/>
        <v>4829.397096774193</v>
      </c>
      <c r="I110" s="11">
        <f t="shared" si="7"/>
        <v>398.22821599494023</v>
      </c>
    </row>
    <row r="111" spans="1:9" ht="45">
      <c r="A111" s="10"/>
      <c r="B111" s="10">
        <v>41051600</v>
      </c>
      <c r="C111" s="12" t="s">
        <v>113</v>
      </c>
      <c r="D111" s="11">
        <v>0</v>
      </c>
      <c r="E111" s="11">
        <v>1656.8218200000001</v>
      </c>
      <c r="F111" s="11">
        <v>0</v>
      </c>
      <c r="G111" s="11">
        <v>0</v>
      </c>
      <c r="H111" s="11">
        <f t="shared" si="6"/>
        <v>0</v>
      </c>
      <c r="I111" s="11">
        <f t="shared" si="7"/>
        <v>0</v>
      </c>
    </row>
    <row r="112" spans="1:9" ht="60">
      <c r="A112" s="10"/>
      <c r="B112" s="10">
        <v>41052000</v>
      </c>
      <c r="C112" s="12" t="s">
        <v>114</v>
      </c>
      <c r="D112" s="11">
        <v>1752.9</v>
      </c>
      <c r="E112" s="11">
        <v>1750.1</v>
      </c>
      <c r="F112" s="11">
        <v>0</v>
      </c>
      <c r="G112" s="11">
        <v>0</v>
      </c>
      <c r="H112" s="11">
        <f t="shared" si="6"/>
        <v>0</v>
      </c>
      <c r="I112" s="11">
        <f t="shared" si="7"/>
        <v>0</v>
      </c>
    </row>
    <row r="113" spans="1:9" ht="15">
      <c r="A113" s="10"/>
      <c r="B113" s="10">
        <v>41053900</v>
      </c>
      <c r="C113" s="12" t="s">
        <v>115</v>
      </c>
      <c r="D113" s="11">
        <v>3000.6</v>
      </c>
      <c r="E113" s="11">
        <v>9397.247640000001</v>
      </c>
      <c r="F113" s="11">
        <v>6.974677419354839</v>
      </c>
      <c r="G113" s="11">
        <v>0</v>
      </c>
      <c r="H113" s="11">
        <f t="shared" si="6"/>
        <v>-6.974677419354839</v>
      </c>
      <c r="I113" s="11">
        <f t="shared" si="7"/>
        <v>0</v>
      </c>
    </row>
    <row r="114" spans="1:9" ht="15">
      <c r="A114" s="13" t="s">
        <v>116</v>
      </c>
      <c r="B114" s="14"/>
      <c r="C114" s="14"/>
      <c r="D114" s="4">
        <v>1711171.53</v>
      </c>
      <c r="E114" s="4">
        <v>1856050.49275</v>
      </c>
      <c r="F114" s="4">
        <v>24882.079838709677</v>
      </c>
      <c r="G114" s="4">
        <v>27695.859630000003</v>
      </c>
      <c r="H114" s="4">
        <f t="shared" si="6"/>
        <v>2813.779791290326</v>
      </c>
      <c r="I114" s="4">
        <f t="shared" si="7"/>
        <v>111.30845897742381</v>
      </c>
    </row>
    <row r="115" spans="1:9" ht="15">
      <c r="A115" s="13" t="s">
        <v>117</v>
      </c>
      <c r="B115" s="14"/>
      <c r="C115" s="14"/>
      <c r="D115" s="4">
        <v>2938927.685</v>
      </c>
      <c r="E115" s="4">
        <v>3090193.68752</v>
      </c>
      <c r="F115" s="4">
        <v>39361.539030645166</v>
      </c>
      <c r="G115" s="4">
        <v>44042.12925</v>
      </c>
      <c r="H115" s="4">
        <f t="shared" si="6"/>
        <v>4680.590219354832</v>
      </c>
      <c r="I115" s="4">
        <f t="shared" si="7"/>
        <v>111.89127847798514</v>
      </c>
    </row>
  </sheetData>
  <sheetProtection/>
  <mergeCells count="8">
    <mergeCell ref="A114:C114"/>
    <mergeCell ref="A115:C115"/>
    <mergeCell ref="A1:L1"/>
    <mergeCell ref="A3:L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B1">
      <selection activeCell="C11" sqref="C11"/>
    </sheetView>
  </sheetViews>
  <sheetFormatPr defaultColWidth="9.00390625" defaultRowHeight="12.75"/>
  <cols>
    <col min="3" max="3" width="60.25390625" style="0" customWidth="1"/>
    <col min="4" max="4" width="10.25390625" style="0" customWidth="1"/>
    <col min="5" max="5" width="11.125" style="0" customWidth="1"/>
  </cols>
  <sheetData>
    <row r="1" spans="1:9" ht="23.25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18.75">
      <c r="A3" s="24" t="s">
        <v>1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5"/>
      <c r="B4" s="5"/>
      <c r="C4" s="5"/>
      <c r="D4" s="5"/>
      <c r="E4" s="5"/>
      <c r="F4" s="5"/>
      <c r="H4" s="5"/>
      <c r="I4" s="5" t="s">
        <v>2</v>
      </c>
    </row>
    <row r="5" spans="1:9" ht="15">
      <c r="A5" s="26"/>
      <c r="B5" s="25" t="s">
        <v>3</v>
      </c>
      <c r="C5" s="25" t="s">
        <v>4</v>
      </c>
      <c r="D5" s="25" t="s">
        <v>5</v>
      </c>
      <c r="E5" s="27"/>
      <c r="F5" s="27"/>
      <c r="G5" s="27"/>
      <c r="H5" s="27"/>
      <c r="I5" s="27"/>
    </row>
    <row r="6" spans="1:9" ht="45">
      <c r="A6" s="26"/>
      <c r="B6" s="27"/>
      <c r="C6" s="27"/>
      <c r="D6" s="7" t="s">
        <v>6</v>
      </c>
      <c r="E6" s="7" t="s">
        <v>7</v>
      </c>
      <c r="F6" s="7" t="s">
        <v>8</v>
      </c>
      <c r="G6" s="8" t="s">
        <v>9</v>
      </c>
      <c r="H6" s="8" t="s">
        <v>10</v>
      </c>
      <c r="I6" s="8" t="s">
        <v>11</v>
      </c>
    </row>
    <row r="7" spans="1:9" ht="15">
      <c r="A7" s="28"/>
      <c r="B7" s="28">
        <v>10000000</v>
      </c>
      <c r="C7" s="31" t="s">
        <v>12</v>
      </c>
      <c r="D7" s="29">
        <v>1051.545</v>
      </c>
      <c r="E7" s="29">
        <v>1541.0066000000002</v>
      </c>
      <c r="F7" s="29">
        <v>31.412903225806453</v>
      </c>
      <c r="G7" s="29">
        <v>0.72194</v>
      </c>
      <c r="H7" s="29">
        <v>-30.690963225806453</v>
      </c>
      <c r="I7" s="29">
        <v>2.298227562127747</v>
      </c>
    </row>
    <row r="8" spans="1:9" ht="15">
      <c r="A8" s="28"/>
      <c r="B8" s="28">
        <v>19000000</v>
      </c>
      <c r="C8" s="31" t="s">
        <v>54</v>
      </c>
      <c r="D8" s="29">
        <v>1051.545</v>
      </c>
      <c r="E8" s="29">
        <v>1541.0066000000002</v>
      </c>
      <c r="F8" s="29">
        <v>31.412903225806453</v>
      </c>
      <c r="G8" s="29">
        <v>0.72194</v>
      </c>
      <c r="H8" s="29">
        <v>-30.690963225806453</v>
      </c>
      <c r="I8" s="29">
        <v>2.298227562127747</v>
      </c>
    </row>
    <row r="9" spans="1:9" ht="15">
      <c r="A9" s="28"/>
      <c r="B9" s="28">
        <v>19010000</v>
      </c>
      <c r="C9" s="31" t="s">
        <v>118</v>
      </c>
      <c r="D9" s="29">
        <v>1051.545</v>
      </c>
      <c r="E9" s="29">
        <v>1541.0066000000002</v>
      </c>
      <c r="F9" s="29">
        <v>31.412903225806453</v>
      </c>
      <c r="G9" s="29">
        <v>0.72194</v>
      </c>
      <c r="H9" s="29">
        <v>-30.690963225806453</v>
      </c>
      <c r="I9" s="29">
        <v>2.298227562127747</v>
      </c>
    </row>
    <row r="10" spans="1:9" ht="60">
      <c r="A10" s="28"/>
      <c r="B10" s="28">
        <v>19010100</v>
      </c>
      <c r="C10" s="31" t="s">
        <v>119</v>
      </c>
      <c r="D10" s="29">
        <v>610.475</v>
      </c>
      <c r="E10" s="29">
        <v>860.475</v>
      </c>
      <c r="F10" s="29">
        <v>16.528225806451612</v>
      </c>
      <c r="G10" s="29">
        <v>0.6976700000000001</v>
      </c>
      <c r="H10" s="29">
        <v>-15.830555806451612</v>
      </c>
      <c r="I10" s="29">
        <v>4.221082215174434</v>
      </c>
    </row>
    <row r="11" spans="1:9" ht="30">
      <c r="A11" s="28"/>
      <c r="B11" s="28">
        <v>19010200</v>
      </c>
      <c r="C11" s="31" t="s">
        <v>120</v>
      </c>
      <c r="D11" s="29">
        <v>300</v>
      </c>
      <c r="E11" s="29">
        <v>400</v>
      </c>
      <c r="F11" s="29">
        <v>4.35483870967742</v>
      </c>
      <c r="G11" s="29">
        <v>0</v>
      </c>
      <c r="H11" s="29">
        <v>-4.35483870967742</v>
      </c>
      <c r="I11" s="29">
        <v>0</v>
      </c>
    </row>
    <row r="12" spans="1:9" ht="45">
      <c r="A12" s="28"/>
      <c r="B12" s="28">
        <v>19010300</v>
      </c>
      <c r="C12" s="31" t="s">
        <v>121</v>
      </c>
      <c r="D12" s="29">
        <v>141.07</v>
      </c>
      <c r="E12" s="29">
        <v>280.53159999999997</v>
      </c>
      <c r="F12" s="29">
        <v>10.52983870967742</v>
      </c>
      <c r="G12" s="29">
        <v>0.02427</v>
      </c>
      <c r="H12" s="29">
        <v>-10.505568709677421</v>
      </c>
      <c r="I12" s="29">
        <v>0.2304878609175155</v>
      </c>
    </row>
    <row r="13" spans="1:9" ht="15">
      <c r="A13" s="28"/>
      <c r="B13" s="28">
        <v>19050000</v>
      </c>
      <c r="C13" s="31" t="s">
        <v>122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1:9" ht="45">
      <c r="A14" s="28"/>
      <c r="B14" s="28">
        <v>19050200</v>
      </c>
      <c r="C14" s="31" t="s">
        <v>123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1:9" ht="30">
      <c r="A15" s="28"/>
      <c r="B15" s="28">
        <v>19050300</v>
      </c>
      <c r="C15" s="31" t="s">
        <v>124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1:9" ht="15">
      <c r="A16" s="28"/>
      <c r="B16" s="28">
        <v>20000000</v>
      </c>
      <c r="C16" s="31" t="s">
        <v>57</v>
      </c>
      <c r="D16" s="29">
        <v>73524.048</v>
      </c>
      <c r="E16" s="29">
        <v>73524.048</v>
      </c>
      <c r="F16" s="29">
        <v>1062.2611047282371</v>
      </c>
      <c r="G16" s="29">
        <v>2889.07208</v>
      </c>
      <c r="H16" s="29">
        <v>1826.8109752717628</v>
      </c>
      <c r="I16" s="29">
        <v>271.97381765560584</v>
      </c>
    </row>
    <row r="17" spans="1:9" ht="15">
      <c r="A17" s="28"/>
      <c r="B17" s="28">
        <v>24000000</v>
      </c>
      <c r="C17" s="31" t="s">
        <v>80</v>
      </c>
      <c r="D17" s="29">
        <v>4007.598</v>
      </c>
      <c r="E17" s="29">
        <v>4007.598</v>
      </c>
      <c r="F17" s="29">
        <v>109.98096774193549</v>
      </c>
      <c r="G17" s="29">
        <v>855.347</v>
      </c>
      <c r="H17" s="29">
        <v>745.3660322580645</v>
      </c>
      <c r="I17" s="29">
        <v>777.7227438178453</v>
      </c>
    </row>
    <row r="18" spans="1:9" ht="15">
      <c r="A18" s="28"/>
      <c r="B18" s="28">
        <v>24060000</v>
      </c>
      <c r="C18" s="31" t="s">
        <v>62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1:9" ht="45">
      <c r="A19" s="28"/>
      <c r="B19" s="28">
        <v>24062100</v>
      </c>
      <c r="C19" s="31" t="s">
        <v>125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1:9" ht="15">
      <c r="A20" s="28"/>
      <c r="B20" s="28">
        <v>24110000</v>
      </c>
      <c r="C20" s="31" t="s">
        <v>126</v>
      </c>
      <c r="D20" s="29">
        <v>7.598</v>
      </c>
      <c r="E20" s="29">
        <v>7.598</v>
      </c>
      <c r="F20" s="29">
        <v>0.30354838709677423</v>
      </c>
      <c r="G20" s="29">
        <v>0</v>
      </c>
      <c r="H20" s="29">
        <v>-0.30354838709677423</v>
      </c>
      <c r="I20" s="29">
        <v>0</v>
      </c>
    </row>
    <row r="21" spans="1:9" ht="30">
      <c r="A21" s="28"/>
      <c r="B21" s="28">
        <v>24110700</v>
      </c>
      <c r="C21" s="31" t="s">
        <v>127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1:9" ht="60">
      <c r="A22" s="28"/>
      <c r="B22" s="28">
        <v>24110900</v>
      </c>
      <c r="C22" s="31" t="s">
        <v>128</v>
      </c>
      <c r="D22" s="29">
        <v>7.598</v>
      </c>
      <c r="E22" s="29">
        <v>7.598</v>
      </c>
      <c r="F22" s="29">
        <v>0.30354838709677423</v>
      </c>
      <c r="G22" s="29">
        <v>0</v>
      </c>
      <c r="H22" s="29">
        <v>-0.30354838709677423</v>
      </c>
      <c r="I22" s="29">
        <v>0</v>
      </c>
    </row>
    <row r="23" spans="1:9" ht="30">
      <c r="A23" s="28"/>
      <c r="B23" s="28">
        <v>24170000</v>
      </c>
      <c r="C23" s="31" t="s">
        <v>129</v>
      </c>
      <c r="D23" s="29">
        <v>4000</v>
      </c>
      <c r="E23" s="29">
        <v>4000</v>
      </c>
      <c r="F23" s="29">
        <v>109.67741935483872</v>
      </c>
      <c r="G23" s="29">
        <v>855.347</v>
      </c>
      <c r="H23" s="29">
        <v>745.6695806451612</v>
      </c>
      <c r="I23" s="29">
        <v>779.8752058823528</v>
      </c>
    </row>
    <row r="24" spans="1:9" ht="15">
      <c r="A24" s="28"/>
      <c r="B24" s="28">
        <v>25000000</v>
      </c>
      <c r="C24" s="31" t="s">
        <v>130</v>
      </c>
      <c r="D24" s="29">
        <v>69516.45</v>
      </c>
      <c r="E24" s="29">
        <v>69516.45</v>
      </c>
      <c r="F24" s="29">
        <v>952.2801369863015</v>
      </c>
      <c r="G24" s="29">
        <v>2033.7250800000002</v>
      </c>
      <c r="H24" s="29">
        <v>1081.4449430136988</v>
      </c>
      <c r="I24" s="29">
        <v>213.56374043841421</v>
      </c>
    </row>
    <row r="25" spans="1:9" ht="30">
      <c r="A25" s="28"/>
      <c r="B25" s="28">
        <v>25010000</v>
      </c>
      <c r="C25" s="31" t="s">
        <v>131</v>
      </c>
      <c r="D25" s="29">
        <v>69516.45</v>
      </c>
      <c r="E25" s="29">
        <v>69516.45</v>
      </c>
      <c r="F25" s="29">
        <v>952.2801369863015</v>
      </c>
      <c r="G25" s="29">
        <v>1934.0654599999998</v>
      </c>
      <c r="H25" s="29">
        <v>981.7853230136983</v>
      </c>
      <c r="I25" s="29">
        <v>203.0983725147069</v>
      </c>
    </row>
    <row r="26" spans="1:9" ht="30">
      <c r="A26" s="28"/>
      <c r="B26" s="28">
        <v>25010100</v>
      </c>
      <c r="C26" s="31" t="s">
        <v>132</v>
      </c>
      <c r="D26" s="29">
        <v>62112.55</v>
      </c>
      <c r="E26" s="29">
        <v>62112.55</v>
      </c>
      <c r="F26" s="29">
        <v>850.8568493150685</v>
      </c>
      <c r="G26" s="29">
        <v>1698.1323499999999</v>
      </c>
      <c r="H26" s="29">
        <v>847.2755006849313</v>
      </c>
      <c r="I26" s="29">
        <v>199.57908916958002</v>
      </c>
    </row>
    <row r="27" spans="1:9" ht="30">
      <c r="A27" s="28"/>
      <c r="B27" s="28">
        <v>25010200</v>
      </c>
      <c r="C27" s="31" t="s">
        <v>133</v>
      </c>
      <c r="D27" s="29">
        <v>7065.9</v>
      </c>
      <c r="E27" s="29">
        <v>7065.9</v>
      </c>
      <c r="F27" s="29">
        <v>96.79315068493152</v>
      </c>
      <c r="G27" s="29">
        <v>188.30193999999997</v>
      </c>
      <c r="H27" s="29">
        <v>91.50878931506846</v>
      </c>
      <c r="I27" s="29">
        <v>194.5405627025573</v>
      </c>
    </row>
    <row r="28" spans="1:9" ht="15">
      <c r="A28" s="28"/>
      <c r="B28" s="28">
        <v>25010300</v>
      </c>
      <c r="C28" s="31" t="s">
        <v>134</v>
      </c>
      <c r="D28" s="29">
        <v>328</v>
      </c>
      <c r="E28" s="29">
        <v>328</v>
      </c>
      <c r="F28" s="29">
        <v>4.493150684931507</v>
      </c>
      <c r="G28" s="29">
        <v>43.964769999999994</v>
      </c>
      <c r="H28" s="29">
        <v>39.47161931506849</v>
      </c>
      <c r="I28" s="29">
        <v>978.4842103658535</v>
      </c>
    </row>
    <row r="29" spans="1:9" ht="30">
      <c r="A29" s="28"/>
      <c r="B29" s="28">
        <v>25010400</v>
      </c>
      <c r="C29" s="31" t="s">
        <v>135</v>
      </c>
      <c r="D29" s="29">
        <v>10</v>
      </c>
      <c r="E29" s="29">
        <v>10</v>
      </c>
      <c r="F29" s="29">
        <v>0.136986301369863</v>
      </c>
      <c r="G29" s="29">
        <v>3.6664</v>
      </c>
      <c r="H29" s="29">
        <v>3.5294136986301368</v>
      </c>
      <c r="I29" s="29">
        <v>2676.472</v>
      </c>
    </row>
    <row r="30" spans="1:9" ht="15">
      <c r="A30" s="28"/>
      <c r="B30" s="28">
        <v>25020000</v>
      </c>
      <c r="C30" s="31" t="s">
        <v>136</v>
      </c>
      <c r="D30" s="29">
        <v>0</v>
      </c>
      <c r="E30" s="29">
        <v>0</v>
      </c>
      <c r="F30" s="29">
        <v>0</v>
      </c>
      <c r="G30" s="29">
        <v>99.65961999999999</v>
      </c>
      <c r="H30" s="29">
        <v>99.65961999999999</v>
      </c>
      <c r="I30" s="29">
        <v>0</v>
      </c>
    </row>
    <row r="31" spans="1:9" ht="15">
      <c r="A31" s="28"/>
      <c r="B31" s="28">
        <v>25020100</v>
      </c>
      <c r="C31" s="31" t="s">
        <v>137</v>
      </c>
      <c r="D31" s="29">
        <v>0</v>
      </c>
      <c r="E31" s="29">
        <v>0</v>
      </c>
      <c r="F31" s="29">
        <v>0</v>
      </c>
      <c r="G31" s="29">
        <v>99.45962</v>
      </c>
      <c r="H31" s="29">
        <v>99.45962</v>
      </c>
      <c r="I31" s="29">
        <v>0</v>
      </c>
    </row>
    <row r="32" spans="1:9" ht="75">
      <c r="A32" s="28"/>
      <c r="B32" s="28">
        <v>25020200</v>
      </c>
      <c r="C32" s="31" t="s">
        <v>138</v>
      </c>
      <c r="D32" s="29">
        <v>0</v>
      </c>
      <c r="E32" s="29">
        <v>0</v>
      </c>
      <c r="F32" s="29">
        <v>0</v>
      </c>
      <c r="G32" s="29">
        <v>0.2</v>
      </c>
      <c r="H32" s="29">
        <v>0.2</v>
      </c>
      <c r="I32" s="29">
        <v>0</v>
      </c>
    </row>
    <row r="33" spans="1:9" ht="15">
      <c r="A33" s="28"/>
      <c r="B33" s="28">
        <v>30000000</v>
      </c>
      <c r="C33" s="31" t="s">
        <v>82</v>
      </c>
      <c r="D33" s="29">
        <v>61050</v>
      </c>
      <c r="E33" s="29">
        <v>143971.903</v>
      </c>
      <c r="F33" s="29">
        <v>6189.6829032258065</v>
      </c>
      <c r="G33" s="29">
        <v>63.66146</v>
      </c>
      <c r="H33" s="29">
        <v>-6126.021443225806</v>
      </c>
      <c r="I33" s="29">
        <v>1.0285092305265313</v>
      </c>
    </row>
    <row r="34" spans="1:9" ht="15">
      <c r="A34" s="28"/>
      <c r="B34" s="28">
        <v>31000000</v>
      </c>
      <c r="C34" s="31" t="s">
        <v>83</v>
      </c>
      <c r="D34" s="29">
        <v>35000</v>
      </c>
      <c r="E34" s="29">
        <v>98409.869</v>
      </c>
      <c r="F34" s="29">
        <v>1935.4838709677417</v>
      </c>
      <c r="G34" s="29">
        <v>0</v>
      </c>
      <c r="H34" s="29">
        <v>-1935.4838709677417</v>
      </c>
      <c r="I34" s="29">
        <v>0</v>
      </c>
    </row>
    <row r="35" spans="1:9" ht="45">
      <c r="A35" s="28"/>
      <c r="B35" s="28">
        <v>31030000</v>
      </c>
      <c r="C35" s="31" t="s">
        <v>139</v>
      </c>
      <c r="D35" s="29">
        <v>35000</v>
      </c>
      <c r="E35" s="29">
        <v>98409.869</v>
      </c>
      <c r="F35" s="29">
        <v>1935.4838709677417</v>
      </c>
      <c r="G35" s="29">
        <v>0</v>
      </c>
      <c r="H35" s="29">
        <v>-1935.4838709677417</v>
      </c>
      <c r="I35" s="29">
        <v>0</v>
      </c>
    </row>
    <row r="36" spans="1:9" ht="15">
      <c r="A36" s="28"/>
      <c r="B36" s="28">
        <v>33000000</v>
      </c>
      <c r="C36" s="31" t="s">
        <v>140</v>
      </c>
      <c r="D36" s="29">
        <v>26050</v>
      </c>
      <c r="E36" s="29">
        <v>45562.034</v>
      </c>
      <c r="F36" s="29">
        <v>4254.199032258064</v>
      </c>
      <c r="G36" s="29">
        <v>63.66146</v>
      </c>
      <c r="H36" s="29">
        <v>-4190.537572258064</v>
      </c>
      <c r="I36" s="29">
        <v>1.4964382135691818</v>
      </c>
    </row>
    <row r="37" spans="1:9" ht="15">
      <c r="A37" s="28"/>
      <c r="B37" s="28">
        <v>33010000</v>
      </c>
      <c r="C37" s="31" t="s">
        <v>141</v>
      </c>
      <c r="D37" s="29">
        <v>26050</v>
      </c>
      <c r="E37" s="29">
        <v>45562.034</v>
      </c>
      <c r="F37" s="29">
        <v>4254.199032258064</v>
      </c>
      <c r="G37" s="29">
        <v>63.66146</v>
      </c>
      <c r="H37" s="29">
        <v>-4190.537572258064</v>
      </c>
      <c r="I37" s="29">
        <v>1.4964382135691818</v>
      </c>
    </row>
    <row r="38" spans="1:9" ht="60">
      <c r="A38" s="28"/>
      <c r="B38" s="28">
        <v>33010100</v>
      </c>
      <c r="C38" s="31" t="s">
        <v>142</v>
      </c>
      <c r="D38" s="29">
        <v>26050</v>
      </c>
      <c r="E38" s="29">
        <v>45562.034</v>
      </c>
      <c r="F38" s="29">
        <v>4254.199032258064</v>
      </c>
      <c r="G38" s="29">
        <v>63.66146</v>
      </c>
      <c r="H38" s="29">
        <v>-4190.537572258064</v>
      </c>
      <c r="I38" s="29">
        <v>1.4964382135691818</v>
      </c>
    </row>
    <row r="39" spans="1:9" ht="15">
      <c r="A39" s="28"/>
      <c r="B39" s="28">
        <v>40000000</v>
      </c>
      <c r="C39" s="31" t="s">
        <v>87</v>
      </c>
      <c r="D39" s="29">
        <v>0</v>
      </c>
      <c r="E39" s="29">
        <v>6011.312</v>
      </c>
      <c r="F39" s="29">
        <v>0</v>
      </c>
      <c r="G39" s="29">
        <v>124.246</v>
      </c>
      <c r="H39" s="29">
        <v>124.246</v>
      </c>
      <c r="I39" s="29">
        <v>0</v>
      </c>
    </row>
    <row r="40" spans="1:9" ht="15">
      <c r="A40" s="28"/>
      <c r="B40" s="28">
        <v>41000000</v>
      </c>
      <c r="C40" s="31" t="s">
        <v>88</v>
      </c>
      <c r="D40" s="29">
        <v>0</v>
      </c>
      <c r="E40" s="29">
        <v>6011.312</v>
      </c>
      <c r="F40" s="29">
        <v>0</v>
      </c>
      <c r="G40" s="29">
        <v>124.246</v>
      </c>
      <c r="H40" s="29">
        <v>124.246</v>
      </c>
      <c r="I40" s="29">
        <v>0</v>
      </c>
    </row>
    <row r="41" spans="1:9" ht="15">
      <c r="A41" s="28"/>
      <c r="B41" s="28">
        <v>41050000</v>
      </c>
      <c r="C41" s="31" t="s">
        <v>99</v>
      </c>
      <c r="D41" s="29">
        <v>0</v>
      </c>
      <c r="E41" s="29">
        <v>6011.312</v>
      </c>
      <c r="F41" s="29">
        <v>0</v>
      </c>
      <c r="G41" s="29">
        <v>124.246</v>
      </c>
      <c r="H41" s="29">
        <v>124.246</v>
      </c>
      <c r="I41" s="29">
        <v>0</v>
      </c>
    </row>
    <row r="42" spans="1:9" ht="75">
      <c r="A42" s="28"/>
      <c r="B42" s="28">
        <v>41050600</v>
      </c>
      <c r="C42" s="31" t="s">
        <v>105</v>
      </c>
      <c r="D42" s="29">
        <v>0</v>
      </c>
      <c r="E42" s="29">
        <v>1214.212</v>
      </c>
      <c r="F42" s="29">
        <v>0</v>
      </c>
      <c r="G42" s="29">
        <v>0</v>
      </c>
      <c r="H42" s="29">
        <v>0</v>
      </c>
      <c r="I42" s="29">
        <v>0</v>
      </c>
    </row>
    <row r="43" spans="1:9" ht="15">
      <c r="A43" s="28"/>
      <c r="B43" s="28">
        <v>41053900</v>
      </c>
      <c r="C43" s="31" t="s">
        <v>115</v>
      </c>
      <c r="D43" s="29">
        <v>0</v>
      </c>
      <c r="E43" s="29">
        <v>4797.1</v>
      </c>
      <c r="F43" s="29">
        <v>0</v>
      </c>
      <c r="G43" s="29">
        <v>124.246</v>
      </c>
      <c r="H43" s="29">
        <v>124.246</v>
      </c>
      <c r="I43" s="29">
        <v>0</v>
      </c>
    </row>
    <row r="44" spans="1:9" ht="15">
      <c r="A44" s="28"/>
      <c r="B44" s="28">
        <v>50000000</v>
      </c>
      <c r="C44" s="31" t="s">
        <v>143</v>
      </c>
      <c r="D44" s="29">
        <v>2077.73</v>
      </c>
      <c r="E44" s="29">
        <v>2077.73</v>
      </c>
      <c r="F44" s="29">
        <v>29.032258064516128</v>
      </c>
      <c r="G44" s="29">
        <v>90.82636</v>
      </c>
      <c r="H44" s="29">
        <v>61.794101935483866</v>
      </c>
      <c r="I44" s="29">
        <v>312.8463511111111</v>
      </c>
    </row>
    <row r="45" spans="1:9" ht="45">
      <c r="A45" s="28"/>
      <c r="B45" s="28">
        <v>50110000</v>
      </c>
      <c r="C45" s="31" t="s">
        <v>144</v>
      </c>
      <c r="D45" s="29">
        <v>2077.73</v>
      </c>
      <c r="E45" s="29">
        <v>2077.73</v>
      </c>
      <c r="F45" s="29">
        <v>29.032258064516128</v>
      </c>
      <c r="G45" s="29">
        <v>90.82636</v>
      </c>
      <c r="H45" s="29">
        <v>61.794101935483866</v>
      </c>
      <c r="I45" s="29">
        <v>312.8463511111111</v>
      </c>
    </row>
    <row r="46" spans="1:9" ht="15">
      <c r="A46" s="21" t="s">
        <v>116</v>
      </c>
      <c r="B46" s="30"/>
      <c r="C46" s="30"/>
      <c r="D46" s="9">
        <v>137703.323</v>
      </c>
      <c r="E46" s="9">
        <v>221114.6876</v>
      </c>
      <c r="F46" s="9">
        <v>7312.389169244366</v>
      </c>
      <c r="G46" s="9">
        <v>3044.2818399999996</v>
      </c>
      <c r="H46" s="9">
        <v>-4268.107329244366</v>
      </c>
      <c r="I46" s="9">
        <v>41.63183563593872</v>
      </c>
    </row>
    <row r="47" spans="1:9" ht="15">
      <c r="A47" s="21" t="s">
        <v>117</v>
      </c>
      <c r="B47" s="30"/>
      <c r="C47" s="30"/>
      <c r="D47" s="9">
        <v>137703.323</v>
      </c>
      <c r="E47" s="9">
        <v>227125.99959999998</v>
      </c>
      <c r="F47" s="9">
        <v>7312.389169244366</v>
      </c>
      <c r="G47" s="9">
        <v>3168.5278399999997</v>
      </c>
      <c r="H47" s="9">
        <v>-4143.861329244366</v>
      </c>
      <c r="I47" s="9">
        <v>43.330951986618935</v>
      </c>
    </row>
  </sheetData>
  <sheetProtection/>
  <mergeCells count="8">
    <mergeCell ref="A46:C46"/>
    <mergeCell ref="A47:C47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2020-01-03T12:06:09Z</cp:lastPrinted>
  <dcterms:created xsi:type="dcterms:W3CDTF">2015-03-11T14:24:34Z</dcterms:created>
  <dcterms:modified xsi:type="dcterms:W3CDTF">2020-01-03T12:08:59Z</dcterms:modified>
  <cp:category/>
  <cp:version/>
  <cp:contentType/>
  <cp:contentStatus/>
</cp:coreProperties>
</file>