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<sst xmlns="http://schemas.openxmlformats.org/spreadsheetml/2006/main" count="1856" uniqueCount="471">
  <si>
    <t>м. Житомир</t>
  </si>
  <si>
    <t xml:space="preserve">Аналіз фінансування установ з 10.12.2018 по 14.12.2018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</si>
  <si>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</si>
  <si>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</si>
  <si>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</si>
  <si>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</si>
  <si>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</si>
  <si>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</si>
  <si>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</si>
  <si>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</si>
  <si>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</si>
  <si>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</si>
  <si>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</si>
  <si>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</si>
  <si>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</si>
  <si>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</si>
  <si>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</si>
  <si>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</si>
  <si>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</si>
  <si>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</si>
  <si>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</si>
  <si>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</si>
  <si>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</si>
  <si>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</si>
  <si>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</si>
  <si>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</si>
  <si>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</si>
  <si>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</si>
  <si>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</si>
  <si>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</si>
  <si>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</si>
  <si>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</si>
  <si>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</si>
  <si>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</si>
  <si>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</si>
  <si>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</si>
  <si>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</si>
  <si>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</si>
  <si>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</si>
  <si>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</si>
  <si>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</si>
  <si>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</si>
  <si>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</si>
  <si>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</si>
  <si>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</si>
  <si>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</si>
  <si>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</si>
  <si>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</si>
  <si>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</si>
  <si>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</si>
  <si>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</si>
  <si>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</si>
  <si>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</si>
  <si>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</si>
  <si>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</si>
  <si>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0216010</t>
  </si>
  <si>
    <t>Утримання та ефективна експлуатація об`єктів житлово-комунального господарства</t>
  </si>
  <si>
    <t>0216017</t>
  </si>
  <si>
    <t>Інша діяльність, пов`язана з експлуатацією об`єктів житлово-комунального господарства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</si>
  <si>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</si>
  <si>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</si>
  <si>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</si>
  <si>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</si>
  <si>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</si>
  <si>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</si>
  <si>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</si>
  <si>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</si>
  <si>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</si>
  <si>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</si>
  <si>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</si>
  <si>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</si>
  <si>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</si>
  <si>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</si>
  <si>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</si>
  <si>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</si>
  <si>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</si>
  <si>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</si>
  <si>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</si>
  <si>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</si>
  <si>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</si>
  <si>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</si>
  <si>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</si>
  <si>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</si>
  <si>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</si>
  <si>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</si>
  <si>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</si>
  <si>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</si>
  <si>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</si>
  <si>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</si>
  <si>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</si>
  <si>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</si>
  <si>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</si>
  <si>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</si>
  <si>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</si>
  <si>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</si>
  <si>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</si>
  <si>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</si>
  <si>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</si>
  <si>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</si>
  <si>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</si>
  <si>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</si>
  <si>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</si>
  <si>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</si>
  <si>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</si>
  <si>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</si>
  <si>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</si>
  <si>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</si>
  <si>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</si>
  <si>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</si>
  <si>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</si>
  <si>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</si>
  <si>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</si>
  <si>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</si>
  <si>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</si>
  <si>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</si>
  <si>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</si>
  <si>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</si>
  <si>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</si>
  <si>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</si>
  <si>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</si>
  <si>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</si>
  <si>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</si>
  <si>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</si>
  <si>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</si>
  <si>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</si>
  <si>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</si>
  <si>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</si>
  <si>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</si>
  <si>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</si>
  <si>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</si>
  <si>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</si>
  <si>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</si>
  <si>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</si>
  <si>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</si>
  <si>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</si>
  <si>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</si>
  <si>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</si>
  <si>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</si>
  <si>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</si>
  <si>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</si>
  <si>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</si>
  <si>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</si>
  <si>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</si>
  <si>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</si>
  <si>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</si>
  <si>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</si>
  <si>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</si>
  <si>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</si>
  <si>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</si>
  <si>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</si>
  <si>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</si>
  <si>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</si>
  <si>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</si>
  <si>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</si>
  <si>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</si>
  <si>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</si>
  <si>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</si>
  <si>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</si>
  <si>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</si>
  <si>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</si>
  <si>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</si>
  <si>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</si>
  <si>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</si>
  <si>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</si>
  <si>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</si>
  <si>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</si>
  <si>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</si>
  <si>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</si>
  <si>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</si>
  <si>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</si>
  <si>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</si>
  <si>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</si>
  <si>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</si>
  <si>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</si>
  <si>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</si>
  <si>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</si>
  <si>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</si>
  <si>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</si>
  <si>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</si>
  <si>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</si>
  <si>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</si>
  <si>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</si>
  <si>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</si>
  <si>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</si>
  <si>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</si>
  <si>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</si>
  <si>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</si>
  <si>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</si>
  <si>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</si>
  <si>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</si>
  <si>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</si>
  <si>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</si>
  <si>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</si>
  <si>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</si>
  <si>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</si>
  <si>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</si>
  <si>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</si>
  <si>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</si>
  <si>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</si>
  <si>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</si>
  <si>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</si>
  <si>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</si>
  <si>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</si>
  <si>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</si>
  <si>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</si>
  <si>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</si>
  <si>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</si>
  <si>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</si>
  <si>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</si>
  <si>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</si>
  <si>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</si>
  <si>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</si>
  <si>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</si>
  <si>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</si>
  <si>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</si>
  <si>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</si>
  <si>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</si>
  <si>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</si>
  <si>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</si>
  <si>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</si>
  <si>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</si>
  <si>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</si>
  <si>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</si>
  <si>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</si>
  <si>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</si>
  <si>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</si>
  <si>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</si>
  <si>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</si>
  <si>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</si>
  <si>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</si>
  <si>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</si>
  <si>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</si>
  <si>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</si>
  <si>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</si>
  <si>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</si>
  <si>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</si>
  <si>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</si>
  <si>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</si>
  <si>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</si>
  <si>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</si>
  <si>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</si>
  <si>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</si>
  <si>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</si>
  <si>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</si>
  <si>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</si>
  <si>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</si>
  <si>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</si>
  <si>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</si>
  <si>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</si>
  <si>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</si>
  <si>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</si>
  <si>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</si>
  <si>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</si>
  <si>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</si>
  <si>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</si>
  <si>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</si>
  <si>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</si>
  <si>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</si>
  <si>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</si>
  <si>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</si>
  <si>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</si>
  <si>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</si>
  <si>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</si>
  <si>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</si>
  <si>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</si>
  <si>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</si>
  <si>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</si>
  <si>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</si>
  <si>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</si>
  <si>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</si>
  <si>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</si>
  <si>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</si>
  <si>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</si>
  <si>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</si>
  <si>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</si>
  <si>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</si>
  <si>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</si>
  <si>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</si>
  <si>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</si>
  <si>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</si>
  <si>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</si>
  <si>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</si>
  <si>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</si>
  <si>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</si>
  <si>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</si>
  <si>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</si>
  <si>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</si>
  <si>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</si>
  <si>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</si>
  <si>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</si>
  <si>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</si>
  <si>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</si>
  <si>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</si>
  <si>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</si>
  <si>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</si>
  <si>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</si>
  <si>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</si>
  <si>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</si>
  <si>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</si>
  <si>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</si>
  <si>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</si>
  <si>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</si>
  <si>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</si>
  <si>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</si>
  <si>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</si>
  <si>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</si>
  <si>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</si>
  <si>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</si>
  <si>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</si>
  <si>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</si>
  <si>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</si>
  <si>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</si>
  <si>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</si>
  <si>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</si>
  <si>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</si>
  <si>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</si>
  <si>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</si>
  <si>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</si>
  <si>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</si>
  <si>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</si>
  <si>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</si>
  <si>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</si>
  <si>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</si>
  <si>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</si>
  <si>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</si>
  <si>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</si>
  <si>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</si>
  <si>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</si>
  <si>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</si>
  <si>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</si>
  <si>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</si>
  <si>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</si>
  <si>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</si>
  <si>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</si>
  <si>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</si>
  <si>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</si>
  <si>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</si>
  <si>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</si>
  <si>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</si>
  <si>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</si>
  <si>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</si>
  <si>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</si>
  <si>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</si>
  <si>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</si>
  <si>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</si>
  <si>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</si>
  <si>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</si>
  <si>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</si>
  <si>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</si>
  <si>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</si>
  <si>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</si>
  <si>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</si>
  <si>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</si>
  <si>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</si>
  <si>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</si>
  <si>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</si>
  <si>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</si>
  <si>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</si>
  <si>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</si>
  <si>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</si>
  <si>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</si>
  <si>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</si>
  <si>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</si>
  <si>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</si>
  <si>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</si>
  <si>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</si>
  <si>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</si>
  <si>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</si>
  <si>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</si>
  <si>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</si>
  <si>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</si>
  <si>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</si>
  <si>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</si>
  <si>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</si>
  <si>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</si>
  <si>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</si>
  <si>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</si>
  <si>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</si>
  <si>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</si>
  <si>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</si>
  <si>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</si>
  <si>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</si>
  <si>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</si>
  <si>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</si>
  <si>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</si>
  <si>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</si>
  <si>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</si>
  <si>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</si>
  <si>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</si>
  <si>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</si>
  <si>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</si>
  <si>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</si>
  <si>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</si>
  <si>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</si>
  <si>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</si>
  <si>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</si>
  <si>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</si>
  <si>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</si>
  <si>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</si>
  <si>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</si>
  <si>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</si>
  <si>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</si>
  <si>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</si>
  <si>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</si>
  <si>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</si>
  <si>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</si>
  <si>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</si>
  <si>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</si>
  <si>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</si>
  <si>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</si>
  <si>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</si>
  <si>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</si>
  <si>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</si>
  <si>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</si>
  <si>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</si>
  <si>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</si>
  <si>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</si>
  <si>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</si>
  <si>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</si>
  <si>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</si>
  <si>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</si>
  <si>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</si>
  <si>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</si>
  <si>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</si>
  <si>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1217330</t>
  </si>
  <si>
    <t>1218340</t>
  </si>
  <si>
    <t>Природоохоронні заходи за рахунок цільових фондів</t>
  </si>
  <si>
    <t>1416070</t>
  </si>
  <si>
    <t>Регулювання цін/тарифів на житлово-комунальні послуги</t>
  </si>
  <si>
    <t>1416072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</si>
  <si>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</si>
  <si>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</si>
  <si>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</si>
  <si>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</si>
  <si>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</si>
  <si>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</si>
  <si>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</si>
  <si>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</si>
  <si>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</si>
  <si>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</si>
  <si>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</si>
  <si>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</si>
  <si>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</si>
  <si>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</si>
  <si>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</si>
  <si>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</si>
  <si>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</si>
  <si>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</si>
  <si>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</si>
  <si>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</si>
  <si>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</si>
  <si>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</si>
  <si>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</si>
  <si>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</si>
  <si>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</si>
  <si>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</si>
  <si>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</si>
  <si>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</si>
  <si>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</si>
  <si>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</si>
  <si>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</si>
  <si>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</si>
  <si>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</si>
  <si>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</si>
  <si>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</si>
  <si>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</si>
  <si>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</si>
  <si>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</si>
  <si>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</si>
  <si>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</si>
  <si>
    <t>тис.грн.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</si>
</sst>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4"/>
  <sheetViews>
    <sheetView tabSelected="1" zoomScalePageLayoutView="0" workbookViewId="0" topLeftCell="E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470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161631.49100000004</v>
      </c>
      <c r="D6" s="7">
        <v>173892.22570999994</v>
      </c>
      <c r="E6" s="7">
        <v>12617.640850000002</v>
      </c>
      <c r="F6" s="7">
        <v>2465.42083</v>
      </c>
      <c r="G6" s="7">
        <v>0</v>
      </c>
      <c r="H6" s="7">
        <v>7790.76691</v>
      </c>
      <c r="I6" s="7">
        <v>5.22484</v>
      </c>
      <c r="J6" s="7">
        <v>2632.41161</v>
      </c>
      <c r="K6" s="7">
        <f aca="true" t="shared" si="0" ref="K6:K69">E6-F6</f>
        <v>10152.22002</v>
      </c>
      <c r="L6" s="7">
        <f aca="true" t="shared" si="1" ref="L6:L69">D6-F6</f>
        <v>171426.80487999995</v>
      </c>
      <c r="M6" s="7">
        <f aca="true" t="shared" si="2" ref="M6:M69">IF(E6=0,0,(F6/E6)*100)</f>
        <v>19.53947540042717</v>
      </c>
      <c r="N6" s="7">
        <f aca="true" t="shared" si="3" ref="N6:N69">D6-H6</f>
        <v>166101.45879999993</v>
      </c>
      <c r="O6" s="7">
        <f aca="true" t="shared" si="4" ref="O6:O69">E6-H6</f>
        <v>4826.873940000001</v>
      </c>
      <c r="P6" s="7">
        <f aca="true" t="shared" si="5" ref="P6:P69">IF(E6=0,0,(H6/E6)*100)</f>
        <v>61.74503619668331</v>
      </c>
    </row>
    <row r="7" spans="1:16" ht="63.75">
      <c r="A7" s="5" t="s">
        <v>21</v>
      </c>
      <c r="B7" s="6" t="s">
        <v>22</v>
      </c>
      <c r="C7" s="7">
        <v>71645.932</v>
      </c>
      <c r="D7" s="7">
        <v>70881.32299999996</v>
      </c>
      <c r="E7" s="7">
        <v>7211.442</v>
      </c>
      <c r="F7" s="7">
        <v>2435.06083</v>
      </c>
      <c r="G7" s="7">
        <v>0</v>
      </c>
      <c r="H7" s="7">
        <v>2615.1069099999995</v>
      </c>
      <c r="I7" s="7">
        <v>5.22484</v>
      </c>
      <c r="J7" s="7">
        <v>299.21304999999995</v>
      </c>
      <c r="K7" s="7">
        <f t="shared" si="0"/>
        <v>4776.381170000001</v>
      </c>
      <c r="L7" s="7">
        <f t="shared" si="1"/>
        <v>68446.26216999996</v>
      </c>
      <c r="M7" s="7">
        <f t="shared" si="2"/>
        <v>33.76662850508955</v>
      </c>
      <c r="N7" s="7">
        <f t="shared" si="3"/>
        <v>68266.21608999996</v>
      </c>
      <c r="O7" s="7">
        <f t="shared" si="4"/>
        <v>4596.3350900000005</v>
      </c>
      <c r="P7" s="7">
        <f t="shared" si="5"/>
        <v>36.26330087657919</v>
      </c>
    </row>
    <row r="8" spans="1:16" ht="12.75">
      <c r="A8" s="8" t="s">
        <v>23</v>
      </c>
      <c r="B8" s="9" t="s">
        <v>24</v>
      </c>
      <c r="C8" s="10">
        <v>53652.403</v>
      </c>
      <c r="D8" s="10">
        <v>53827.18</v>
      </c>
      <c r="E8" s="10">
        <v>5692.536</v>
      </c>
      <c r="F8" s="10">
        <v>1778.7</v>
      </c>
      <c r="G8" s="10">
        <v>0</v>
      </c>
      <c r="H8" s="10">
        <v>1778.7</v>
      </c>
      <c r="I8" s="10">
        <v>0</v>
      </c>
      <c r="J8" s="10">
        <v>0</v>
      </c>
      <c r="K8" s="10">
        <f t="shared" si="0"/>
        <v>3913.8360000000002</v>
      </c>
      <c r="L8" s="10">
        <f t="shared" si="1"/>
        <v>52048.48</v>
      </c>
      <c r="M8" s="10">
        <f t="shared" si="2"/>
        <v>31.24617920729882</v>
      </c>
      <c r="N8" s="10">
        <f t="shared" si="3"/>
        <v>52048.48</v>
      </c>
      <c r="O8" s="10">
        <f t="shared" si="4"/>
        <v>3913.8360000000002</v>
      </c>
      <c r="P8" s="10">
        <f t="shared" si="5"/>
        <v>31.24617920729882</v>
      </c>
    </row>
    <row r="9" spans="1:16" ht="12.75">
      <c r="A9" s="8" t="s">
        <v>25</v>
      </c>
      <c r="B9" s="9" t="s">
        <v>26</v>
      </c>
      <c r="C9" s="10">
        <v>11803.529</v>
      </c>
      <c r="D9" s="10">
        <v>11525.704</v>
      </c>
      <c r="E9" s="10">
        <v>1252.241</v>
      </c>
      <c r="F9" s="10">
        <v>395</v>
      </c>
      <c r="G9" s="10">
        <v>0</v>
      </c>
      <c r="H9" s="10">
        <v>395</v>
      </c>
      <c r="I9" s="10">
        <v>0</v>
      </c>
      <c r="J9" s="10">
        <v>0</v>
      </c>
      <c r="K9" s="10">
        <f t="shared" si="0"/>
        <v>857.241</v>
      </c>
      <c r="L9" s="10">
        <f t="shared" si="1"/>
        <v>11130.704</v>
      </c>
      <c r="M9" s="10">
        <f t="shared" si="2"/>
        <v>31.543448904803466</v>
      </c>
      <c r="N9" s="10">
        <f t="shared" si="3"/>
        <v>11130.704</v>
      </c>
      <c r="O9" s="10">
        <f t="shared" si="4"/>
        <v>857.241</v>
      </c>
      <c r="P9" s="10">
        <f t="shared" si="5"/>
        <v>31.543448904803466</v>
      </c>
    </row>
    <row r="10" spans="1:16" ht="12.75">
      <c r="A10" s="8" t="s">
        <v>27</v>
      </c>
      <c r="B10" s="9" t="s">
        <v>28</v>
      </c>
      <c r="C10" s="10">
        <v>1963.1860000000001</v>
      </c>
      <c r="D10" s="10">
        <v>1868.1860000000001</v>
      </c>
      <c r="E10" s="10">
        <v>13.186</v>
      </c>
      <c r="F10" s="10">
        <v>0</v>
      </c>
      <c r="G10" s="10">
        <v>0</v>
      </c>
      <c r="H10" s="10">
        <v>0</v>
      </c>
      <c r="I10" s="10">
        <v>0</v>
      </c>
      <c r="J10" s="10">
        <v>41.372699999999995</v>
      </c>
      <c r="K10" s="10">
        <f t="shared" si="0"/>
        <v>13.186</v>
      </c>
      <c r="L10" s="10">
        <f t="shared" si="1"/>
        <v>1868.1860000000001</v>
      </c>
      <c r="M10" s="10">
        <f t="shared" si="2"/>
        <v>0</v>
      </c>
      <c r="N10" s="10">
        <f t="shared" si="3"/>
        <v>1868.1860000000001</v>
      </c>
      <c r="O10" s="10">
        <f t="shared" si="4"/>
        <v>13.186</v>
      </c>
      <c r="P10" s="10">
        <f t="shared" si="5"/>
        <v>0</v>
      </c>
    </row>
    <row r="11" spans="1:16" ht="12.75">
      <c r="A11" s="8" t="s">
        <v>29</v>
      </c>
      <c r="B11" s="9" t="s">
        <v>30</v>
      </c>
      <c r="C11" s="10">
        <v>2125.659</v>
      </c>
      <c r="D11" s="10">
        <v>1607.347</v>
      </c>
      <c r="E11" s="10">
        <v>25.659</v>
      </c>
      <c r="F11" s="10">
        <v>0</v>
      </c>
      <c r="G11" s="10">
        <v>0</v>
      </c>
      <c r="H11" s="10">
        <v>0</v>
      </c>
      <c r="I11" s="10">
        <v>0.00545</v>
      </c>
      <c r="J11" s="10">
        <v>159.25638</v>
      </c>
      <c r="K11" s="10">
        <f t="shared" si="0"/>
        <v>25.659</v>
      </c>
      <c r="L11" s="10">
        <f t="shared" si="1"/>
        <v>1607.347</v>
      </c>
      <c r="M11" s="10">
        <f t="shared" si="2"/>
        <v>0</v>
      </c>
      <c r="N11" s="10">
        <f t="shared" si="3"/>
        <v>1607.347</v>
      </c>
      <c r="O11" s="10">
        <f t="shared" si="4"/>
        <v>25.659</v>
      </c>
      <c r="P11" s="10">
        <f t="shared" si="5"/>
        <v>0</v>
      </c>
    </row>
    <row r="12" spans="1:16" ht="12.75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8.972</v>
      </c>
      <c r="F12" s="10">
        <v>0</v>
      </c>
      <c r="G12" s="10">
        <v>0</v>
      </c>
      <c r="H12" s="10">
        <v>0</v>
      </c>
      <c r="I12" s="10">
        <v>0</v>
      </c>
      <c r="J12" s="10">
        <v>0.542</v>
      </c>
      <c r="K12" s="10">
        <f t="shared" si="0"/>
        <v>8.972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8.972</v>
      </c>
      <c r="P12" s="10">
        <f t="shared" si="5"/>
        <v>0</v>
      </c>
    </row>
    <row r="13" spans="1:16" ht="12.75">
      <c r="A13" s="8" t="s">
        <v>33</v>
      </c>
      <c r="B13" s="9" t="s">
        <v>34</v>
      </c>
      <c r="C13" s="10">
        <v>1220.008</v>
      </c>
      <c r="D13" s="10">
        <v>1097.279</v>
      </c>
      <c r="E13" s="10">
        <v>104.52</v>
      </c>
      <c r="F13" s="10">
        <v>250</v>
      </c>
      <c r="G13" s="10">
        <v>0</v>
      </c>
      <c r="H13" s="10">
        <v>429.76743</v>
      </c>
      <c r="I13" s="10">
        <v>0.6898200000000001</v>
      </c>
      <c r="J13" s="10">
        <v>0</v>
      </c>
      <c r="K13" s="10">
        <f t="shared" si="0"/>
        <v>-145.48000000000002</v>
      </c>
      <c r="L13" s="10">
        <f t="shared" si="1"/>
        <v>847.279</v>
      </c>
      <c r="M13" s="10">
        <f t="shared" si="2"/>
        <v>239.18867202449294</v>
      </c>
      <c r="N13" s="10">
        <f t="shared" si="3"/>
        <v>667.51157</v>
      </c>
      <c r="O13" s="10">
        <f t="shared" si="4"/>
        <v>-325.24743</v>
      </c>
      <c r="P13" s="10">
        <f t="shared" si="5"/>
        <v>411.1820034443169</v>
      </c>
    </row>
    <row r="14" spans="1:16" ht="12.75">
      <c r="A14" s="8" t="s">
        <v>35</v>
      </c>
      <c r="B14" s="9" t="s">
        <v>36</v>
      </c>
      <c r="C14" s="10">
        <v>46.138</v>
      </c>
      <c r="D14" s="10">
        <v>62.018</v>
      </c>
      <c r="E14" s="10">
        <v>11.068</v>
      </c>
      <c r="F14" s="10">
        <v>11.36083</v>
      </c>
      <c r="G14" s="10">
        <v>0</v>
      </c>
      <c r="H14" s="10">
        <v>11.293420000000001</v>
      </c>
      <c r="I14" s="10">
        <v>0.06741</v>
      </c>
      <c r="J14" s="10">
        <v>0</v>
      </c>
      <c r="K14" s="10">
        <f t="shared" si="0"/>
        <v>-0.29283000000000037</v>
      </c>
      <c r="L14" s="10">
        <f t="shared" si="1"/>
        <v>50.65717</v>
      </c>
      <c r="M14" s="10">
        <f t="shared" si="2"/>
        <v>102.64573545355982</v>
      </c>
      <c r="N14" s="10">
        <f t="shared" si="3"/>
        <v>50.72458</v>
      </c>
      <c r="O14" s="10">
        <f t="shared" si="4"/>
        <v>-0.2254200000000015</v>
      </c>
      <c r="P14" s="10">
        <f t="shared" si="5"/>
        <v>102.03668232743044</v>
      </c>
    </row>
    <row r="15" spans="1:16" ht="12.75">
      <c r="A15" s="8" t="s">
        <v>37</v>
      </c>
      <c r="B15" s="9" t="s">
        <v>38</v>
      </c>
      <c r="C15" s="10">
        <v>589.744</v>
      </c>
      <c r="D15" s="10">
        <v>648.344</v>
      </c>
      <c r="E15" s="10">
        <v>96.34400000000001</v>
      </c>
      <c r="F15" s="10">
        <v>0</v>
      </c>
      <c r="G15" s="10">
        <v>0</v>
      </c>
      <c r="H15" s="10">
        <v>-4.46216</v>
      </c>
      <c r="I15" s="10">
        <v>4.46216</v>
      </c>
      <c r="J15" s="10">
        <v>91.33465</v>
      </c>
      <c r="K15" s="10">
        <f t="shared" si="0"/>
        <v>96.34400000000001</v>
      </c>
      <c r="L15" s="10">
        <f t="shared" si="1"/>
        <v>648.344</v>
      </c>
      <c r="M15" s="10">
        <f t="shared" si="2"/>
        <v>0</v>
      </c>
      <c r="N15" s="10">
        <f t="shared" si="3"/>
        <v>652.8061600000001</v>
      </c>
      <c r="O15" s="10">
        <f t="shared" si="4"/>
        <v>100.80616</v>
      </c>
      <c r="P15" s="10">
        <f t="shared" si="5"/>
        <v>-4.631487170970687</v>
      </c>
    </row>
    <row r="16" spans="1:16" ht="12.75">
      <c r="A16" s="8" t="s">
        <v>39</v>
      </c>
      <c r="B16" s="9" t="s">
        <v>40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4.80822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33.13378</v>
      </c>
      <c r="O16" s="10">
        <f t="shared" si="4"/>
        <v>-4.80822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43</v>
      </c>
      <c r="B18" s="9" t="s">
        <v>44</v>
      </c>
      <c r="C18" s="10">
        <v>83.916</v>
      </c>
      <c r="D18" s="10">
        <v>83.916</v>
      </c>
      <c r="E18" s="10">
        <v>6.916</v>
      </c>
      <c r="F18" s="10">
        <v>0</v>
      </c>
      <c r="G18" s="10">
        <v>0</v>
      </c>
      <c r="H18" s="10">
        <v>0</v>
      </c>
      <c r="I18" s="10">
        <v>0</v>
      </c>
      <c r="J18" s="10">
        <v>6.70732</v>
      </c>
      <c r="K18" s="10">
        <f t="shared" si="0"/>
        <v>6.916</v>
      </c>
      <c r="L18" s="10">
        <f t="shared" si="1"/>
        <v>83.916</v>
      </c>
      <c r="M18" s="10">
        <f t="shared" si="2"/>
        <v>0</v>
      </c>
      <c r="N18" s="10">
        <f t="shared" si="3"/>
        <v>83.916</v>
      </c>
      <c r="O18" s="10">
        <f t="shared" si="4"/>
        <v>6.916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28.2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28.2</v>
      </c>
      <c r="M19" s="7">
        <f t="shared" si="2"/>
        <v>0</v>
      </c>
      <c r="N19" s="7">
        <f t="shared" si="3"/>
        <v>28.2</v>
      </c>
      <c r="O19" s="7">
        <f t="shared" si="4"/>
        <v>0</v>
      </c>
      <c r="P19" s="7">
        <f t="shared" si="5"/>
        <v>0</v>
      </c>
    </row>
    <row r="20" spans="1:16" ht="12.75">
      <c r="A20" s="8" t="s">
        <v>29</v>
      </c>
      <c r="B20" s="9" t="s">
        <v>30</v>
      </c>
      <c r="C20" s="10">
        <v>190</v>
      </c>
      <c r="D20" s="10">
        <v>28.2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28.2</v>
      </c>
      <c r="M20" s="10">
        <f t="shared" si="2"/>
        <v>0</v>
      </c>
      <c r="N20" s="10">
        <f t="shared" si="3"/>
        <v>28.2</v>
      </c>
      <c r="O20" s="10">
        <f t="shared" si="4"/>
        <v>0</v>
      </c>
      <c r="P20" s="10">
        <f t="shared" si="5"/>
        <v>0</v>
      </c>
    </row>
    <row r="21" spans="1:16" ht="12.75">
      <c r="A21" s="5" t="s">
        <v>47</v>
      </c>
      <c r="B21" s="6" t="s">
        <v>48</v>
      </c>
      <c r="C21" s="7">
        <v>1474.6220000000003</v>
      </c>
      <c r="D21" s="7">
        <v>1259.842</v>
      </c>
      <c r="E21" s="7">
        <v>67.974</v>
      </c>
      <c r="F21" s="7">
        <v>30.36</v>
      </c>
      <c r="G21" s="7">
        <v>0</v>
      </c>
      <c r="H21" s="7">
        <v>30.36</v>
      </c>
      <c r="I21" s="7">
        <v>0</v>
      </c>
      <c r="J21" s="7">
        <v>49.285160000000005</v>
      </c>
      <c r="K21" s="7">
        <f t="shared" si="0"/>
        <v>37.614000000000004</v>
      </c>
      <c r="L21" s="7">
        <f t="shared" si="1"/>
        <v>1229.4820000000002</v>
      </c>
      <c r="M21" s="7">
        <f t="shared" si="2"/>
        <v>44.664136287404006</v>
      </c>
      <c r="N21" s="7">
        <f t="shared" si="3"/>
        <v>1229.4820000000002</v>
      </c>
      <c r="O21" s="7">
        <f t="shared" si="4"/>
        <v>37.614000000000004</v>
      </c>
      <c r="P21" s="7">
        <f t="shared" si="5"/>
        <v>44.664136287404006</v>
      </c>
    </row>
    <row r="22" spans="1:16" ht="12.75">
      <c r="A22" s="8" t="s">
        <v>23</v>
      </c>
      <c r="B22" s="9" t="s">
        <v>24</v>
      </c>
      <c r="C22" s="10">
        <v>391.72</v>
      </c>
      <c r="D22" s="10">
        <v>391.72</v>
      </c>
      <c r="E22" s="10">
        <v>28.72</v>
      </c>
      <c r="F22" s="10">
        <v>24.86</v>
      </c>
      <c r="G22" s="10">
        <v>0</v>
      </c>
      <c r="H22" s="10">
        <v>24.86</v>
      </c>
      <c r="I22" s="10">
        <v>0</v>
      </c>
      <c r="J22" s="10">
        <v>0</v>
      </c>
      <c r="K22" s="10">
        <f t="shared" si="0"/>
        <v>3.8599999999999994</v>
      </c>
      <c r="L22" s="10">
        <f t="shared" si="1"/>
        <v>366.86</v>
      </c>
      <c r="M22" s="10">
        <f t="shared" si="2"/>
        <v>86.55988857938719</v>
      </c>
      <c r="N22" s="10">
        <f t="shared" si="3"/>
        <v>366.86</v>
      </c>
      <c r="O22" s="10">
        <f t="shared" si="4"/>
        <v>3.8599999999999994</v>
      </c>
      <c r="P22" s="10">
        <f t="shared" si="5"/>
        <v>86.55988857938719</v>
      </c>
    </row>
    <row r="23" spans="1:16" ht="12.75">
      <c r="A23" s="8" t="s">
        <v>25</v>
      </c>
      <c r="B23" s="9" t="s">
        <v>26</v>
      </c>
      <c r="C23" s="10">
        <v>86.178</v>
      </c>
      <c r="D23" s="10">
        <v>86.178</v>
      </c>
      <c r="E23" s="10">
        <v>6.3180000000000005</v>
      </c>
      <c r="F23" s="10">
        <v>5.5</v>
      </c>
      <c r="G23" s="10">
        <v>0</v>
      </c>
      <c r="H23" s="10">
        <v>5.5</v>
      </c>
      <c r="I23" s="10">
        <v>0</v>
      </c>
      <c r="J23" s="10">
        <v>0</v>
      </c>
      <c r="K23" s="10">
        <f t="shared" si="0"/>
        <v>0.8180000000000005</v>
      </c>
      <c r="L23" s="10">
        <f t="shared" si="1"/>
        <v>80.678</v>
      </c>
      <c r="M23" s="10">
        <f t="shared" si="2"/>
        <v>87.0528648306426</v>
      </c>
      <c r="N23" s="10">
        <f t="shared" si="3"/>
        <v>80.678</v>
      </c>
      <c r="O23" s="10">
        <f t="shared" si="4"/>
        <v>0.8180000000000005</v>
      </c>
      <c r="P23" s="10">
        <f t="shared" si="5"/>
        <v>87.0528648306426</v>
      </c>
    </row>
    <row r="24" spans="1:16" ht="12.75">
      <c r="A24" s="8" t="s">
        <v>27</v>
      </c>
      <c r="B24" s="9" t="s">
        <v>28</v>
      </c>
      <c r="C24" s="10">
        <v>263.694</v>
      </c>
      <c r="D24" s="10">
        <v>180.894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9.8639</v>
      </c>
      <c r="K24" s="10">
        <f t="shared" si="0"/>
        <v>0.08</v>
      </c>
      <c r="L24" s="10">
        <f t="shared" si="1"/>
        <v>180.894</v>
      </c>
      <c r="M24" s="10">
        <f t="shared" si="2"/>
        <v>0</v>
      </c>
      <c r="N24" s="10">
        <f t="shared" si="3"/>
        <v>180.894</v>
      </c>
      <c r="O24" s="10">
        <f t="shared" si="4"/>
        <v>0.08</v>
      </c>
      <c r="P24" s="10">
        <f t="shared" si="5"/>
        <v>0</v>
      </c>
    </row>
    <row r="25" spans="1:16" ht="12.75">
      <c r="A25" s="8" t="s">
        <v>29</v>
      </c>
      <c r="B25" s="9" t="s">
        <v>30</v>
      </c>
      <c r="C25" s="10">
        <v>369.522</v>
      </c>
      <c r="D25" s="10">
        <v>140.91944</v>
      </c>
      <c r="E25" s="10">
        <v>20.97</v>
      </c>
      <c r="F25" s="10">
        <v>0</v>
      </c>
      <c r="G25" s="10">
        <v>0</v>
      </c>
      <c r="H25" s="10">
        <v>0</v>
      </c>
      <c r="I25" s="10">
        <v>0</v>
      </c>
      <c r="J25" s="10">
        <v>23.18912</v>
      </c>
      <c r="K25" s="10">
        <f t="shared" si="0"/>
        <v>20.97</v>
      </c>
      <c r="L25" s="10">
        <f t="shared" si="1"/>
        <v>140.91944</v>
      </c>
      <c r="M25" s="10">
        <f t="shared" si="2"/>
        <v>0</v>
      </c>
      <c r="N25" s="10">
        <f t="shared" si="3"/>
        <v>140.91944</v>
      </c>
      <c r="O25" s="10">
        <f t="shared" si="4"/>
        <v>20.97</v>
      </c>
      <c r="P25" s="10">
        <f t="shared" si="5"/>
        <v>0</v>
      </c>
    </row>
    <row r="26" spans="1:16" ht="12.75">
      <c r="A26" s="8" t="s">
        <v>33</v>
      </c>
      <c r="B26" s="9" t="s">
        <v>34</v>
      </c>
      <c r="C26" s="10">
        <v>15.284</v>
      </c>
      <c r="D26" s="10">
        <v>14.722</v>
      </c>
      <c r="E26" s="10">
        <v>2</v>
      </c>
      <c r="F26" s="10">
        <v>0</v>
      </c>
      <c r="G26" s="10">
        <v>0</v>
      </c>
      <c r="H26" s="10">
        <v>0</v>
      </c>
      <c r="I26" s="10">
        <v>0</v>
      </c>
      <c r="J26" s="10">
        <v>2.44542</v>
      </c>
      <c r="K26" s="10">
        <f t="shared" si="0"/>
        <v>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</v>
      </c>
      <c r="P26" s="10">
        <f t="shared" si="5"/>
        <v>0</v>
      </c>
    </row>
    <row r="27" spans="1:16" ht="12.75">
      <c r="A27" s="8" t="s">
        <v>35</v>
      </c>
      <c r="B27" s="9" t="s">
        <v>36</v>
      </c>
      <c r="C27" s="10">
        <v>0.458</v>
      </c>
      <c r="D27" s="10">
        <v>0.458</v>
      </c>
      <c r="E27" s="10">
        <v>0.02</v>
      </c>
      <c r="F27" s="10">
        <v>0</v>
      </c>
      <c r="G27" s="10">
        <v>0</v>
      </c>
      <c r="H27" s="10">
        <v>0</v>
      </c>
      <c r="I27" s="10">
        <v>0</v>
      </c>
      <c r="J27" s="10">
        <v>0.049100000000000005</v>
      </c>
      <c r="K27" s="10">
        <f t="shared" si="0"/>
        <v>0.02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0.02</v>
      </c>
      <c r="P27" s="10">
        <f t="shared" si="5"/>
        <v>0</v>
      </c>
    </row>
    <row r="28" spans="1:16" ht="12.75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0.44362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 ht="12.75">
      <c r="A29" s="8" t="s">
        <v>43</v>
      </c>
      <c r="B29" s="9" t="s">
        <v>44</v>
      </c>
      <c r="C29" s="10">
        <v>346.55400000000003</v>
      </c>
      <c r="D29" s="10">
        <v>443.73856</v>
      </c>
      <c r="E29" s="10">
        <v>9.766</v>
      </c>
      <c r="F29" s="10">
        <v>0</v>
      </c>
      <c r="G29" s="10">
        <v>0</v>
      </c>
      <c r="H29" s="10">
        <v>0</v>
      </c>
      <c r="I29" s="10">
        <v>0</v>
      </c>
      <c r="J29" s="10">
        <v>13.294</v>
      </c>
      <c r="K29" s="10">
        <f t="shared" si="0"/>
        <v>9.766</v>
      </c>
      <c r="L29" s="10">
        <f t="shared" si="1"/>
        <v>443.73856</v>
      </c>
      <c r="M29" s="10">
        <f t="shared" si="2"/>
        <v>0</v>
      </c>
      <c r="N29" s="10">
        <f t="shared" si="3"/>
        <v>443.73856</v>
      </c>
      <c r="O29" s="10">
        <f t="shared" si="4"/>
        <v>9.766</v>
      </c>
      <c r="P29" s="10">
        <f t="shared" si="5"/>
        <v>0</v>
      </c>
    </row>
    <row r="30" spans="1:16" ht="51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25.5">
      <c r="A33" s="5" t="s">
        <v>55</v>
      </c>
      <c r="B33" s="6" t="s">
        <v>56</v>
      </c>
      <c r="C33" s="7">
        <v>0</v>
      </c>
      <c r="D33" s="7">
        <v>462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462</v>
      </c>
      <c r="M33" s="7">
        <f t="shared" si="2"/>
        <v>0</v>
      </c>
      <c r="N33" s="7">
        <f t="shared" si="3"/>
        <v>462</v>
      </c>
      <c r="O33" s="7">
        <f t="shared" si="4"/>
        <v>0</v>
      </c>
      <c r="P33" s="7">
        <f t="shared" si="5"/>
        <v>0</v>
      </c>
    </row>
    <row r="34" spans="1:16" ht="25.5">
      <c r="A34" s="5" t="s">
        <v>57</v>
      </c>
      <c r="B34" s="6" t="s">
        <v>58</v>
      </c>
      <c r="C34" s="7">
        <v>0</v>
      </c>
      <c r="D34" s="7">
        <v>462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462</v>
      </c>
      <c r="M34" s="7">
        <f t="shared" si="2"/>
        <v>0</v>
      </c>
      <c r="N34" s="7">
        <f t="shared" si="3"/>
        <v>462</v>
      </c>
      <c r="O34" s="7">
        <f t="shared" si="4"/>
        <v>0</v>
      </c>
      <c r="P34" s="7">
        <f t="shared" si="5"/>
        <v>0</v>
      </c>
    </row>
    <row r="35" spans="1:16" ht="12.75">
      <c r="A35" s="8" t="s">
        <v>27</v>
      </c>
      <c r="B35" s="9" t="s">
        <v>28</v>
      </c>
      <c r="C35" s="10">
        <v>0</v>
      </c>
      <c r="D35" s="10">
        <v>462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462</v>
      </c>
      <c r="M35" s="10">
        <f t="shared" si="2"/>
        <v>0</v>
      </c>
      <c r="N35" s="10">
        <f t="shared" si="3"/>
        <v>462</v>
      </c>
      <c r="O35" s="10">
        <f t="shared" si="4"/>
        <v>0</v>
      </c>
      <c r="P35" s="10">
        <f t="shared" si="5"/>
        <v>0</v>
      </c>
    </row>
    <row r="36" spans="1:16" ht="12.75">
      <c r="A36" s="5" t="s">
        <v>59</v>
      </c>
      <c r="B36" s="6" t="s">
        <v>60</v>
      </c>
      <c r="C36" s="7">
        <v>153.9</v>
      </c>
      <c r="D36" s="7">
        <v>153.65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42.77</v>
      </c>
      <c r="K36" s="7">
        <f t="shared" si="0"/>
        <v>0</v>
      </c>
      <c r="L36" s="7">
        <f t="shared" si="1"/>
        <v>153.65</v>
      </c>
      <c r="M36" s="7">
        <f t="shared" si="2"/>
        <v>0</v>
      </c>
      <c r="N36" s="7">
        <f t="shared" si="3"/>
        <v>153.65</v>
      </c>
      <c r="O36" s="7">
        <f t="shared" si="4"/>
        <v>0</v>
      </c>
      <c r="P36" s="7">
        <f t="shared" si="5"/>
        <v>0</v>
      </c>
    </row>
    <row r="37" spans="1:16" ht="12.75">
      <c r="A37" s="8" t="s">
        <v>27</v>
      </c>
      <c r="B37" s="9" t="s">
        <v>28</v>
      </c>
      <c r="C37" s="10">
        <v>153.9</v>
      </c>
      <c r="D37" s="10">
        <v>153.65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42.77</v>
      </c>
      <c r="K37" s="10">
        <f t="shared" si="0"/>
        <v>0</v>
      </c>
      <c r="L37" s="10">
        <f t="shared" si="1"/>
        <v>153.65</v>
      </c>
      <c r="M37" s="10">
        <f t="shared" si="2"/>
        <v>0</v>
      </c>
      <c r="N37" s="10">
        <f t="shared" si="3"/>
        <v>153.65</v>
      </c>
      <c r="O37" s="10">
        <f t="shared" si="4"/>
        <v>0</v>
      </c>
      <c r="P37" s="10">
        <f t="shared" si="5"/>
        <v>0</v>
      </c>
    </row>
    <row r="38" spans="1:16" ht="25.5">
      <c r="A38" s="5" t="s">
        <v>61</v>
      </c>
      <c r="B38" s="6" t="s">
        <v>62</v>
      </c>
      <c r="C38" s="7">
        <v>90</v>
      </c>
      <c r="D38" s="7">
        <v>107.052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107.052</v>
      </c>
      <c r="M38" s="7">
        <f t="shared" si="2"/>
        <v>0</v>
      </c>
      <c r="N38" s="7">
        <f t="shared" si="3"/>
        <v>107.052</v>
      </c>
      <c r="O38" s="7">
        <f t="shared" si="4"/>
        <v>0</v>
      </c>
      <c r="P38" s="7">
        <f t="shared" si="5"/>
        <v>0</v>
      </c>
    </row>
    <row r="39" spans="1:16" ht="63.75">
      <c r="A39" s="5" t="s">
        <v>63</v>
      </c>
      <c r="B39" s="6" t="s">
        <v>64</v>
      </c>
      <c r="C39" s="7">
        <v>0</v>
      </c>
      <c r="D39" s="7">
        <v>2.4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2.4</v>
      </c>
      <c r="M39" s="7">
        <f t="shared" si="2"/>
        <v>0</v>
      </c>
      <c r="N39" s="7">
        <f t="shared" si="3"/>
        <v>2.4</v>
      </c>
      <c r="O39" s="7">
        <f t="shared" si="4"/>
        <v>0</v>
      </c>
      <c r="P39" s="7">
        <f t="shared" si="5"/>
        <v>0</v>
      </c>
    </row>
    <row r="40" spans="1:16" ht="12.75">
      <c r="A40" s="8" t="s">
        <v>29</v>
      </c>
      <c r="B40" s="9" t="s">
        <v>30</v>
      </c>
      <c r="C40" s="10">
        <v>0</v>
      </c>
      <c r="D40" s="10">
        <v>2.4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2.4</v>
      </c>
      <c r="M40" s="10">
        <f t="shared" si="2"/>
        <v>0</v>
      </c>
      <c r="N40" s="10">
        <f t="shared" si="3"/>
        <v>2.4</v>
      </c>
      <c r="O40" s="10">
        <f t="shared" si="4"/>
        <v>0</v>
      </c>
      <c r="P40" s="10">
        <f t="shared" si="5"/>
        <v>0</v>
      </c>
    </row>
    <row r="41" spans="1:16" ht="51">
      <c r="A41" s="5" t="s">
        <v>65</v>
      </c>
      <c r="B41" s="6" t="s">
        <v>66</v>
      </c>
      <c r="C41" s="7">
        <v>90</v>
      </c>
      <c r="D41" s="7">
        <v>104.652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104.652</v>
      </c>
      <c r="M41" s="7">
        <f t="shared" si="2"/>
        <v>0</v>
      </c>
      <c r="N41" s="7">
        <f t="shared" si="3"/>
        <v>104.652</v>
      </c>
      <c r="O41" s="7">
        <f t="shared" si="4"/>
        <v>0</v>
      </c>
      <c r="P41" s="7">
        <f t="shared" si="5"/>
        <v>0</v>
      </c>
    </row>
    <row r="42" spans="1:16" ht="25.5">
      <c r="A42" s="8" t="s">
        <v>53</v>
      </c>
      <c r="B42" s="9" t="s">
        <v>54</v>
      </c>
      <c r="C42" s="10">
        <v>90</v>
      </c>
      <c r="D42" s="10">
        <v>104.652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104.652</v>
      </c>
      <c r="M42" s="10">
        <f t="shared" si="2"/>
        <v>0</v>
      </c>
      <c r="N42" s="10">
        <f t="shared" si="3"/>
        <v>104.652</v>
      </c>
      <c r="O42" s="10">
        <f t="shared" si="4"/>
        <v>0</v>
      </c>
      <c r="P42" s="10">
        <f t="shared" si="5"/>
        <v>0</v>
      </c>
    </row>
    <row r="43" spans="1:16" ht="25.5">
      <c r="A43" s="5" t="s">
        <v>67</v>
      </c>
      <c r="B43" s="6" t="s">
        <v>68</v>
      </c>
      <c r="C43" s="7">
        <v>2147</v>
      </c>
      <c r="D43" s="7">
        <v>1233.021</v>
      </c>
      <c r="E43" s="7">
        <v>75.809</v>
      </c>
      <c r="F43" s="7">
        <v>0</v>
      </c>
      <c r="G43" s="7">
        <v>0</v>
      </c>
      <c r="H43" s="7">
        <v>0</v>
      </c>
      <c r="I43" s="7">
        <v>0</v>
      </c>
      <c r="J43" s="7">
        <v>106.86997000000001</v>
      </c>
      <c r="K43" s="7">
        <f t="shared" si="0"/>
        <v>75.809</v>
      </c>
      <c r="L43" s="7">
        <f t="shared" si="1"/>
        <v>1233.021</v>
      </c>
      <c r="M43" s="7">
        <f t="shared" si="2"/>
        <v>0</v>
      </c>
      <c r="N43" s="7">
        <f t="shared" si="3"/>
        <v>1233.021</v>
      </c>
      <c r="O43" s="7">
        <f t="shared" si="4"/>
        <v>75.809</v>
      </c>
      <c r="P43" s="7">
        <f t="shared" si="5"/>
        <v>0</v>
      </c>
    </row>
    <row r="44" spans="1:16" ht="25.5">
      <c r="A44" s="8" t="s">
        <v>53</v>
      </c>
      <c r="B44" s="9" t="s">
        <v>54</v>
      </c>
      <c r="C44" s="10">
        <v>2147</v>
      </c>
      <c r="D44" s="10">
        <v>1233.021</v>
      </c>
      <c r="E44" s="10">
        <v>75.809</v>
      </c>
      <c r="F44" s="10">
        <v>0</v>
      </c>
      <c r="G44" s="10">
        <v>0</v>
      </c>
      <c r="H44" s="10">
        <v>0</v>
      </c>
      <c r="I44" s="10">
        <v>0</v>
      </c>
      <c r="J44" s="10">
        <v>106.86997000000001</v>
      </c>
      <c r="K44" s="10">
        <f t="shared" si="0"/>
        <v>75.809</v>
      </c>
      <c r="L44" s="10">
        <f t="shared" si="1"/>
        <v>1233.021</v>
      </c>
      <c r="M44" s="10">
        <f t="shared" si="2"/>
        <v>0</v>
      </c>
      <c r="N44" s="10">
        <f t="shared" si="3"/>
        <v>1233.021</v>
      </c>
      <c r="O44" s="10">
        <f t="shared" si="4"/>
        <v>75.809</v>
      </c>
      <c r="P44" s="10">
        <f t="shared" si="5"/>
        <v>0</v>
      </c>
    </row>
    <row r="45" spans="1:16" ht="25.5">
      <c r="A45" s="5" t="s">
        <v>69</v>
      </c>
      <c r="B45" s="6" t="s">
        <v>70</v>
      </c>
      <c r="C45" s="7">
        <v>64198</v>
      </c>
      <c r="D45" s="7">
        <v>81925.5</v>
      </c>
      <c r="E45" s="7">
        <v>4345.3</v>
      </c>
      <c r="F45" s="7">
        <v>0</v>
      </c>
      <c r="G45" s="7">
        <v>0</v>
      </c>
      <c r="H45" s="7">
        <v>5145.3</v>
      </c>
      <c r="I45" s="7">
        <v>0</v>
      </c>
      <c r="J45" s="7">
        <v>413.4633</v>
      </c>
      <c r="K45" s="7">
        <f t="shared" si="0"/>
        <v>4345.3</v>
      </c>
      <c r="L45" s="7">
        <f t="shared" si="1"/>
        <v>81925.5</v>
      </c>
      <c r="M45" s="7">
        <f t="shared" si="2"/>
        <v>0</v>
      </c>
      <c r="N45" s="7">
        <f t="shared" si="3"/>
        <v>76780.2</v>
      </c>
      <c r="O45" s="7">
        <f t="shared" si="4"/>
        <v>-800</v>
      </c>
      <c r="P45" s="7">
        <f t="shared" si="5"/>
        <v>118.41069661473315</v>
      </c>
    </row>
    <row r="46" spans="1:16" ht="12.75">
      <c r="A46" s="5" t="s">
        <v>71</v>
      </c>
      <c r="B46" s="6" t="s">
        <v>72</v>
      </c>
      <c r="C46" s="7">
        <v>64198</v>
      </c>
      <c r="D46" s="7">
        <v>81925.5</v>
      </c>
      <c r="E46" s="7">
        <v>4345.3</v>
      </c>
      <c r="F46" s="7">
        <v>0</v>
      </c>
      <c r="G46" s="7">
        <v>0</v>
      </c>
      <c r="H46" s="7">
        <v>5145.3</v>
      </c>
      <c r="I46" s="7">
        <v>0</v>
      </c>
      <c r="J46" s="7">
        <v>413.4633</v>
      </c>
      <c r="K46" s="7">
        <f t="shared" si="0"/>
        <v>4345.3</v>
      </c>
      <c r="L46" s="7">
        <f t="shared" si="1"/>
        <v>81925.5</v>
      </c>
      <c r="M46" s="7">
        <f t="shared" si="2"/>
        <v>0</v>
      </c>
      <c r="N46" s="7">
        <f t="shared" si="3"/>
        <v>76780.2</v>
      </c>
      <c r="O46" s="7">
        <f t="shared" si="4"/>
        <v>-800</v>
      </c>
      <c r="P46" s="7">
        <f t="shared" si="5"/>
        <v>118.41069661473315</v>
      </c>
    </row>
    <row r="47" spans="1:16" ht="25.5">
      <c r="A47" s="8" t="s">
        <v>53</v>
      </c>
      <c r="B47" s="9" t="s">
        <v>54</v>
      </c>
      <c r="C47" s="10">
        <v>64198</v>
      </c>
      <c r="D47" s="10">
        <v>81925.5</v>
      </c>
      <c r="E47" s="10">
        <v>4345.3</v>
      </c>
      <c r="F47" s="10">
        <v>0</v>
      </c>
      <c r="G47" s="10">
        <v>0</v>
      </c>
      <c r="H47" s="10">
        <v>5145.3</v>
      </c>
      <c r="I47" s="10">
        <v>0</v>
      </c>
      <c r="J47" s="10">
        <v>413.4633</v>
      </c>
      <c r="K47" s="10">
        <f t="shared" si="0"/>
        <v>4345.3</v>
      </c>
      <c r="L47" s="10">
        <f t="shared" si="1"/>
        <v>81925.5</v>
      </c>
      <c r="M47" s="10">
        <f t="shared" si="2"/>
        <v>0</v>
      </c>
      <c r="N47" s="10">
        <f t="shared" si="3"/>
        <v>76780.2</v>
      </c>
      <c r="O47" s="10">
        <f t="shared" si="4"/>
        <v>-800</v>
      </c>
      <c r="P47" s="10">
        <f t="shared" si="5"/>
        <v>118.41069661473315</v>
      </c>
    </row>
    <row r="48" spans="1:16" ht="25.5">
      <c r="A48" s="5" t="s">
        <v>73</v>
      </c>
      <c r="B48" s="6" t="s">
        <v>74</v>
      </c>
      <c r="C48" s="7">
        <v>7764.95</v>
      </c>
      <c r="D48" s="7">
        <v>7954.12</v>
      </c>
      <c r="E48" s="7">
        <v>457.545</v>
      </c>
      <c r="F48" s="7">
        <v>0</v>
      </c>
      <c r="G48" s="7">
        <v>0</v>
      </c>
      <c r="H48" s="7">
        <v>0</v>
      </c>
      <c r="I48" s="7">
        <v>0</v>
      </c>
      <c r="J48" s="7">
        <v>605.74625</v>
      </c>
      <c r="K48" s="7">
        <f t="shared" si="0"/>
        <v>457.545</v>
      </c>
      <c r="L48" s="7">
        <f t="shared" si="1"/>
        <v>7954.12</v>
      </c>
      <c r="M48" s="7">
        <f t="shared" si="2"/>
        <v>0</v>
      </c>
      <c r="N48" s="7">
        <f t="shared" si="3"/>
        <v>7954.12</v>
      </c>
      <c r="O48" s="7">
        <f t="shared" si="4"/>
        <v>457.545</v>
      </c>
      <c r="P48" s="7">
        <f t="shared" si="5"/>
        <v>0</v>
      </c>
    </row>
    <row r="49" spans="1:16" ht="25.5">
      <c r="A49" s="5" t="s">
        <v>75</v>
      </c>
      <c r="B49" s="6" t="s">
        <v>76</v>
      </c>
      <c r="C49" s="7">
        <v>7764.95</v>
      </c>
      <c r="D49" s="7">
        <v>7954.12</v>
      </c>
      <c r="E49" s="7">
        <v>457.545</v>
      </c>
      <c r="F49" s="7">
        <v>0</v>
      </c>
      <c r="G49" s="7">
        <v>0</v>
      </c>
      <c r="H49" s="7">
        <v>0</v>
      </c>
      <c r="I49" s="7">
        <v>0</v>
      </c>
      <c r="J49" s="7">
        <v>605.74625</v>
      </c>
      <c r="K49" s="7">
        <f t="shared" si="0"/>
        <v>457.545</v>
      </c>
      <c r="L49" s="7">
        <f t="shared" si="1"/>
        <v>7954.12</v>
      </c>
      <c r="M49" s="7">
        <f t="shared" si="2"/>
        <v>0</v>
      </c>
      <c r="N49" s="7">
        <f t="shared" si="3"/>
        <v>7954.12</v>
      </c>
      <c r="O49" s="7">
        <f t="shared" si="4"/>
        <v>457.545</v>
      </c>
      <c r="P49" s="7">
        <f t="shared" si="5"/>
        <v>0</v>
      </c>
    </row>
    <row r="50" spans="1:16" ht="12.75">
      <c r="A50" s="8" t="s">
        <v>29</v>
      </c>
      <c r="B50" s="9" t="s">
        <v>30</v>
      </c>
      <c r="C50" s="10">
        <v>0</v>
      </c>
      <c r="D50" s="10">
        <v>1400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1400</v>
      </c>
      <c r="M50" s="10">
        <f t="shared" si="2"/>
        <v>0</v>
      </c>
      <c r="N50" s="10">
        <f t="shared" si="3"/>
        <v>1400</v>
      </c>
      <c r="O50" s="10">
        <f t="shared" si="4"/>
        <v>0</v>
      </c>
      <c r="P50" s="10">
        <f t="shared" si="5"/>
        <v>0</v>
      </c>
    </row>
    <row r="51" spans="1:16" ht="25.5">
      <c r="A51" s="8" t="s">
        <v>53</v>
      </c>
      <c r="B51" s="9" t="s">
        <v>54</v>
      </c>
      <c r="C51" s="10">
        <v>7764.95</v>
      </c>
      <c r="D51" s="10">
        <v>6554.12</v>
      </c>
      <c r="E51" s="10">
        <v>457.545</v>
      </c>
      <c r="F51" s="10">
        <v>0</v>
      </c>
      <c r="G51" s="10">
        <v>0</v>
      </c>
      <c r="H51" s="10">
        <v>0</v>
      </c>
      <c r="I51" s="10">
        <v>0</v>
      </c>
      <c r="J51" s="10">
        <v>605.74625</v>
      </c>
      <c r="K51" s="10">
        <f t="shared" si="0"/>
        <v>457.545</v>
      </c>
      <c r="L51" s="10">
        <f t="shared" si="1"/>
        <v>6554.12</v>
      </c>
      <c r="M51" s="10">
        <f t="shared" si="2"/>
        <v>0</v>
      </c>
      <c r="N51" s="10">
        <f t="shared" si="3"/>
        <v>6554.12</v>
      </c>
      <c r="O51" s="10">
        <f t="shared" si="4"/>
        <v>457.545</v>
      </c>
      <c r="P51" s="10">
        <f t="shared" si="5"/>
        <v>0</v>
      </c>
    </row>
    <row r="52" spans="1:16" ht="25.5">
      <c r="A52" s="5" t="s">
        <v>77</v>
      </c>
      <c r="B52" s="6" t="s">
        <v>78</v>
      </c>
      <c r="C52" s="7">
        <v>1200</v>
      </c>
      <c r="D52" s="7">
        <v>401.892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344.992</v>
      </c>
      <c r="K52" s="7">
        <f t="shared" si="0"/>
        <v>0</v>
      </c>
      <c r="L52" s="7">
        <f t="shared" si="1"/>
        <v>401.892</v>
      </c>
      <c r="M52" s="7">
        <f t="shared" si="2"/>
        <v>0</v>
      </c>
      <c r="N52" s="7">
        <f t="shared" si="3"/>
        <v>401.892</v>
      </c>
      <c r="O52" s="7">
        <f t="shared" si="4"/>
        <v>0</v>
      </c>
      <c r="P52" s="7">
        <f t="shared" si="5"/>
        <v>0</v>
      </c>
    </row>
    <row r="53" spans="1:16" ht="12.75">
      <c r="A53" s="8" t="s">
        <v>29</v>
      </c>
      <c r="B53" s="9" t="s">
        <v>30</v>
      </c>
      <c r="C53" s="10">
        <v>1200</v>
      </c>
      <c r="D53" s="10">
        <v>401.892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344.992</v>
      </c>
      <c r="K53" s="10">
        <f t="shared" si="0"/>
        <v>0</v>
      </c>
      <c r="L53" s="10">
        <f t="shared" si="1"/>
        <v>401.892</v>
      </c>
      <c r="M53" s="10">
        <f t="shared" si="2"/>
        <v>0</v>
      </c>
      <c r="N53" s="10">
        <f t="shared" si="3"/>
        <v>401.892</v>
      </c>
      <c r="O53" s="10">
        <f t="shared" si="4"/>
        <v>0</v>
      </c>
      <c r="P53" s="10">
        <f t="shared" si="5"/>
        <v>0</v>
      </c>
    </row>
    <row r="54" spans="1:16" ht="25.5">
      <c r="A54" s="5" t="s">
        <v>79</v>
      </c>
      <c r="B54" s="6" t="s">
        <v>80</v>
      </c>
      <c r="C54" s="7">
        <v>462.56899999999996</v>
      </c>
      <c r="D54" s="7">
        <v>239.10199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26.04004</v>
      </c>
      <c r="K54" s="7">
        <f t="shared" si="0"/>
        <v>0</v>
      </c>
      <c r="L54" s="7">
        <f t="shared" si="1"/>
        <v>239.10199</v>
      </c>
      <c r="M54" s="7">
        <f t="shared" si="2"/>
        <v>0</v>
      </c>
      <c r="N54" s="7">
        <f t="shared" si="3"/>
        <v>239.10199</v>
      </c>
      <c r="O54" s="7">
        <f t="shared" si="4"/>
        <v>0</v>
      </c>
      <c r="P54" s="7">
        <f t="shared" si="5"/>
        <v>0</v>
      </c>
    </row>
    <row r="55" spans="1:16" ht="12.75">
      <c r="A55" s="8" t="s">
        <v>27</v>
      </c>
      <c r="B55" s="9" t="s">
        <v>28</v>
      </c>
      <c r="C55" s="10">
        <v>65.684</v>
      </c>
      <c r="D55" s="10">
        <v>9.077669999999998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9.077669999999998</v>
      </c>
      <c r="M55" s="10">
        <f t="shared" si="2"/>
        <v>0</v>
      </c>
      <c r="N55" s="10">
        <f t="shared" si="3"/>
        <v>9.077669999999998</v>
      </c>
      <c r="O55" s="10">
        <f t="shared" si="4"/>
        <v>0</v>
      </c>
      <c r="P55" s="10">
        <f t="shared" si="5"/>
        <v>0</v>
      </c>
    </row>
    <row r="56" spans="1:16" ht="12.75">
      <c r="A56" s="8" t="s">
        <v>29</v>
      </c>
      <c r="B56" s="9" t="s">
        <v>30</v>
      </c>
      <c r="C56" s="10">
        <v>396.885</v>
      </c>
      <c r="D56" s="10">
        <v>230.02432000000002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26.04004</v>
      </c>
      <c r="K56" s="10">
        <f t="shared" si="0"/>
        <v>0</v>
      </c>
      <c r="L56" s="10">
        <f t="shared" si="1"/>
        <v>230.02432000000002</v>
      </c>
      <c r="M56" s="10">
        <f t="shared" si="2"/>
        <v>0</v>
      </c>
      <c r="N56" s="10">
        <f t="shared" si="3"/>
        <v>230.02432000000002</v>
      </c>
      <c r="O56" s="10">
        <f t="shared" si="4"/>
        <v>0</v>
      </c>
      <c r="P56" s="10">
        <f t="shared" si="5"/>
        <v>0</v>
      </c>
    </row>
    <row r="57" spans="1:16" ht="12.75">
      <c r="A57" s="5" t="s">
        <v>81</v>
      </c>
      <c r="B57" s="6" t="s">
        <v>82</v>
      </c>
      <c r="C57" s="7">
        <v>3350</v>
      </c>
      <c r="D57" s="7">
        <v>3910.375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154.23227</v>
      </c>
      <c r="K57" s="7">
        <f t="shared" si="0"/>
        <v>0</v>
      </c>
      <c r="L57" s="7">
        <f t="shared" si="1"/>
        <v>3910.375</v>
      </c>
      <c r="M57" s="7">
        <f t="shared" si="2"/>
        <v>0</v>
      </c>
      <c r="N57" s="7">
        <f t="shared" si="3"/>
        <v>3910.375</v>
      </c>
      <c r="O57" s="7">
        <f t="shared" si="4"/>
        <v>0</v>
      </c>
      <c r="P57" s="7">
        <f t="shared" si="5"/>
        <v>0</v>
      </c>
    </row>
    <row r="58" spans="1:16" ht="12.75">
      <c r="A58" s="8" t="s">
        <v>27</v>
      </c>
      <c r="B58" s="9" t="s">
        <v>28</v>
      </c>
      <c r="C58" s="10">
        <v>22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0</v>
      </c>
      <c r="O58" s="10">
        <f t="shared" si="4"/>
        <v>0</v>
      </c>
      <c r="P58" s="10">
        <f t="shared" si="5"/>
        <v>0</v>
      </c>
    </row>
    <row r="59" spans="1:16" ht="12.75">
      <c r="A59" s="8" t="s">
        <v>29</v>
      </c>
      <c r="B59" s="9" t="s">
        <v>30</v>
      </c>
      <c r="C59" s="10">
        <v>268</v>
      </c>
      <c r="D59" s="10">
        <v>106.174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5.543</v>
      </c>
      <c r="K59" s="10">
        <f t="shared" si="0"/>
        <v>0</v>
      </c>
      <c r="L59" s="10">
        <f t="shared" si="1"/>
        <v>106.174</v>
      </c>
      <c r="M59" s="10">
        <f t="shared" si="2"/>
        <v>0</v>
      </c>
      <c r="N59" s="10">
        <f t="shared" si="3"/>
        <v>106.174</v>
      </c>
      <c r="O59" s="10">
        <f t="shared" si="4"/>
        <v>0</v>
      </c>
      <c r="P59" s="10">
        <f t="shared" si="5"/>
        <v>0</v>
      </c>
    </row>
    <row r="60" spans="1:16" ht="25.5">
      <c r="A60" s="8" t="s">
        <v>53</v>
      </c>
      <c r="B60" s="9" t="s">
        <v>54</v>
      </c>
      <c r="C60" s="10">
        <v>3000</v>
      </c>
      <c r="D60" s="10">
        <v>3569.781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17.88927</v>
      </c>
      <c r="K60" s="10">
        <f t="shared" si="0"/>
        <v>0</v>
      </c>
      <c r="L60" s="10">
        <f t="shared" si="1"/>
        <v>3569.781</v>
      </c>
      <c r="M60" s="10">
        <f t="shared" si="2"/>
        <v>0</v>
      </c>
      <c r="N60" s="10">
        <f t="shared" si="3"/>
        <v>3569.781</v>
      </c>
      <c r="O60" s="10">
        <f t="shared" si="4"/>
        <v>0</v>
      </c>
      <c r="P60" s="10">
        <f t="shared" si="5"/>
        <v>0</v>
      </c>
    </row>
    <row r="61" spans="1:16" ht="12.75">
      <c r="A61" s="8" t="s">
        <v>43</v>
      </c>
      <c r="B61" s="9" t="s">
        <v>44</v>
      </c>
      <c r="C61" s="10">
        <v>60</v>
      </c>
      <c r="D61" s="10">
        <v>234.42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130.8</v>
      </c>
      <c r="K61" s="10">
        <f t="shared" si="0"/>
        <v>0</v>
      </c>
      <c r="L61" s="10">
        <f t="shared" si="1"/>
        <v>234.42</v>
      </c>
      <c r="M61" s="10">
        <f t="shared" si="2"/>
        <v>0</v>
      </c>
      <c r="N61" s="10">
        <f t="shared" si="3"/>
        <v>234.42</v>
      </c>
      <c r="O61" s="10">
        <f t="shared" si="4"/>
        <v>0</v>
      </c>
      <c r="P61" s="10">
        <f t="shared" si="5"/>
        <v>0</v>
      </c>
    </row>
    <row r="62" spans="1:16" ht="25.5">
      <c r="A62" s="5" t="s">
        <v>83</v>
      </c>
      <c r="B62" s="6" t="s">
        <v>84</v>
      </c>
      <c r="C62" s="7">
        <v>160.418</v>
      </c>
      <c r="D62" s="7">
        <v>160.418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160.418</v>
      </c>
      <c r="M62" s="7">
        <f t="shared" si="2"/>
        <v>0</v>
      </c>
      <c r="N62" s="7">
        <f t="shared" si="3"/>
        <v>160.418</v>
      </c>
      <c r="O62" s="7">
        <f t="shared" si="4"/>
        <v>0</v>
      </c>
      <c r="P62" s="7">
        <f t="shared" si="5"/>
        <v>0</v>
      </c>
    </row>
    <row r="63" spans="1:16" ht="12.75">
      <c r="A63" s="8" t="s">
        <v>43</v>
      </c>
      <c r="B63" s="9" t="s">
        <v>44</v>
      </c>
      <c r="C63" s="10">
        <v>160.418</v>
      </c>
      <c r="D63" s="10">
        <v>160.418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160.418</v>
      </c>
      <c r="M63" s="10">
        <f t="shared" si="2"/>
        <v>0</v>
      </c>
      <c r="N63" s="10">
        <f t="shared" si="3"/>
        <v>160.418</v>
      </c>
      <c r="O63" s="10">
        <f t="shared" si="4"/>
        <v>0</v>
      </c>
      <c r="P63" s="10">
        <f t="shared" si="5"/>
        <v>0</v>
      </c>
    </row>
    <row r="64" spans="1:16" ht="12.75">
      <c r="A64" s="5" t="s">
        <v>85</v>
      </c>
      <c r="B64" s="6" t="s">
        <v>86</v>
      </c>
      <c r="C64" s="7">
        <v>4402.6</v>
      </c>
      <c r="D64" s="7">
        <v>1228.6668100000004</v>
      </c>
      <c r="E64" s="7">
        <v>204.77385</v>
      </c>
      <c r="F64" s="7">
        <v>0</v>
      </c>
      <c r="G64" s="7">
        <v>0</v>
      </c>
      <c r="H64" s="7">
        <v>0</v>
      </c>
      <c r="I64" s="7">
        <v>0</v>
      </c>
      <c r="J64" s="7">
        <v>204.83451</v>
      </c>
      <c r="K64" s="7">
        <f t="shared" si="0"/>
        <v>204.77385</v>
      </c>
      <c r="L64" s="7">
        <f t="shared" si="1"/>
        <v>1228.6668100000004</v>
      </c>
      <c r="M64" s="7">
        <f t="shared" si="2"/>
        <v>0</v>
      </c>
      <c r="N64" s="7">
        <f t="shared" si="3"/>
        <v>1228.6668100000004</v>
      </c>
      <c r="O64" s="7">
        <f t="shared" si="4"/>
        <v>204.77385</v>
      </c>
      <c r="P64" s="7">
        <f t="shared" si="5"/>
        <v>0</v>
      </c>
    </row>
    <row r="65" spans="1:16" ht="12.75">
      <c r="A65" s="5" t="s">
        <v>87</v>
      </c>
      <c r="B65" s="6" t="s">
        <v>88</v>
      </c>
      <c r="C65" s="7">
        <v>4402.6</v>
      </c>
      <c r="D65" s="7">
        <v>1228.6668100000004</v>
      </c>
      <c r="E65" s="7">
        <v>204.77385</v>
      </c>
      <c r="F65" s="7">
        <v>0</v>
      </c>
      <c r="G65" s="7">
        <v>0</v>
      </c>
      <c r="H65" s="7">
        <v>0</v>
      </c>
      <c r="I65" s="7">
        <v>0</v>
      </c>
      <c r="J65" s="7">
        <v>204.83451</v>
      </c>
      <c r="K65" s="7">
        <f t="shared" si="0"/>
        <v>204.77385</v>
      </c>
      <c r="L65" s="7">
        <f t="shared" si="1"/>
        <v>1228.6668100000004</v>
      </c>
      <c r="M65" s="7">
        <f t="shared" si="2"/>
        <v>0</v>
      </c>
      <c r="N65" s="7">
        <f t="shared" si="3"/>
        <v>1228.6668100000004</v>
      </c>
      <c r="O65" s="7">
        <f t="shared" si="4"/>
        <v>204.77385</v>
      </c>
      <c r="P65" s="7">
        <f t="shared" si="5"/>
        <v>0</v>
      </c>
    </row>
    <row r="66" spans="1:16" ht="12.75">
      <c r="A66" s="8" t="s">
        <v>27</v>
      </c>
      <c r="B66" s="9" t="s">
        <v>28</v>
      </c>
      <c r="C66" s="10">
        <v>4200</v>
      </c>
      <c r="D66" s="10">
        <v>34.69865000000037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34.69865000000037</v>
      </c>
      <c r="M66" s="10">
        <f t="shared" si="2"/>
        <v>0</v>
      </c>
      <c r="N66" s="10">
        <f t="shared" si="3"/>
        <v>34.69865000000037</v>
      </c>
      <c r="O66" s="10">
        <f t="shared" si="4"/>
        <v>0</v>
      </c>
      <c r="P66" s="10">
        <f t="shared" si="5"/>
        <v>0</v>
      </c>
    </row>
    <row r="67" spans="1:16" ht="12.75">
      <c r="A67" s="8" t="s">
        <v>29</v>
      </c>
      <c r="B67" s="9" t="s">
        <v>30</v>
      </c>
      <c r="C67" s="10">
        <v>202.6</v>
      </c>
      <c r="D67" s="10">
        <v>37.6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2.89899</v>
      </c>
      <c r="K67" s="10">
        <f t="shared" si="0"/>
        <v>2</v>
      </c>
      <c r="L67" s="10">
        <f t="shared" si="1"/>
        <v>37.6</v>
      </c>
      <c r="M67" s="10">
        <f t="shared" si="2"/>
        <v>0</v>
      </c>
      <c r="N67" s="10">
        <f t="shared" si="3"/>
        <v>37.6</v>
      </c>
      <c r="O67" s="10">
        <f t="shared" si="4"/>
        <v>2</v>
      </c>
      <c r="P67" s="10">
        <f t="shared" si="5"/>
        <v>0</v>
      </c>
    </row>
    <row r="68" spans="1:16" ht="25.5">
      <c r="A68" s="8" t="s">
        <v>53</v>
      </c>
      <c r="B68" s="9" t="s">
        <v>54</v>
      </c>
      <c r="C68" s="10">
        <v>0</v>
      </c>
      <c r="D68" s="10">
        <v>1156.36816</v>
      </c>
      <c r="E68" s="10">
        <v>202.77385</v>
      </c>
      <c r="F68" s="10">
        <v>0</v>
      </c>
      <c r="G68" s="10">
        <v>0</v>
      </c>
      <c r="H68" s="10">
        <v>0</v>
      </c>
      <c r="I68" s="10">
        <v>0</v>
      </c>
      <c r="J68" s="10">
        <v>201.93552</v>
      </c>
      <c r="K68" s="10">
        <f t="shared" si="0"/>
        <v>202.77385</v>
      </c>
      <c r="L68" s="10">
        <f t="shared" si="1"/>
        <v>1156.36816</v>
      </c>
      <c r="M68" s="10">
        <f t="shared" si="2"/>
        <v>0</v>
      </c>
      <c r="N68" s="10">
        <f t="shared" si="3"/>
        <v>1156.36816</v>
      </c>
      <c r="O68" s="10">
        <f t="shared" si="4"/>
        <v>202.77385</v>
      </c>
      <c r="P68" s="10">
        <f t="shared" si="5"/>
        <v>0</v>
      </c>
    </row>
    <row r="69" spans="1:16" ht="25.5">
      <c r="A69" s="5" t="s">
        <v>89</v>
      </c>
      <c r="B69" s="6" t="s">
        <v>90</v>
      </c>
      <c r="C69" s="7">
        <v>176</v>
      </c>
      <c r="D69" s="7">
        <v>176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4.16432</v>
      </c>
      <c r="K69" s="7">
        <f t="shared" si="0"/>
        <v>0</v>
      </c>
      <c r="L69" s="7">
        <f t="shared" si="1"/>
        <v>176</v>
      </c>
      <c r="M69" s="7">
        <f t="shared" si="2"/>
        <v>0</v>
      </c>
      <c r="N69" s="7">
        <f t="shared" si="3"/>
        <v>176</v>
      </c>
      <c r="O69" s="7">
        <f t="shared" si="4"/>
        <v>0</v>
      </c>
      <c r="P69" s="7">
        <f t="shared" si="5"/>
        <v>0</v>
      </c>
    </row>
    <row r="70" spans="1:16" ht="12.75">
      <c r="A70" s="8" t="s">
        <v>27</v>
      </c>
      <c r="B70" s="9" t="s">
        <v>28</v>
      </c>
      <c r="C70" s="10">
        <v>153.67</v>
      </c>
      <c r="D70" s="10">
        <v>156.51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1.985</v>
      </c>
      <c r="K70" s="10">
        <f aca="true" t="shared" si="6" ref="K70:K133">E70-F70</f>
        <v>0</v>
      </c>
      <c r="L70" s="10">
        <f aca="true" t="shared" si="7" ref="L70:L133">D70-F70</f>
        <v>156.51</v>
      </c>
      <c r="M70" s="10">
        <f aca="true" t="shared" si="8" ref="M70:M133">IF(E70=0,0,(F70/E70)*100)</f>
        <v>0</v>
      </c>
      <c r="N70" s="10">
        <f aca="true" t="shared" si="9" ref="N70:N133">D70-H70</f>
        <v>156.51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8" t="s">
        <v>29</v>
      </c>
      <c r="B71" s="9" t="s">
        <v>30</v>
      </c>
      <c r="C71" s="10">
        <v>22.33</v>
      </c>
      <c r="D71" s="10">
        <v>19.49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2.17932</v>
      </c>
      <c r="K71" s="10">
        <f t="shared" si="6"/>
        <v>0</v>
      </c>
      <c r="L71" s="10">
        <f t="shared" si="7"/>
        <v>19.49</v>
      </c>
      <c r="M71" s="10">
        <f t="shared" si="8"/>
        <v>0</v>
      </c>
      <c r="N71" s="10">
        <f t="shared" si="9"/>
        <v>19.49</v>
      </c>
      <c r="O71" s="10">
        <f t="shared" si="10"/>
        <v>0</v>
      </c>
      <c r="P71" s="10">
        <f t="shared" si="11"/>
        <v>0</v>
      </c>
    </row>
    <row r="72" spans="1:16" ht="12.75">
      <c r="A72" s="5" t="s">
        <v>91</v>
      </c>
      <c r="B72" s="6" t="s">
        <v>92</v>
      </c>
      <c r="C72" s="7">
        <v>1684.9</v>
      </c>
      <c r="D72" s="7">
        <v>1360.335</v>
      </c>
      <c r="E72" s="7">
        <v>139.797</v>
      </c>
      <c r="F72" s="7">
        <v>0</v>
      </c>
      <c r="G72" s="7">
        <v>0</v>
      </c>
      <c r="H72" s="7">
        <v>0</v>
      </c>
      <c r="I72" s="7">
        <v>0</v>
      </c>
      <c r="J72" s="7">
        <v>230.03807</v>
      </c>
      <c r="K72" s="7">
        <f t="shared" si="6"/>
        <v>139.797</v>
      </c>
      <c r="L72" s="7">
        <f t="shared" si="7"/>
        <v>1360.335</v>
      </c>
      <c r="M72" s="7">
        <f t="shared" si="8"/>
        <v>0</v>
      </c>
      <c r="N72" s="7">
        <f t="shared" si="9"/>
        <v>1360.335</v>
      </c>
      <c r="O72" s="7">
        <f t="shared" si="10"/>
        <v>139.797</v>
      </c>
      <c r="P72" s="7">
        <f t="shared" si="11"/>
        <v>0</v>
      </c>
    </row>
    <row r="73" spans="1:16" ht="25.5">
      <c r="A73" s="8" t="s">
        <v>53</v>
      </c>
      <c r="B73" s="9" t="s">
        <v>54</v>
      </c>
      <c r="C73" s="10">
        <v>1684.9</v>
      </c>
      <c r="D73" s="10">
        <v>1360.335</v>
      </c>
      <c r="E73" s="10">
        <v>139.797</v>
      </c>
      <c r="F73" s="10">
        <v>0</v>
      </c>
      <c r="G73" s="10">
        <v>0</v>
      </c>
      <c r="H73" s="10">
        <v>0</v>
      </c>
      <c r="I73" s="10">
        <v>0</v>
      </c>
      <c r="J73" s="10">
        <v>230.03807</v>
      </c>
      <c r="K73" s="10">
        <f t="shared" si="6"/>
        <v>139.797</v>
      </c>
      <c r="L73" s="10">
        <f t="shared" si="7"/>
        <v>1360.335</v>
      </c>
      <c r="M73" s="10">
        <f t="shared" si="8"/>
        <v>0</v>
      </c>
      <c r="N73" s="10">
        <f t="shared" si="9"/>
        <v>1360.335</v>
      </c>
      <c r="O73" s="10">
        <f t="shared" si="10"/>
        <v>139.797</v>
      </c>
      <c r="P73" s="10">
        <f t="shared" si="11"/>
        <v>0</v>
      </c>
    </row>
    <row r="74" spans="1:16" ht="12.75">
      <c r="A74" s="5" t="s">
        <v>93</v>
      </c>
      <c r="B74" s="6" t="s">
        <v>94</v>
      </c>
      <c r="C74" s="7">
        <v>470.6</v>
      </c>
      <c r="D74" s="7">
        <v>631.74891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631.74891</v>
      </c>
      <c r="M74" s="7">
        <f t="shared" si="8"/>
        <v>0</v>
      </c>
      <c r="N74" s="7">
        <f t="shared" si="9"/>
        <v>631.74891</v>
      </c>
      <c r="O74" s="7">
        <f t="shared" si="10"/>
        <v>0</v>
      </c>
      <c r="P74" s="7">
        <f t="shared" si="11"/>
        <v>0</v>
      </c>
    </row>
    <row r="75" spans="1:16" ht="25.5">
      <c r="A75" s="8" t="s">
        <v>53</v>
      </c>
      <c r="B75" s="9" t="s">
        <v>54</v>
      </c>
      <c r="C75" s="10">
        <v>470.6</v>
      </c>
      <c r="D75" s="10">
        <v>631.74891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631.74891</v>
      </c>
      <c r="M75" s="10">
        <f t="shared" si="8"/>
        <v>0</v>
      </c>
      <c r="N75" s="10">
        <f t="shared" si="9"/>
        <v>631.74891</v>
      </c>
      <c r="O75" s="10">
        <f t="shared" si="10"/>
        <v>0</v>
      </c>
      <c r="P75" s="10">
        <f t="shared" si="11"/>
        <v>0</v>
      </c>
    </row>
    <row r="76" spans="1:16" ht="12.75">
      <c r="A76" s="5" t="s">
        <v>95</v>
      </c>
      <c r="B76" s="6" t="s">
        <v>96</v>
      </c>
      <c r="C76" s="7">
        <v>1560</v>
      </c>
      <c r="D76" s="7">
        <v>1278.98</v>
      </c>
      <c r="E76" s="7">
        <v>115</v>
      </c>
      <c r="F76" s="7">
        <v>0</v>
      </c>
      <c r="G76" s="7">
        <v>0</v>
      </c>
      <c r="H76" s="7">
        <v>0</v>
      </c>
      <c r="I76" s="7">
        <v>0</v>
      </c>
      <c r="J76" s="7">
        <v>150.76267</v>
      </c>
      <c r="K76" s="7">
        <f t="shared" si="6"/>
        <v>115</v>
      </c>
      <c r="L76" s="7">
        <f t="shared" si="7"/>
        <v>1278.98</v>
      </c>
      <c r="M76" s="7">
        <f t="shared" si="8"/>
        <v>0</v>
      </c>
      <c r="N76" s="7">
        <f t="shared" si="9"/>
        <v>1278.98</v>
      </c>
      <c r="O76" s="7">
        <f t="shared" si="10"/>
        <v>115</v>
      </c>
      <c r="P76" s="7">
        <f t="shared" si="11"/>
        <v>0</v>
      </c>
    </row>
    <row r="77" spans="1:16" ht="12.75">
      <c r="A77" s="8" t="s">
        <v>27</v>
      </c>
      <c r="B77" s="9" t="s">
        <v>28</v>
      </c>
      <c r="C77" s="10">
        <v>350</v>
      </c>
      <c r="D77" s="10">
        <v>385.95</v>
      </c>
      <c r="E77" s="10">
        <v>12</v>
      </c>
      <c r="F77" s="10">
        <v>0</v>
      </c>
      <c r="G77" s="10">
        <v>0</v>
      </c>
      <c r="H77" s="10">
        <v>0</v>
      </c>
      <c r="I77" s="10">
        <v>0</v>
      </c>
      <c r="J77" s="10">
        <v>35.91439</v>
      </c>
      <c r="K77" s="10">
        <f t="shared" si="6"/>
        <v>12</v>
      </c>
      <c r="L77" s="10">
        <f t="shared" si="7"/>
        <v>385.95</v>
      </c>
      <c r="M77" s="10">
        <f t="shared" si="8"/>
        <v>0</v>
      </c>
      <c r="N77" s="10">
        <f t="shared" si="9"/>
        <v>385.95</v>
      </c>
      <c r="O77" s="10">
        <f t="shared" si="10"/>
        <v>12</v>
      </c>
      <c r="P77" s="10">
        <f t="shared" si="11"/>
        <v>0</v>
      </c>
    </row>
    <row r="78" spans="1:16" ht="12.75">
      <c r="A78" s="8" t="s">
        <v>29</v>
      </c>
      <c r="B78" s="9" t="s">
        <v>30</v>
      </c>
      <c r="C78" s="10">
        <v>1140</v>
      </c>
      <c r="D78" s="10">
        <v>893.03</v>
      </c>
      <c r="E78" s="10">
        <v>103</v>
      </c>
      <c r="F78" s="10">
        <v>0</v>
      </c>
      <c r="G78" s="10">
        <v>0</v>
      </c>
      <c r="H78" s="10">
        <v>0</v>
      </c>
      <c r="I78" s="10">
        <v>0</v>
      </c>
      <c r="J78" s="10">
        <v>114.84828</v>
      </c>
      <c r="K78" s="10">
        <f t="shared" si="6"/>
        <v>103</v>
      </c>
      <c r="L78" s="10">
        <f t="shared" si="7"/>
        <v>893.03</v>
      </c>
      <c r="M78" s="10">
        <f t="shared" si="8"/>
        <v>0</v>
      </c>
      <c r="N78" s="10">
        <f t="shared" si="9"/>
        <v>893.03</v>
      </c>
      <c r="O78" s="10">
        <f t="shared" si="10"/>
        <v>103</v>
      </c>
      <c r="P78" s="10">
        <f t="shared" si="11"/>
        <v>0</v>
      </c>
    </row>
    <row r="79" spans="1:16" ht="25.5">
      <c r="A79" s="8" t="s">
        <v>53</v>
      </c>
      <c r="B79" s="9" t="s">
        <v>54</v>
      </c>
      <c r="C79" s="10">
        <v>70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0</v>
      </c>
      <c r="M79" s="10">
        <f t="shared" si="8"/>
        <v>0</v>
      </c>
      <c r="N79" s="10">
        <f t="shared" si="9"/>
        <v>0</v>
      </c>
      <c r="O79" s="10">
        <f t="shared" si="10"/>
        <v>0</v>
      </c>
      <c r="P79" s="10">
        <f t="shared" si="11"/>
        <v>0</v>
      </c>
    </row>
    <row r="80" spans="1:16" ht="12.75">
      <c r="A80" s="5" t="s">
        <v>97</v>
      </c>
      <c r="B80" s="6" t="s">
        <v>98</v>
      </c>
      <c r="C80" s="7">
        <v>865747.3539999997</v>
      </c>
      <c r="D80" s="7">
        <v>939911.5753900005</v>
      </c>
      <c r="E80" s="7">
        <v>72527.86499999999</v>
      </c>
      <c r="F80" s="7">
        <v>34566.926360000005</v>
      </c>
      <c r="G80" s="7">
        <v>344.12440000000004</v>
      </c>
      <c r="H80" s="7">
        <v>23785.913160000007</v>
      </c>
      <c r="I80" s="7">
        <v>11425.165250000004</v>
      </c>
      <c r="J80" s="7">
        <v>33849.26175000001</v>
      </c>
      <c r="K80" s="7">
        <f t="shared" si="6"/>
        <v>37960.938639999986</v>
      </c>
      <c r="L80" s="7">
        <f t="shared" si="7"/>
        <v>905344.6490300004</v>
      </c>
      <c r="M80" s="7">
        <f t="shared" si="8"/>
        <v>47.660201165441734</v>
      </c>
      <c r="N80" s="7">
        <f t="shared" si="9"/>
        <v>916125.6622300005</v>
      </c>
      <c r="O80" s="7">
        <f t="shared" si="10"/>
        <v>48741.95183999998</v>
      </c>
      <c r="P80" s="7">
        <f t="shared" si="11"/>
        <v>32.79555128225547</v>
      </c>
    </row>
    <row r="81" spans="1:16" ht="38.25">
      <c r="A81" s="5" t="s">
        <v>99</v>
      </c>
      <c r="B81" s="6" t="s">
        <v>100</v>
      </c>
      <c r="C81" s="7">
        <v>3913.848</v>
      </c>
      <c r="D81" s="7">
        <v>3809.867</v>
      </c>
      <c r="E81" s="7">
        <v>395.24199999999996</v>
      </c>
      <c r="F81" s="7">
        <v>146.39606</v>
      </c>
      <c r="G81" s="7">
        <v>0</v>
      </c>
      <c r="H81" s="7">
        <v>159.59322</v>
      </c>
      <c r="I81" s="7">
        <v>2.00228</v>
      </c>
      <c r="J81" s="7">
        <v>38.536359999999995</v>
      </c>
      <c r="K81" s="7">
        <f t="shared" si="6"/>
        <v>248.84593999999996</v>
      </c>
      <c r="L81" s="7">
        <f t="shared" si="7"/>
        <v>3663.47094</v>
      </c>
      <c r="M81" s="7">
        <f t="shared" si="8"/>
        <v>37.0396010545438</v>
      </c>
      <c r="N81" s="7">
        <f t="shared" si="9"/>
        <v>3650.27378</v>
      </c>
      <c r="O81" s="7">
        <f t="shared" si="10"/>
        <v>235.64877999999996</v>
      </c>
      <c r="P81" s="7">
        <f t="shared" si="11"/>
        <v>40.378608548686636</v>
      </c>
    </row>
    <row r="82" spans="1:16" ht="12.75">
      <c r="A82" s="8" t="s">
        <v>23</v>
      </c>
      <c r="B82" s="9" t="s">
        <v>24</v>
      </c>
      <c r="C82" s="10">
        <v>2903.813</v>
      </c>
      <c r="D82" s="10">
        <v>2846.122</v>
      </c>
      <c r="E82" s="10">
        <v>329.308</v>
      </c>
      <c r="F82" s="10">
        <v>118.30189</v>
      </c>
      <c r="G82" s="10">
        <v>0</v>
      </c>
      <c r="H82" s="10">
        <v>118.30189</v>
      </c>
      <c r="I82" s="10">
        <v>0</v>
      </c>
      <c r="J82" s="10">
        <v>0</v>
      </c>
      <c r="K82" s="10">
        <f t="shared" si="6"/>
        <v>211.00610999999998</v>
      </c>
      <c r="L82" s="10">
        <f t="shared" si="7"/>
        <v>2727.8201099999997</v>
      </c>
      <c r="M82" s="10">
        <f t="shared" si="8"/>
        <v>35.924389932828845</v>
      </c>
      <c r="N82" s="10">
        <f t="shared" si="9"/>
        <v>2727.8201099999997</v>
      </c>
      <c r="O82" s="10">
        <f t="shared" si="10"/>
        <v>211.00610999999998</v>
      </c>
      <c r="P82" s="10">
        <f t="shared" si="11"/>
        <v>35.924389932828845</v>
      </c>
    </row>
    <row r="83" spans="1:16" ht="12.75">
      <c r="A83" s="8" t="s">
        <v>25</v>
      </c>
      <c r="B83" s="9" t="s">
        <v>26</v>
      </c>
      <c r="C83" s="10">
        <v>638.839</v>
      </c>
      <c r="D83" s="10">
        <v>612.423</v>
      </c>
      <c r="E83" s="10">
        <v>58.734</v>
      </c>
      <c r="F83" s="10">
        <v>26.026419999999998</v>
      </c>
      <c r="G83" s="10">
        <v>0</v>
      </c>
      <c r="H83" s="10">
        <v>26.026419999999998</v>
      </c>
      <c r="I83" s="10">
        <v>0</v>
      </c>
      <c r="J83" s="10">
        <v>0</v>
      </c>
      <c r="K83" s="10">
        <f t="shared" si="6"/>
        <v>32.70758000000001</v>
      </c>
      <c r="L83" s="10">
        <f t="shared" si="7"/>
        <v>586.39658</v>
      </c>
      <c r="M83" s="10">
        <f t="shared" si="8"/>
        <v>44.312357407974936</v>
      </c>
      <c r="N83" s="10">
        <f t="shared" si="9"/>
        <v>586.39658</v>
      </c>
      <c r="O83" s="10">
        <f t="shared" si="10"/>
        <v>32.70758000000001</v>
      </c>
      <c r="P83" s="10">
        <f t="shared" si="11"/>
        <v>44.312357407974936</v>
      </c>
    </row>
    <row r="84" spans="1:16" ht="12.75">
      <c r="A84" s="8" t="s">
        <v>27</v>
      </c>
      <c r="B84" s="9" t="s">
        <v>28</v>
      </c>
      <c r="C84" s="10">
        <v>97.39</v>
      </c>
      <c r="D84" s="10">
        <v>97.39</v>
      </c>
      <c r="E84" s="10">
        <v>1.7</v>
      </c>
      <c r="F84" s="10">
        <v>0</v>
      </c>
      <c r="G84" s="10">
        <v>0</v>
      </c>
      <c r="H84" s="10">
        <v>0</v>
      </c>
      <c r="I84" s="10">
        <v>0</v>
      </c>
      <c r="J84" s="10">
        <v>8.61523</v>
      </c>
      <c r="K84" s="10">
        <f t="shared" si="6"/>
        <v>1.7</v>
      </c>
      <c r="L84" s="10">
        <f t="shared" si="7"/>
        <v>97.39</v>
      </c>
      <c r="M84" s="10">
        <f t="shared" si="8"/>
        <v>0</v>
      </c>
      <c r="N84" s="10">
        <f t="shared" si="9"/>
        <v>97.39</v>
      </c>
      <c r="O84" s="10">
        <f t="shared" si="10"/>
        <v>1.7</v>
      </c>
      <c r="P84" s="10">
        <f t="shared" si="11"/>
        <v>0</v>
      </c>
    </row>
    <row r="85" spans="1:16" ht="12.75">
      <c r="A85" s="8" t="s">
        <v>29</v>
      </c>
      <c r="B85" s="9" t="s">
        <v>30</v>
      </c>
      <c r="C85" s="10">
        <v>134.206</v>
      </c>
      <c r="D85" s="10">
        <v>134.206</v>
      </c>
      <c r="E85" s="10">
        <v>0.9</v>
      </c>
      <c r="F85" s="10">
        <v>0</v>
      </c>
      <c r="G85" s="10">
        <v>0</v>
      </c>
      <c r="H85" s="10">
        <v>0</v>
      </c>
      <c r="I85" s="10">
        <v>0</v>
      </c>
      <c r="J85" s="10">
        <v>7.42282</v>
      </c>
      <c r="K85" s="10">
        <f t="shared" si="6"/>
        <v>0.9</v>
      </c>
      <c r="L85" s="10">
        <f t="shared" si="7"/>
        <v>134.206</v>
      </c>
      <c r="M85" s="10">
        <f t="shared" si="8"/>
        <v>0</v>
      </c>
      <c r="N85" s="10">
        <f t="shared" si="9"/>
        <v>134.206</v>
      </c>
      <c r="O85" s="10">
        <f t="shared" si="10"/>
        <v>0.9</v>
      </c>
      <c r="P85" s="10">
        <f t="shared" si="11"/>
        <v>0</v>
      </c>
    </row>
    <row r="86" spans="1:16" ht="12.75">
      <c r="A86" s="8" t="s">
        <v>31</v>
      </c>
      <c r="B86" s="9" t="s">
        <v>32</v>
      </c>
      <c r="C86" s="10">
        <v>1.5130000000000001</v>
      </c>
      <c r="D86" s="10">
        <v>1.5130000000000001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1.5130000000000001</v>
      </c>
      <c r="M86" s="10">
        <f t="shared" si="8"/>
        <v>0</v>
      </c>
      <c r="N86" s="10">
        <f t="shared" si="9"/>
        <v>1.5130000000000001</v>
      </c>
      <c r="O86" s="10">
        <f t="shared" si="10"/>
        <v>0</v>
      </c>
      <c r="P86" s="10">
        <f t="shared" si="11"/>
        <v>0</v>
      </c>
    </row>
    <row r="87" spans="1:16" ht="12.75">
      <c r="A87" s="8" t="s">
        <v>33</v>
      </c>
      <c r="B87" s="9" t="s">
        <v>34</v>
      </c>
      <c r="C87" s="10">
        <v>102.592</v>
      </c>
      <c r="D87" s="10">
        <v>83.292</v>
      </c>
      <c r="E87" s="10">
        <v>2</v>
      </c>
      <c r="F87" s="10">
        <v>0</v>
      </c>
      <c r="G87" s="10">
        <v>0</v>
      </c>
      <c r="H87" s="10">
        <v>15.199440000000001</v>
      </c>
      <c r="I87" s="10">
        <v>0</v>
      </c>
      <c r="J87" s="10">
        <v>18.89621</v>
      </c>
      <c r="K87" s="10">
        <f t="shared" si="6"/>
        <v>2</v>
      </c>
      <c r="L87" s="10">
        <f t="shared" si="7"/>
        <v>83.292</v>
      </c>
      <c r="M87" s="10">
        <f t="shared" si="8"/>
        <v>0</v>
      </c>
      <c r="N87" s="10">
        <f t="shared" si="9"/>
        <v>68.09256</v>
      </c>
      <c r="O87" s="10">
        <f t="shared" si="10"/>
        <v>-13.199440000000001</v>
      </c>
      <c r="P87" s="10">
        <f t="shared" si="11"/>
        <v>759.9720000000001</v>
      </c>
    </row>
    <row r="88" spans="1:16" ht="12.75">
      <c r="A88" s="8" t="s">
        <v>35</v>
      </c>
      <c r="B88" s="9" t="s">
        <v>36</v>
      </c>
      <c r="C88" s="10">
        <v>1.47</v>
      </c>
      <c r="D88" s="10">
        <v>0.896</v>
      </c>
      <c r="E88" s="10">
        <v>0</v>
      </c>
      <c r="F88" s="10">
        <v>0.06547</v>
      </c>
      <c r="G88" s="10">
        <v>0</v>
      </c>
      <c r="H88" s="10">
        <v>0.06547</v>
      </c>
      <c r="I88" s="10">
        <v>0</v>
      </c>
      <c r="J88" s="10">
        <v>0</v>
      </c>
      <c r="K88" s="10">
        <f t="shared" si="6"/>
        <v>-0.06547</v>
      </c>
      <c r="L88" s="10">
        <f t="shared" si="7"/>
        <v>0.83053</v>
      </c>
      <c r="M88" s="10">
        <f t="shared" si="8"/>
        <v>0</v>
      </c>
      <c r="N88" s="10">
        <f t="shared" si="9"/>
        <v>0.83053</v>
      </c>
      <c r="O88" s="10">
        <f t="shared" si="10"/>
        <v>-0.06547</v>
      </c>
      <c r="P88" s="10">
        <f t="shared" si="11"/>
        <v>0</v>
      </c>
    </row>
    <row r="89" spans="1:16" ht="12.75">
      <c r="A89" s="8" t="s">
        <v>37</v>
      </c>
      <c r="B89" s="9" t="s">
        <v>38</v>
      </c>
      <c r="C89" s="10">
        <v>23.317</v>
      </c>
      <c r="D89" s="10">
        <v>23.317</v>
      </c>
      <c r="E89" s="10">
        <v>2</v>
      </c>
      <c r="F89" s="10">
        <v>2.00228</v>
      </c>
      <c r="G89" s="10">
        <v>0</v>
      </c>
      <c r="H89" s="10">
        <v>0</v>
      </c>
      <c r="I89" s="10">
        <v>2.00228</v>
      </c>
      <c r="J89" s="10">
        <v>2.00228</v>
      </c>
      <c r="K89" s="10">
        <f t="shared" si="6"/>
        <v>-0.0022799999999998377</v>
      </c>
      <c r="L89" s="10">
        <f t="shared" si="7"/>
        <v>21.31472</v>
      </c>
      <c r="M89" s="10">
        <f t="shared" si="8"/>
        <v>100.11399999999999</v>
      </c>
      <c r="N89" s="10">
        <f t="shared" si="9"/>
        <v>23.317</v>
      </c>
      <c r="O89" s="10">
        <f t="shared" si="10"/>
        <v>2</v>
      </c>
      <c r="P89" s="10">
        <f t="shared" si="11"/>
        <v>0</v>
      </c>
    </row>
    <row r="90" spans="1:16" ht="25.5">
      <c r="A90" s="8" t="s">
        <v>41</v>
      </c>
      <c r="B90" s="9" t="s">
        <v>42</v>
      </c>
      <c r="C90" s="10">
        <v>2.648</v>
      </c>
      <c r="D90" s="10">
        <v>2.648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2.648</v>
      </c>
      <c r="M90" s="10">
        <f t="shared" si="8"/>
        <v>0</v>
      </c>
      <c r="N90" s="10">
        <f t="shared" si="9"/>
        <v>2.648</v>
      </c>
      <c r="O90" s="10">
        <f t="shared" si="10"/>
        <v>0</v>
      </c>
      <c r="P90" s="10">
        <f t="shared" si="11"/>
        <v>0</v>
      </c>
    </row>
    <row r="91" spans="1:16" ht="12.75">
      <c r="A91" s="8" t="s">
        <v>43</v>
      </c>
      <c r="B91" s="9" t="s">
        <v>44</v>
      </c>
      <c r="C91" s="10">
        <v>8.06</v>
      </c>
      <c r="D91" s="10">
        <v>8.06</v>
      </c>
      <c r="E91" s="10">
        <v>0.6</v>
      </c>
      <c r="F91" s="10">
        <v>0</v>
      </c>
      <c r="G91" s="10">
        <v>0</v>
      </c>
      <c r="H91" s="10">
        <v>0</v>
      </c>
      <c r="I91" s="10">
        <v>0</v>
      </c>
      <c r="J91" s="10">
        <v>1.59982</v>
      </c>
      <c r="K91" s="10">
        <f t="shared" si="6"/>
        <v>0.6</v>
      </c>
      <c r="L91" s="10">
        <f t="shared" si="7"/>
        <v>8.06</v>
      </c>
      <c r="M91" s="10">
        <f t="shared" si="8"/>
        <v>0</v>
      </c>
      <c r="N91" s="10">
        <f t="shared" si="9"/>
        <v>8.06</v>
      </c>
      <c r="O91" s="10">
        <f t="shared" si="10"/>
        <v>0.6</v>
      </c>
      <c r="P91" s="10">
        <f t="shared" si="11"/>
        <v>0</v>
      </c>
    </row>
    <row r="92" spans="1:16" ht="12.75">
      <c r="A92" s="5" t="s">
        <v>101</v>
      </c>
      <c r="B92" s="6" t="s">
        <v>102</v>
      </c>
      <c r="C92" s="7">
        <v>309513.16099999996</v>
      </c>
      <c r="D92" s="7">
        <v>310794.4940800001</v>
      </c>
      <c r="E92" s="7">
        <v>24567.278000000002</v>
      </c>
      <c r="F92" s="7">
        <v>6686.50826</v>
      </c>
      <c r="G92" s="7">
        <v>0</v>
      </c>
      <c r="H92" s="7">
        <v>4028.6742000000004</v>
      </c>
      <c r="I92" s="7">
        <v>2854.01972</v>
      </c>
      <c r="J92" s="7">
        <v>15723.798829999996</v>
      </c>
      <c r="K92" s="7">
        <f t="shared" si="6"/>
        <v>17880.769740000003</v>
      </c>
      <c r="L92" s="7">
        <f t="shared" si="7"/>
        <v>304107.9858200001</v>
      </c>
      <c r="M92" s="7">
        <f t="shared" si="8"/>
        <v>27.217131096086423</v>
      </c>
      <c r="N92" s="7">
        <f t="shared" si="9"/>
        <v>306765.8198800001</v>
      </c>
      <c r="O92" s="7">
        <f t="shared" si="10"/>
        <v>20538.6038</v>
      </c>
      <c r="P92" s="7">
        <f t="shared" si="11"/>
        <v>16.39853711103037</v>
      </c>
    </row>
    <row r="93" spans="1:16" ht="12.75">
      <c r="A93" s="8" t="s">
        <v>23</v>
      </c>
      <c r="B93" s="9" t="s">
        <v>24</v>
      </c>
      <c r="C93" s="10">
        <v>185328</v>
      </c>
      <c r="D93" s="10">
        <v>187575.85</v>
      </c>
      <c r="E93" s="10">
        <v>12017.257</v>
      </c>
      <c r="F93" s="10">
        <v>15.00689</v>
      </c>
      <c r="G93" s="10">
        <v>0</v>
      </c>
      <c r="H93" s="10">
        <v>14.6299</v>
      </c>
      <c r="I93" s="10">
        <v>0.37699</v>
      </c>
      <c r="J93" s="10">
        <v>6417.2193</v>
      </c>
      <c r="K93" s="10">
        <f t="shared" si="6"/>
        <v>12002.250109999999</v>
      </c>
      <c r="L93" s="10">
        <f t="shared" si="7"/>
        <v>187560.84311000002</v>
      </c>
      <c r="M93" s="10">
        <f t="shared" si="8"/>
        <v>0.12487783193785404</v>
      </c>
      <c r="N93" s="10">
        <f t="shared" si="9"/>
        <v>187561.2201</v>
      </c>
      <c r="O93" s="10">
        <f t="shared" si="10"/>
        <v>12002.6271</v>
      </c>
      <c r="P93" s="10">
        <f t="shared" si="11"/>
        <v>0.12174075997542534</v>
      </c>
    </row>
    <row r="94" spans="1:16" ht="12.75">
      <c r="A94" s="8" t="s">
        <v>25</v>
      </c>
      <c r="B94" s="9" t="s">
        <v>26</v>
      </c>
      <c r="C94" s="10">
        <v>40773</v>
      </c>
      <c r="D94" s="10">
        <v>41267.535</v>
      </c>
      <c r="E94" s="10">
        <v>2612.056</v>
      </c>
      <c r="F94" s="10">
        <v>3.14593</v>
      </c>
      <c r="G94" s="10">
        <v>0</v>
      </c>
      <c r="H94" s="10">
        <v>3.14593</v>
      </c>
      <c r="I94" s="10">
        <v>0</v>
      </c>
      <c r="J94" s="10">
        <v>1379.6195</v>
      </c>
      <c r="K94" s="10">
        <f t="shared" si="6"/>
        <v>2608.91007</v>
      </c>
      <c r="L94" s="10">
        <f t="shared" si="7"/>
        <v>41264.389070000005</v>
      </c>
      <c r="M94" s="10">
        <f t="shared" si="8"/>
        <v>0.12043884204626547</v>
      </c>
      <c r="N94" s="10">
        <f t="shared" si="9"/>
        <v>41264.389070000005</v>
      </c>
      <c r="O94" s="10">
        <f t="shared" si="10"/>
        <v>2608.91007</v>
      </c>
      <c r="P94" s="10">
        <f t="shared" si="11"/>
        <v>0.12043884204626547</v>
      </c>
    </row>
    <row r="95" spans="1:16" ht="12.75">
      <c r="A95" s="8" t="s">
        <v>27</v>
      </c>
      <c r="B95" s="9" t="s">
        <v>28</v>
      </c>
      <c r="C95" s="10">
        <v>5157.433</v>
      </c>
      <c r="D95" s="10">
        <v>9468.41268</v>
      </c>
      <c r="E95" s="10">
        <v>188.2306</v>
      </c>
      <c r="F95" s="10">
        <v>0</v>
      </c>
      <c r="G95" s="10">
        <v>0</v>
      </c>
      <c r="H95" s="10">
        <v>0</v>
      </c>
      <c r="I95" s="10">
        <v>0</v>
      </c>
      <c r="J95" s="10">
        <v>295.83343</v>
      </c>
      <c r="K95" s="10">
        <f t="shared" si="6"/>
        <v>188.2306</v>
      </c>
      <c r="L95" s="10">
        <f t="shared" si="7"/>
        <v>9468.41268</v>
      </c>
      <c r="M95" s="10">
        <f t="shared" si="8"/>
        <v>0</v>
      </c>
      <c r="N95" s="10">
        <f t="shared" si="9"/>
        <v>9468.41268</v>
      </c>
      <c r="O95" s="10">
        <f t="shared" si="10"/>
        <v>188.2306</v>
      </c>
      <c r="P95" s="10">
        <f t="shared" si="11"/>
        <v>0</v>
      </c>
    </row>
    <row r="96" spans="1:16" ht="12.75">
      <c r="A96" s="8" t="s">
        <v>103</v>
      </c>
      <c r="B96" s="9" t="s">
        <v>104</v>
      </c>
      <c r="C96" s="10">
        <v>137.185</v>
      </c>
      <c r="D96" s="10">
        <v>187.274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3.59708</v>
      </c>
      <c r="K96" s="10">
        <f t="shared" si="6"/>
        <v>0</v>
      </c>
      <c r="L96" s="10">
        <f t="shared" si="7"/>
        <v>187.274</v>
      </c>
      <c r="M96" s="10">
        <f t="shared" si="8"/>
        <v>0</v>
      </c>
      <c r="N96" s="10">
        <f t="shared" si="9"/>
        <v>187.274</v>
      </c>
      <c r="O96" s="10">
        <f t="shared" si="10"/>
        <v>0</v>
      </c>
      <c r="P96" s="10">
        <f t="shared" si="11"/>
        <v>0</v>
      </c>
    </row>
    <row r="97" spans="1:16" ht="12.75">
      <c r="A97" s="8" t="s">
        <v>105</v>
      </c>
      <c r="B97" s="9" t="s">
        <v>106</v>
      </c>
      <c r="C97" s="10">
        <v>24669.57</v>
      </c>
      <c r="D97" s="10">
        <v>17971.69</v>
      </c>
      <c r="E97" s="10">
        <v>1289.19</v>
      </c>
      <c r="F97" s="10">
        <v>2384.34665</v>
      </c>
      <c r="G97" s="10">
        <v>0</v>
      </c>
      <c r="H97" s="10">
        <v>1122.99873</v>
      </c>
      <c r="I97" s="10">
        <v>1276.3545900000001</v>
      </c>
      <c r="J97" s="10">
        <v>1509.3610600000002</v>
      </c>
      <c r="K97" s="10">
        <f t="shared" si="6"/>
        <v>-1095.15665</v>
      </c>
      <c r="L97" s="10">
        <f t="shared" si="7"/>
        <v>15587.34335</v>
      </c>
      <c r="M97" s="10">
        <f t="shared" si="8"/>
        <v>184.94920453928435</v>
      </c>
      <c r="N97" s="10">
        <f t="shared" si="9"/>
        <v>16848.69127</v>
      </c>
      <c r="O97" s="10">
        <f t="shared" si="10"/>
        <v>166.19127000000003</v>
      </c>
      <c r="P97" s="10">
        <f t="shared" si="11"/>
        <v>87.1088613780746</v>
      </c>
    </row>
    <row r="98" spans="1:16" ht="12.75">
      <c r="A98" s="8" t="s">
        <v>29</v>
      </c>
      <c r="B98" s="9" t="s">
        <v>30</v>
      </c>
      <c r="C98" s="10">
        <v>15898.1</v>
      </c>
      <c r="D98" s="10">
        <v>16853.70265</v>
      </c>
      <c r="E98" s="10">
        <v>977.88142</v>
      </c>
      <c r="F98" s="10">
        <v>0</v>
      </c>
      <c r="G98" s="10">
        <v>0</v>
      </c>
      <c r="H98" s="10">
        <v>-13.58483</v>
      </c>
      <c r="I98" s="10">
        <v>13.58483</v>
      </c>
      <c r="J98" s="10">
        <v>2129.36069</v>
      </c>
      <c r="K98" s="10">
        <f t="shared" si="6"/>
        <v>977.88142</v>
      </c>
      <c r="L98" s="10">
        <f t="shared" si="7"/>
        <v>16853.70265</v>
      </c>
      <c r="M98" s="10">
        <f t="shared" si="8"/>
        <v>0</v>
      </c>
      <c r="N98" s="10">
        <f t="shared" si="9"/>
        <v>16867.28748</v>
      </c>
      <c r="O98" s="10">
        <f t="shared" si="10"/>
        <v>991.4662500000001</v>
      </c>
      <c r="P98" s="10">
        <f t="shared" si="11"/>
        <v>-1.3892103604954473</v>
      </c>
    </row>
    <row r="99" spans="1:16" ht="12.75">
      <c r="A99" s="8" t="s">
        <v>33</v>
      </c>
      <c r="B99" s="9" t="s">
        <v>34</v>
      </c>
      <c r="C99" s="10">
        <v>22338.99</v>
      </c>
      <c r="D99" s="10">
        <v>21088.87818</v>
      </c>
      <c r="E99" s="10">
        <v>5352.778</v>
      </c>
      <c r="F99" s="10">
        <v>3631.64966</v>
      </c>
      <c r="G99" s="10">
        <v>0</v>
      </c>
      <c r="H99" s="10">
        <v>2329.93845</v>
      </c>
      <c r="I99" s="10">
        <v>1301.7146599999999</v>
      </c>
      <c r="J99" s="10">
        <v>2878.4699</v>
      </c>
      <c r="K99" s="10">
        <f t="shared" si="6"/>
        <v>1721.1283400000002</v>
      </c>
      <c r="L99" s="10">
        <f t="shared" si="7"/>
        <v>17457.22852</v>
      </c>
      <c r="M99" s="10">
        <f t="shared" si="8"/>
        <v>67.84607282424192</v>
      </c>
      <c r="N99" s="10">
        <f t="shared" si="9"/>
        <v>18758.93973</v>
      </c>
      <c r="O99" s="10">
        <f t="shared" si="10"/>
        <v>3022.83955</v>
      </c>
      <c r="P99" s="10">
        <f t="shared" si="11"/>
        <v>43.52764956813079</v>
      </c>
    </row>
    <row r="100" spans="1:16" ht="12.75">
      <c r="A100" s="8" t="s">
        <v>35</v>
      </c>
      <c r="B100" s="9" t="s">
        <v>36</v>
      </c>
      <c r="C100" s="10">
        <v>2149.265</v>
      </c>
      <c r="D100" s="10">
        <v>2057.465</v>
      </c>
      <c r="E100" s="10">
        <v>159.13400000000001</v>
      </c>
      <c r="F100" s="10">
        <v>155.44196</v>
      </c>
      <c r="G100" s="10">
        <v>0</v>
      </c>
      <c r="H100" s="10">
        <v>63.79444</v>
      </c>
      <c r="I100" s="10">
        <v>91.69261999999999</v>
      </c>
      <c r="J100" s="10">
        <v>156.93206</v>
      </c>
      <c r="K100" s="10">
        <f t="shared" si="6"/>
        <v>3.69204000000002</v>
      </c>
      <c r="L100" s="10">
        <f t="shared" si="7"/>
        <v>1902.02304</v>
      </c>
      <c r="M100" s="10">
        <f t="shared" si="8"/>
        <v>97.67991755375971</v>
      </c>
      <c r="N100" s="10">
        <f t="shared" si="9"/>
        <v>1993.6705600000003</v>
      </c>
      <c r="O100" s="10">
        <f t="shared" si="10"/>
        <v>95.33956</v>
      </c>
      <c r="P100" s="10">
        <f t="shared" si="11"/>
        <v>40.08850402805183</v>
      </c>
    </row>
    <row r="101" spans="1:16" ht="12.75">
      <c r="A101" s="8" t="s">
        <v>37</v>
      </c>
      <c r="B101" s="9" t="s">
        <v>38</v>
      </c>
      <c r="C101" s="10">
        <v>7734.436000000001</v>
      </c>
      <c r="D101" s="10">
        <v>8942.34782</v>
      </c>
      <c r="E101" s="10">
        <v>761.95</v>
      </c>
      <c r="F101" s="10">
        <v>66.48437</v>
      </c>
      <c r="G101" s="10">
        <v>0</v>
      </c>
      <c r="H101" s="10">
        <v>18.869169999999997</v>
      </c>
      <c r="I101" s="10">
        <v>66.54061</v>
      </c>
      <c r="J101" s="10">
        <v>823.1165400000001</v>
      </c>
      <c r="K101" s="10">
        <f t="shared" si="6"/>
        <v>695.46563</v>
      </c>
      <c r="L101" s="10">
        <f t="shared" si="7"/>
        <v>8875.86345</v>
      </c>
      <c r="M101" s="10">
        <f t="shared" si="8"/>
        <v>8.725555482643218</v>
      </c>
      <c r="N101" s="10">
        <f t="shared" si="9"/>
        <v>8923.478650000001</v>
      </c>
      <c r="O101" s="10">
        <f t="shared" si="10"/>
        <v>743.0808300000001</v>
      </c>
      <c r="P101" s="10">
        <f t="shared" si="11"/>
        <v>2.4764315243782398</v>
      </c>
    </row>
    <row r="102" spans="1:16" ht="12.75">
      <c r="A102" s="8" t="s">
        <v>39</v>
      </c>
      <c r="B102" s="9" t="s">
        <v>40</v>
      </c>
      <c r="C102" s="10">
        <v>5014.682</v>
      </c>
      <c r="D102" s="10">
        <v>4978.682</v>
      </c>
      <c r="E102" s="10">
        <v>1208.349</v>
      </c>
      <c r="F102" s="10">
        <v>430.4328</v>
      </c>
      <c r="G102" s="10">
        <v>0</v>
      </c>
      <c r="H102" s="10">
        <v>488.88241</v>
      </c>
      <c r="I102" s="10">
        <v>103.75542</v>
      </c>
      <c r="J102" s="10">
        <v>112.10847</v>
      </c>
      <c r="K102" s="10">
        <f t="shared" si="6"/>
        <v>777.9161999999999</v>
      </c>
      <c r="L102" s="10">
        <f t="shared" si="7"/>
        <v>4548.2492</v>
      </c>
      <c r="M102" s="10">
        <f t="shared" si="8"/>
        <v>35.62156297559728</v>
      </c>
      <c r="N102" s="10">
        <f t="shared" si="9"/>
        <v>4489.79959</v>
      </c>
      <c r="O102" s="10">
        <f t="shared" si="10"/>
        <v>719.46659</v>
      </c>
      <c r="P102" s="10">
        <f t="shared" si="11"/>
        <v>40.458709362940674</v>
      </c>
    </row>
    <row r="103" spans="1:16" ht="12.75">
      <c r="A103" s="8" t="s">
        <v>107</v>
      </c>
      <c r="B103" s="9" t="s">
        <v>108</v>
      </c>
      <c r="C103" s="10">
        <v>250</v>
      </c>
      <c r="D103" s="10">
        <v>250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250</v>
      </c>
      <c r="M103" s="10">
        <f t="shared" si="8"/>
        <v>0</v>
      </c>
      <c r="N103" s="10">
        <f t="shared" si="9"/>
        <v>250</v>
      </c>
      <c r="O103" s="10">
        <f t="shared" si="10"/>
        <v>0</v>
      </c>
      <c r="P103" s="10">
        <f t="shared" si="11"/>
        <v>0</v>
      </c>
    </row>
    <row r="104" spans="1:16" ht="25.5">
      <c r="A104" s="8" t="s">
        <v>41</v>
      </c>
      <c r="B104" s="9" t="s">
        <v>42</v>
      </c>
      <c r="C104" s="10">
        <v>47.1</v>
      </c>
      <c r="D104" s="10">
        <v>72.93735000000001</v>
      </c>
      <c r="E104" s="10">
        <v>0.45198000000000005</v>
      </c>
      <c r="F104" s="10">
        <v>0</v>
      </c>
      <c r="G104" s="10">
        <v>0</v>
      </c>
      <c r="H104" s="10">
        <v>0</v>
      </c>
      <c r="I104" s="10">
        <v>0</v>
      </c>
      <c r="J104" s="10">
        <v>2.2599</v>
      </c>
      <c r="K104" s="10">
        <f t="shared" si="6"/>
        <v>0.45198000000000005</v>
      </c>
      <c r="L104" s="10">
        <f t="shared" si="7"/>
        <v>72.93735000000001</v>
      </c>
      <c r="M104" s="10">
        <f t="shared" si="8"/>
        <v>0</v>
      </c>
      <c r="N104" s="10">
        <f t="shared" si="9"/>
        <v>72.93735000000001</v>
      </c>
      <c r="O104" s="10">
        <f t="shared" si="10"/>
        <v>0.45198000000000005</v>
      </c>
      <c r="P104" s="10">
        <f t="shared" si="11"/>
        <v>0</v>
      </c>
    </row>
    <row r="105" spans="1:16" ht="12.75">
      <c r="A105" s="8" t="s">
        <v>43</v>
      </c>
      <c r="B105" s="9" t="s">
        <v>44</v>
      </c>
      <c r="C105" s="10">
        <v>15.4</v>
      </c>
      <c r="D105" s="10">
        <v>79.7194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15.9209</v>
      </c>
      <c r="K105" s="10">
        <f t="shared" si="6"/>
        <v>0</v>
      </c>
      <c r="L105" s="10">
        <f t="shared" si="7"/>
        <v>79.7194</v>
      </c>
      <c r="M105" s="10">
        <f t="shared" si="8"/>
        <v>0</v>
      </c>
      <c r="N105" s="10">
        <f t="shared" si="9"/>
        <v>79.7194</v>
      </c>
      <c r="O105" s="10">
        <f t="shared" si="10"/>
        <v>0</v>
      </c>
      <c r="P105" s="10">
        <f t="shared" si="11"/>
        <v>0</v>
      </c>
    </row>
    <row r="106" spans="1:16" ht="63.75">
      <c r="A106" s="5" t="s">
        <v>109</v>
      </c>
      <c r="B106" s="6" t="s">
        <v>110</v>
      </c>
      <c r="C106" s="7">
        <v>405213.829</v>
      </c>
      <c r="D106" s="7">
        <v>482596.41911</v>
      </c>
      <c r="E106" s="7">
        <v>38346.498000000014</v>
      </c>
      <c r="F106" s="7">
        <v>21825.34875000001</v>
      </c>
      <c r="G106" s="7">
        <v>344.07928000000004</v>
      </c>
      <c r="H106" s="7">
        <v>15215.62847</v>
      </c>
      <c r="I106" s="7">
        <v>6754.734090000001</v>
      </c>
      <c r="J106" s="7">
        <v>13164.429150000002</v>
      </c>
      <c r="K106" s="7">
        <f t="shared" si="6"/>
        <v>16521.149250000006</v>
      </c>
      <c r="L106" s="7">
        <f t="shared" si="7"/>
        <v>460771.07036</v>
      </c>
      <c r="M106" s="7">
        <f t="shared" si="8"/>
        <v>56.91614590203257</v>
      </c>
      <c r="N106" s="7">
        <f t="shared" si="9"/>
        <v>467380.79064</v>
      </c>
      <c r="O106" s="7">
        <f t="shared" si="10"/>
        <v>23130.869530000014</v>
      </c>
      <c r="P106" s="7">
        <f t="shared" si="11"/>
        <v>39.67931692223888</v>
      </c>
    </row>
    <row r="107" spans="1:16" ht="12.75">
      <c r="A107" s="8" t="s">
        <v>23</v>
      </c>
      <c r="B107" s="9" t="s">
        <v>24</v>
      </c>
      <c r="C107" s="10">
        <v>262590.24</v>
      </c>
      <c r="D107" s="10">
        <v>316336.29</v>
      </c>
      <c r="E107" s="10">
        <v>22196.152000000002</v>
      </c>
      <c r="F107" s="10">
        <v>8634.55413</v>
      </c>
      <c r="G107" s="10">
        <v>256.23666000000003</v>
      </c>
      <c r="H107" s="10">
        <v>6406.68328</v>
      </c>
      <c r="I107" s="10">
        <v>2230.3667200000004</v>
      </c>
      <c r="J107" s="10">
        <v>2486.67976</v>
      </c>
      <c r="K107" s="10">
        <f t="shared" si="6"/>
        <v>13561.597870000001</v>
      </c>
      <c r="L107" s="10">
        <f t="shared" si="7"/>
        <v>307701.73587</v>
      </c>
      <c r="M107" s="10">
        <f t="shared" si="8"/>
        <v>38.90113083565115</v>
      </c>
      <c r="N107" s="10">
        <f t="shared" si="9"/>
        <v>309929.60672</v>
      </c>
      <c r="O107" s="10">
        <f t="shared" si="10"/>
        <v>15789.46872</v>
      </c>
      <c r="P107" s="10">
        <f t="shared" si="11"/>
        <v>28.86393677606821</v>
      </c>
    </row>
    <row r="108" spans="1:16" ht="12.75">
      <c r="A108" s="8" t="s">
        <v>25</v>
      </c>
      <c r="B108" s="9" t="s">
        <v>26</v>
      </c>
      <c r="C108" s="10">
        <v>57769.87</v>
      </c>
      <c r="D108" s="10">
        <v>67591.77934000001</v>
      </c>
      <c r="E108" s="10">
        <v>5255.621</v>
      </c>
      <c r="F108" s="10">
        <v>3691.71765</v>
      </c>
      <c r="G108" s="10">
        <v>12.96391</v>
      </c>
      <c r="H108" s="10">
        <v>3160.3885099999998</v>
      </c>
      <c r="I108" s="10">
        <v>531.36957</v>
      </c>
      <c r="J108" s="10">
        <v>549.23109</v>
      </c>
      <c r="K108" s="10">
        <f t="shared" si="6"/>
        <v>1563.90335</v>
      </c>
      <c r="L108" s="10">
        <f t="shared" si="7"/>
        <v>63900.06169000001</v>
      </c>
      <c r="M108" s="10">
        <f t="shared" si="8"/>
        <v>70.24322434970102</v>
      </c>
      <c r="N108" s="10">
        <f t="shared" si="9"/>
        <v>64431.39083000001</v>
      </c>
      <c r="O108" s="10">
        <f t="shared" si="10"/>
        <v>2095.2324900000003</v>
      </c>
      <c r="P108" s="10">
        <f t="shared" si="11"/>
        <v>60.13349345396101</v>
      </c>
    </row>
    <row r="109" spans="1:16" ht="12.75">
      <c r="A109" s="8" t="s">
        <v>27</v>
      </c>
      <c r="B109" s="9" t="s">
        <v>28</v>
      </c>
      <c r="C109" s="10">
        <v>5631.847</v>
      </c>
      <c r="D109" s="10">
        <v>21156.22934</v>
      </c>
      <c r="E109" s="10">
        <v>120.935</v>
      </c>
      <c r="F109" s="10">
        <v>195.63953</v>
      </c>
      <c r="G109" s="10">
        <v>3.1103</v>
      </c>
      <c r="H109" s="10">
        <v>196.15703</v>
      </c>
      <c r="I109" s="10">
        <v>0</v>
      </c>
      <c r="J109" s="10">
        <v>280.04490000000004</v>
      </c>
      <c r="K109" s="10">
        <f t="shared" si="6"/>
        <v>-74.70453</v>
      </c>
      <c r="L109" s="10">
        <f t="shared" si="7"/>
        <v>20960.58981</v>
      </c>
      <c r="M109" s="10">
        <f t="shared" si="8"/>
        <v>161.77246454707074</v>
      </c>
      <c r="N109" s="10">
        <f t="shared" si="9"/>
        <v>20960.072310000003</v>
      </c>
      <c r="O109" s="10">
        <f t="shared" si="10"/>
        <v>-75.22202999999999</v>
      </c>
      <c r="P109" s="10">
        <f t="shared" si="11"/>
        <v>162.20038036962004</v>
      </c>
    </row>
    <row r="110" spans="1:16" ht="12.75">
      <c r="A110" s="8" t="s">
        <v>103</v>
      </c>
      <c r="B110" s="9" t="s">
        <v>104</v>
      </c>
      <c r="C110" s="10">
        <v>203.808</v>
      </c>
      <c r="D110" s="10">
        <v>203.808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5.81491</v>
      </c>
      <c r="K110" s="10">
        <f t="shared" si="6"/>
        <v>0</v>
      </c>
      <c r="L110" s="10">
        <f t="shared" si="7"/>
        <v>203.808</v>
      </c>
      <c r="M110" s="10">
        <f t="shared" si="8"/>
        <v>0</v>
      </c>
      <c r="N110" s="10">
        <f t="shared" si="9"/>
        <v>203.808</v>
      </c>
      <c r="O110" s="10">
        <f t="shared" si="10"/>
        <v>0</v>
      </c>
      <c r="P110" s="10">
        <f t="shared" si="11"/>
        <v>0</v>
      </c>
    </row>
    <row r="111" spans="1:16" ht="12.75">
      <c r="A111" s="8" t="s">
        <v>105</v>
      </c>
      <c r="B111" s="9" t="s">
        <v>106</v>
      </c>
      <c r="C111" s="10">
        <v>22672.271</v>
      </c>
      <c r="D111" s="10">
        <v>21963.071</v>
      </c>
      <c r="E111" s="10">
        <v>3572.754</v>
      </c>
      <c r="F111" s="10">
        <v>2398.01429</v>
      </c>
      <c r="G111" s="10">
        <v>0.0006</v>
      </c>
      <c r="H111" s="10">
        <v>1364.5355</v>
      </c>
      <c r="I111" s="10">
        <v>1033.4787900000001</v>
      </c>
      <c r="J111" s="10">
        <v>1348.32148</v>
      </c>
      <c r="K111" s="10">
        <f t="shared" si="6"/>
        <v>1174.7397099999998</v>
      </c>
      <c r="L111" s="10">
        <f t="shared" si="7"/>
        <v>19565.05671</v>
      </c>
      <c r="M111" s="10">
        <f t="shared" si="8"/>
        <v>67.11949073459857</v>
      </c>
      <c r="N111" s="10">
        <f t="shared" si="9"/>
        <v>20598.535499999998</v>
      </c>
      <c r="O111" s="10">
        <f t="shared" si="10"/>
        <v>2208.2185</v>
      </c>
      <c r="P111" s="10">
        <f t="shared" si="11"/>
        <v>38.19281988068588</v>
      </c>
    </row>
    <row r="112" spans="1:16" ht="12.75">
      <c r="A112" s="8" t="s">
        <v>29</v>
      </c>
      <c r="B112" s="9" t="s">
        <v>30</v>
      </c>
      <c r="C112" s="10">
        <v>15437.521</v>
      </c>
      <c r="D112" s="10">
        <v>16511.66552</v>
      </c>
      <c r="E112" s="10">
        <v>597.435</v>
      </c>
      <c r="F112" s="10">
        <v>45.5</v>
      </c>
      <c r="G112" s="10">
        <v>0</v>
      </c>
      <c r="H112" s="10">
        <v>45.40973</v>
      </c>
      <c r="I112" s="10">
        <v>0.09027</v>
      </c>
      <c r="J112" s="10">
        <v>1923.6865400000002</v>
      </c>
      <c r="K112" s="10">
        <f t="shared" si="6"/>
        <v>551.935</v>
      </c>
      <c r="L112" s="10">
        <f t="shared" si="7"/>
        <v>16466.16552</v>
      </c>
      <c r="M112" s="10">
        <f t="shared" si="8"/>
        <v>7.615891268506197</v>
      </c>
      <c r="N112" s="10">
        <f t="shared" si="9"/>
        <v>16466.25579</v>
      </c>
      <c r="O112" s="10">
        <f t="shared" si="10"/>
        <v>552.02527</v>
      </c>
      <c r="P112" s="10">
        <f t="shared" si="11"/>
        <v>7.600781674993934</v>
      </c>
    </row>
    <row r="113" spans="1:16" ht="12.75">
      <c r="A113" s="8" t="s">
        <v>31</v>
      </c>
      <c r="B113" s="9" t="s">
        <v>32</v>
      </c>
      <c r="C113" s="10">
        <v>154</v>
      </c>
      <c r="D113" s="10">
        <v>145.82684</v>
      </c>
      <c r="E113" s="10">
        <v>0.524</v>
      </c>
      <c r="F113" s="10">
        <v>0</v>
      </c>
      <c r="G113" s="10">
        <v>0</v>
      </c>
      <c r="H113" s="10">
        <v>0</v>
      </c>
      <c r="I113" s="10">
        <v>0</v>
      </c>
      <c r="J113" s="10">
        <v>1.487</v>
      </c>
      <c r="K113" s="10">
        <f t="shared" si="6"/>
        <v>0.524</v>
      </c>
      <c r="L113" s="10">
        <f t="shared" si="7"/>
        <v>145.82684</v>
      </c>
      <c r="M113" s="10">
        <f t="shared" si="8"/>
        <v>0</v>
      </c>
      <c r="N113" s="10">
        <f t="shared" si="9"/>
        <v>145.82684</v>
      </c>
      <c r="O113" s="10">
        <f t="shared" si="10"/>
        <v>0.524</v>
      </c>
      <c r="P113" s="10">
        <f t="shared" si="11"/>
        <v>0</v>
      </c>
    </row>
    <row r="114" spans="1:16" ht="12.75">
      <c r="A114" s="8" t="s">
        <v>33</v>
      </c>
      <c r="B114" s="9" t="s">
        <v>34</v>
      </c>
      <c r="C114" s="10">
        <v>32103.181</v>
      </c>
      <c r="D114" s="10">
        <v>29796.081000000002</v>
      </c>
      <c r="E114" s="10">
        <v>5405.68</v>
      </c>
      <c r="F114" s="10">
        <v>6205.233200000001</v>
      </c>
      <c r="G114" s="10">
        <v>0</v>
      </c>
      <c r="H114" s="10">
        <v>3563.03417</v>
      </c>
      <c r="I114" s="10">
        <v>2779.39729</v>
      </c>
      <c r="J114" s="10">
        <v>5744.7358300000005</v>
      </c>
      <c r="K114" s="10">
        <f t="shared" si="6"/>
        <v>-799.5532000000003</v>
      </c>
      <c r="L114" s="10">
        <f t="shared" si="7"/>
        <v>23590.847800000003</v>
      </c>
      <c r="M114" s="10">
        <f t="shared" si="8"/>
        <v>114.79098281807285</v>
      </c>
      <c r="N114" s="10">
        <f t="shared" si="9"/>
        <v>26233.046830000003</v>
      </c>
      <c r="O114" s="10">
        <f t="shared" si="10"/>
        <v>1842.6458300000004</v>
      </c>
      <c r="P114" s="10">
        <f t="shared" si="11"/>
        <v>65.91278377558419</v>
      </c>
    </row>
    <row r="115" spans="1:16" ht="12.75">
      <c r="A115" s="8" t="s">
        <v>35</v>
      </c>
      <c r="B115" s="9" t="s">
        <v>36</v>
      </c>
      <c r="C115" s="10">
        <v>1297.607</v>
      </c>
      <c r="D115" s="10">
        <v>1304.707</v>
      </c>
      <c r="E115" s="10">
        <v>93.532</v>
      </c>
      <c r="F115" s="10">
        <v>44.238040000000005</v>
      </c>
      <c r="G115" s="10">
        <v>45.661300000000004</v>
      </c>
      <c r="H115" s="10">
        <v>10.98266</v>
      </c>
      <c r="I115" s="10">
        <v>33.334</v>
      </c>
      <c r="J115" s="10">
        <v>131.84807999999998</v>
      </c>
      <c r="K115" s="10">
        <f t="shared" si="6"/>
        <v>49.29395999999999</v>
      </c>
      <c r="L115" s="10">
        <f t="shared" si="7"/>
        <v>1260.4689600000002</v>
      </c>
      <c r="M115" s="10">
        <f t="shared" si="8"/>
        <v>47.297224479322594</v>
      </c>
      <c r="N115" s="10">
        <f t="shared" si="9"/>
        <v>1293.7243400000002</v>
      </c>
      <c r="O115" s="10">
        <f t="shared" si="10"/>
        <v>82.54934</v>
      </c>
      <c r="P115" s="10">
        <f t="shared" si="11"/>
        <v>11.742141726895609</v>
      </c>
    </row>
    <row r="116" spans="1:16" ht="12.75">
      <c r="A116" s="8" t="s">
        <v>37</v>
      </c>
      <c r="B116" s="9" t="s">
        <v>38</v>
      </c>
      <c r="C116" s="10">
        <v>4056.413</v>
      </c>
      <c r="D116" s="10">
        <v>4506.613</v>
      </c>
      <c r="E116" s="10">
        <v>436.133</v>
      </c>
      <c r="F116" s="10">
        <v>22.33562</v>
      </c>
      <c r="G116" s="10">
        <v>26.10651</v>
      </c>
      <c r="H116" s="10">
        <v>-18.89473</v>
      </c>
      <c r="I116" s="10">
        <v>45.91348000000001</v>
      </c>
      <c r="J116" s="10">
        <v>587.40552</v>
      </c>
      <c r="K116" s="10">
        <f t="shared" si="6"/>
        <v>413.79738</v>
      </c>
      <c r="L116" s="10">
        <f t="shared" si="7"/>
        <v>4484.27738</v>
      </c>
      <c r="M116" s="10">
        <f t="shared" si="8"/>
        <v>5.12128639658086</v>
      </c>
      <c r="N116" s="10">
        <f t="shared" si="9"/>
        <v>4525.50773</v>
      </c>
      <c r="O116" s="10">
        <f t="shared" si="10"/>
        <v>455.02772999999996</v>
      </c>
      <c r="P116" s="10">
        <f t="shared" si="11"/>
        <v>-4.332332109700481</v>
      </c>
    </row>
    <row r="117" spans="1:16" ht="12.75">
      <c r="A117" s="8" t="s">
        <v>39</v>
      </c>
      <c r="B117" s="9" t="s">
        <v>40</v>
      </c>
      <c r="C117" s="10">
        <v>2643.271</v>
      </c>
      <c r="D117" s="10">
        <v>2334.547</v>
      </c>
      <c r="E117" s="10">
        <v>665.822</v>
      </c>
      <c r="F117" s="10">
        <v>588.11629</v>
      </c>
      <c r="G117" s="10">
        <v>0</v>
      </c>
      <c r="H117" s="10">
        <v>487.33232000000004</v>
      </c>
      <c r="I117" s="10">
        <v>100.78397</v>
      </c>
      <c r="J117" s="10">
        <v>104.0007</v>
      </c>
      <c r="K117" s="10">
        <f t="shared" si="6"/>
        <v>77.70570999999995</v>
      </c>
      <c r="L117" s="10">
        <f t="shared" si="7"/>
        <v>1746.43071</v>
      </c>
      <c r="M117" s="10">
        <f t="shared" si="8"/>
        <v>88.32935679505934</v>
      </c>
      <c r="N117" s="10">
        <f t="shared" si="9"/>
        <v>1847.21468</v>
      </c>
      <c r="O117" s="10">
        <f t="shared" si="10"/>
        <v>178.48967999999996</v>
      </c>
      <c r="P117" s="10">
        <f t="shared" si="11"/>
        <v>73.19258300266438</v>
      </c>
    </row>
    <row r="118" spans="1:16" ht="12.75">
      <c r="A118" s="8" t="s">
        <v>107</v>
      </c>
      <c r="B118" s="9" t="s">
        <v>108</v>
      </c>
      <c r="C118" s="10">
        <v>561.2</v>
      </c>
      <c r="D118" s="10">
        <v>561.2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561.2</v>
      </c>
      <c r="M118" s="10">
        <f t="shared" si="8"/>
        <v>0</v>
      </c>
      <c r="N118" s="10">
        <f t="shared" si="9"/>
        <v>561.2</v>
      </c>
      <c r="O118" s="10">
        <f t="shared" si="10"/>
        <v>0</v>
      </c>
      <c r="P118" s="10">
        <f t="shared" si="11"/>
        <v>0</v>
      </c>
    </row>
    <row r="119" spans="1:16" ht="25.5">
      <c r="A119" s="8" t="s">
        <v>41</v>
      </c>
      <c r="B119" s="9" t="s">
        <v>42</v>
      </c>
      <c r="C119" s="10">
        <v>59.3</v>
      </c>
      <c r="D119" s="10">
        <v>62.42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0.97797</v>
      </c>
      <c r="K119" s="10">
        <f t="shared" si="6"/>
        <v>0</v>
      </c>
      <c r="L119" s="10">
        <f t="shared" si="7"/>
        <v>62.42</v>
      </c>
      <c r="M119" s="10">
        <f t="shared" si="8"/>
        <v>0</v>
      </c>
      <c r="N119" s="10">
        <f t="shared" si="9"/>
        <v>62.42</v>
      </c>
      <c r="O119" s="10">
        <f t="shared" si="10"/>
        <v>0</v>
      </c>
      <c r="P119" s="10">
        <f t="shared" si="11"/>
        <v>0</v>
      </c>
    </row>
    <row r="120" spans="1:16" ht="12.75">
      <c r="A120" s="8" t="s">
        <v>111</v>
      </c>
      <c r="B120" s="9" t="s">
        <v>112</v>
      </c>
      <c r="C120" s="10">
        <v>19.7</v>
      </c>
      <c r="D120" s="10">
        <v>60.984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60.984</v>
      </c>
      <c r="M120" s="10">
        <f t="shared" si="8"/>
        <v>0</v>
      </c>
      <c r="N120" s="10">
        <f t="shared" si="9"/>
        <v>60.984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43</v>
      </c>
      <c r="B121" s="9" t="s">
        <v>44</v>
      </c>
      <c r="C121" s="10">
        <v>13.6</v>
      </c>
      <c r="D121" s="10">
        <v>61.197070000000004</v>
      </c>
      <c r="E121" s="10">
        <v>1.91</v>
      </c>
      <c r="F121" s="10">
        <v>0</v>
      </c>
      <c r="G121" s="10">
        <v>0</v>
      </c>
      <c r="H121" s="10">
        <v>0</v>
      </c>
      <c r="I121" s="10">
        <v>0</v>
      </c>
      <c r="J121" s="10">
        <v>0.19537000000000002</v>
      </c>
      <c r="K121" s="10">
        <f t="shared" si="6"/>
        <v>1.91</v>
      </c>
      <c r="L121" s="10">
        <f t="shared" si="7"/>
        <v>61.197070000000004</v>
      </c>
      <c r="M121" s="10">
        <f t="shared" si="8"/>
        <v>0</v>
      </c>
      <c r="N121" s="10">
        <f t="shared" si="9"/>
        <v>61.197070000000004</v>
      </c>
      <c r="O121" s="10">
        <f t="shared" si="10"/>
        <v>1.91</v>
      </c>
      <c r="P121" s="10">
        <f t="shared" si="11"/>
        <v>0</v>
      </c>
    </row>
    <row r="122" spans="1:16" ht="25.5">
      <c r="A122" s="5" t="s">
        <v>113</v>
      </c>
      <c r="B122" s="6" t="s">
        <v>114</v>
      </c>
      <c r="C122" s="7">
        <v>3198.63</v>
      </c>
      <c r="D122" s="7">
        <v>3207.22</v>
      </c>
      <c r="E122" s="7">
        <v>250.9</v>
      </c>
      <c r="F122" s="7">
        <v>93.79719</v>
      </c>
      <c r="G122" s="7">
        <v>0</v>
      </c>
      <c r="H122" s="7">
        <v>79.73651</v>
      </c>
      <c r="I122" s="7">
        <v>14.060680000000001</v>
      </c>
      <c r="J122" s="7">
        <v>37.4803</v>
      </c>
      <c r="K122" s="7">
        <f t="shared" si="6"/>
        <v>157.10281</v>
      </c>
      <c r="L122" s="7">
        <f t="shared" si="7"/>
        <v>3113.42281</v>
      </c>
      <c r="M122" s="7">
        <f t="shared" si="8"/>
        <v>37.384292546831404</v>
      </c>
      <c r="N122" s="7">
        <f t="shared" si="9"/>
        <v>3127.4834899999996</v>
      </c>
      <c r="O122" s="7">
        <f t="shared" si="10"/>
        <v>171.16349000000002</v>
      </c>
      <c r="P122" s="7">
        <f t="shared" si="11"/>
        <v>31.780195296931048</v>
      </c>
    </row>
    <row r="123" spans="1:16" ht="12.75">
      <c r="A123" s="8" t="s">
        <v>23</v>
      </c>
      <c r="B123" s="9" t="s">
        <v>24</v>
      </c>
      <c r="C123" s="10">
        <v>2337.13</v>
      </c>
      <c r="D123" s="10">
        <v>2344.17</v>
      </c>
      <c r="E123" s="10">
        <v>187.5</v>
      </c>
      <c r="F123" s="10">
        <v>65.3578</v>
      </c>
      <c r="G123" s="10">
        <v>0</v>
      </c>
      <c r="H123" s="10">
        <v>65.3578</v>
      </c>
      <c r="I123" s="10">
        <v>0</v>
      </c>
      <c r="J123" s="10">
        <v>0</v>
      </c>
      <c r="K123" s="10">
        <f t="shared" si="6"/>
        <v>122.1422</v>
      </c>
      <c r="L123" s="10">
        <f t="shared" si="7"/>
        <v>2278.8122000000003</v>
      </c>
      <c r="M123" s="10">
        <f t="shared" si="8"/>
        <v>34.85749333333333</v>
      </c>
      <c r="N123" s="10">
        <f t="shared" si="9"/>
        <v>2278.8122000000003</v>
      </c>
      <c r="O123" s="10">
        <f t="shared" si="10"/>
        <v>122.1422</v>
      </c>
      <c r="P123" s="10">
        <f t="shared" si="11"/>
        <v>34.85749333333333</v>
      </c>
    </row>
    <row r="124" spans="1:16" ht="12.75">
      <c r="A124" s="8" t="s">
        <v>25</v>
      </c>
      <c r="B124" s="9" t="s">
        <v>26</v>
      </c>
      <c r="C124" s="10">
        <v>514.13</v>
      </c>
      <c r="D124" s="10">
        <v>515.68</v>
      </c>
      <c r="E124" s="10">
        <v>41.2</v>
      </c>
      <c r="F124" s="10">
        <v>14.37871</v>
      </c>
      <c r="G124" s="10">
        <v>0</v>
      </c>
      <c r="H124" s="10">
        <v>14.37871</v>
      </c>
      <c r="I124" s="10">
        <v>0</v>
      </c>
      <c r="J124" s="10">
        <v>0</v>
      </c>
      <c r="K124" s="10">
        <f t="shared" si="6"/>
        <v>26.821290000000005</v>
      </c>
      <c r="L124" s="10">
        <f t="shared" si="7"/>
        <v>501.30128999999994</v>
      </c>
      <c r="M124" s="10">
        <f t="shared" si="8"/>
        <v>34.89978155339806</v>
      </c>
      <c r="N124" s="10">
        <f t="shared" si="9"/>
        <v>501.30128999999994</v>
      </c>
      <c r="O124" s="10">
        <f t="shared" si="10"/>
        <v>26.821290000000005</v>
      </c>
      <c r="P124" s="10">
        <f t="shared" si="11"/>
        <v>34.89978155339806</v>
      </c>
    </row>
    <row r="125" spans="1:16" ht="12.75">
      <c r="A125" s="8" t="s">
        <v>27</v>
      </c>
      <c r="B125" s="9" t="s">
        <v>28</v>
      </c>
      <c r="C125" s="10">
        <v>23.3</v>
      </c>
      <c r="D125" s="10">
        <v>24.52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24.52</v>
      </c>
      <c r="M125" s="10">
        <f t="shared" si="8"/>
        <v>0</v>
      </c>
      <c r="N125" s="10">
        <f t="shared" si="9"/>
        <v>24.52</v>
      </c>
      <c r="O125" s="10">
        <f t="shared" si="10"/>
        <v>0</v>
      </c>
      <c r="P125" s="10">
        <f t="shared" si="11"/>
        <v>0</v>
      </c>
    </row>
    <row r="126" spans="1:16" ht="12.75">
      <c r="A126" s="8" t="s">
        <v>103</v>
      </c>
      <c r="B126" s="9" t="s">
        <v>104</v>
      </c>
      <c r="C126" s="10">
        <v>1.1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0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29</v>
      </c>
      <c r="B127" s="9" t="s">
        <v>30</v>
      </c>
      <c r="C127" s="10">
        <v>146.4</v>
      </c>
      <c r="D127" s="10">
        <v>146.4</v>
      </c>
      <c r="E127" s="10">
        <v>1.5</v>
      </c>
      <c r="F127" s="10">
        <v>0</v>
      </c>
      <c r="G127" s="10">
        <v>0</v>
      </c>
      <c r="H127" s="10">
        <v>0</v>
      </c>
      <c r="I127" s="10">
        <v>0</v>
      </c>
      <c r="J127" s="10">
        <v>2.36095</v>
      </c>
      <c r="K127" s="10">
        <f t="shared" si="6"/>
        <v>1.5</v>
      </c>
      <c r="L127" s="10">
        <f t="shared" si="7"/>
        <v>146.4</v>
      </c>
      <c r="M127" s="10">
        <f t="shared" si="8"/>
        <v>0</v>
      </c>
      <c r="N127" s="10">
        <f t="shared" si="9"/>
        <v>146.4</v>
      </c>
      <c r="O127" s="10">
        <f t="shared" si="10"/>
        <v>1.5</v>
      </c>
      <c r="P127" s="10">
        <f t="shared" si="11"/>
        <v>0</v>
      </c>
    </row>
    <row r="128" spans="1:16" ht="12.75">
      <c r="A128" s="8" t="s">
        <v>35</v>
      </c>
      <c r="B128" s="9" t="s">
        <v>36</v>
      </c>
      <c r="C128" s="10">
        <v>2.968</v>
      </c>
      <c r="D128" s="10">
        <v>4.968</v>
      </c>
      <c r="E128" s="10">
        <v>0.2</v>
      </c>
      <c r="F128" s="10">
        <v>0</v>
      </c>
      <c r="G128" s="10">
        <v>0</v>
      </c>
      <c r="H128" s="10">
        <v>0</v>
      </c>
      <c r="I128" s="10">
        <v>0</v>
      </c>
      <c r="J128" s="10">
        <v>0.20511000000000001</v>
      </c>
      <c r="K128" s="10">
        <f t="shared" si="6"/>
        <v>0.2</v>
      </c>
      <c r="L128" s="10">
        <f t="shared" si="7"/>
        <v>4.968</v>
      </c>
      <c r="M128" s="10">
        <f t="shared" si="8"/>
        <v>0</v>
      </c>
      <c r="N128" s="10">
        <f t="shared" si="9"/>
        <v>4.968</v>
      </c>
      <c r="O128" s="10">
        <f t="shared" si="10"/>
        <v>0.2</v>
      </c>
      <c r="P128" s="10">
        <f t="shared" si="11"/>
        <v>0</v>
      </c>
    </row>
    <row r="129" spans="1:16" ht="12.75">
      <c r="A129" s="8" t="s">
        <v>37</v>
      </c>
      <c r="B129" s="9" t="s">
        <v>38</v>
      </c>
      <c r="C129" s="10">
        <v>14.736</v>
      </c>
      <c r="D129" s="10">
        <v>14.736</v>
      </c>
      <c r="E129" s="10">
        <v>0.5</v>
      </c>
      <c r="F129" s="10">
        <v>0</v>
      </c>
      <c r="G129" s="10">
        <v>0</v>
      </c>
      <c r="H129" s="10">
        <v>0</v>
      </c>
      <c r="I129" s="10">
        <v>0</v>
      </c>
      <c r="J129" s="10">
        <v>2.90794</v>
      </c>
      <c r="K129" s="10">
        <f t="shared" si="6"/>
        <v>0.5</v>
      </c>
      <c r="L129" s="10">
        <f t="shared" si="7"/>
        <v>14.736</v>
      </c>
      <c r="M129" s="10">
        <f t="shared" si="8"/>
        <v>0</v>
      </c>
      <c r="N129" s="10">
        <f t="shared" si="9"/>
        <v>14.736</v>
      </c>
      <c r="O129" s="10">
        <f t="shared" si="10"/>
        <v>0.5</v>
      </c>
      <c r="P129" s="10">
        <f t="shared" si="11"/>
        <v>0</v>
      </c>
    </row>
    <row r="130" spans="1:16" ht="12.75">
      <c r="A130" s="8" t="s">
        <v>39</v>
      </c>
      <c r="B130" s="9" t="s">
        <v>40</v>
      </c>
      <c r="C130" s="10">
        <v>157.366</v>
      </c>
      <c r="D130" s="10">
        <v>155.366</v>
      </c>
      <c r="E130" s="10">
        <v>20</v>
      </c>
      <c r="F130" s="10">
        <v>14.060680000000001</v>
      </c>
      <c r="G130" s="10">
        <v>0</v>
      </c>
      <c r="H130" s="10">
        <v>0</v>
      </c>
      <c r="I130" s="10">
        <v>14.060680000000001</v>
      </c>
      <c r="J130" s="10">
        <v>32.0063</v>
      </c>
      <c r="K130" s="10">
        <f t="shared" si="6"/>
        <v>5.939319999999999</v>
      </c>
      <c r="L130" s="10">
        <f t="shared" si="7"/>
        <v>141.30532000000002</v>
      </c>
      <c r="M130" s="10">
        <f t="shared" si="8"/>
        <v>70.30340000000001</v>
      </c>
      <c r="N130" s="10">
        <f t="shared" si="9"/>
        <v>155.366</v>
      </c>
      <c r="O130" s="10">
        <f t="shared" si="10"/>
        <v>20</v>
      </c>
      <c r="P130" s="10">
        <f t="shared" si="11"/>
        <v>0</v>
      </c>
    </row>
    <row r="131" spans="1:16" ht="25.5">
      <c r="A131" s="8" t="s">
        <v>41</v>
      </c>
      <c r="B131" s="9" t="s">
        <v>42</v>
      </c>
      <c r="C131" s="10">
        <v>1.2</v>
      </c>
      <c r="D131" s="10">
        <v>1.08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1.08</v>
      </c>
      <c r="M131" s="10">
        <f t="shared" si="8"/>
        <v>0</v>
      </c>
      <c r="N131" s="10">
        <f t="shared" si="9"/>
        <v>1.08</v>
      </c>
      <c r="O131" s="10">
        <f t="shared" si="10"/>
        <v>0</v>
      </c>
      <c r="P131" s="10">
        <f t="shared" si="11"/>
        <v>0</v>
      </c>
    </row>
    <row r="132" spans="1:16" ht="12.75">
      <c r="A132" s="8" t="s">
        <v>111</v>
      </c>
      <c r="B132" s="9" t="s">
        <v>112</v>
      </c>
      <c r="C132" s="10">
        <v>0.3</v>
      </c>
      <c r="D132" s="10">
        <v>0.3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0.3</v>
      </c>
      <c r="M132" s="10">
        <f t="shared" si="8"/>
        <v>0</v>
      </c>
      <c r="N132" s="10">
        <f t="shared" si="9"/>
        <v>0.3</v>
      </c>
      <c r="O132" s="10">
        <f t="shared" si="10"/>
        <v>0</v>
      </c>
      <c r="P132" s="10">
        <f t="shared" si="11"/>
        <v>0</v>
      </c>
    </row>
    <row r="133" spans="1:16" ht="38.25">
      <c r="A133" s="5" t="s">
        <v>115</v>
      </c>
      <c r="B133" s="6" t="s">
        <v>116</v>
      </c>
      <c r="C133" s="7">
        <v>21516.172000000006</v>
      </c>
      <c r="D133" s="7">
        <v>21719.67</v>
      </c>
      <c r="E133" s="7">
        <v>1457.65</v>
      </c>
      <c r="F133" s="7">
        <v>692.2053000000001</v>
      </c>
      <c r="G133" s="7">
        <v>0.04512</v>
      </c>
      <c r="H133" s="7">
        <v>660.4355300000001</v>
      </c>
      <c r="I133" s="7">
        <v>31.76977</v>
      </c>
      <c r="J133" s="7">
        <v>195.86759000000004</v>
      </c>
      <c r="K133" s="7">
        <f t="shared" si="6"/>
        <v>765.4447</v>
      </c>
      <c r="L133" s="7">
        <f t="shared" si="7"/>
        <v>21027.464699999997</v>
      </c>
      <c r="M133" s="7">
        <f t="shared" si="8"/>
        <v>47.48775769217576</v>
      </c>
      <c r="N133" s="7">
        <f t="shared" si="9"/>
        <v>21059.23447</v>
      </c>
      <c r="O133" s="7">
        <f t="shared" si="10"/>
        <v>797.21447</v>
      </c>
      <c r="P133" s="7">
        <f t="shared" si="11"/>
        <v>45.308237917195484</v>
      </c>
    </row>
    <row r="134" spans="1:16" ht="12.75">
      <c r="A134" s="8" t="s">
        <v>23</v>
      </c>
      <c r="B134" s="9" t="s">
        <v>24</v>
      </c>
      <c r="C134" s="10">
        <v>13587.7</v>
      </c>
      <c r="D134" s="10">
        <v>13626.1</v>
      </c>
      <c r="E134" s="10">
        <v>1062.7</v>
      </c>
      <c r="F134" s="10">
        <v>473.99829</v>
      </c>
      <c r="G134" s="10">
        <v>0</v>
      </c>
      <c r="H134" s="10">
        <v>473.99829</v>
      </c>
      <c r="I134" s="10">
        <v>0</v>
      </c>
      <c r="J134" s="10">
        <v>0</v>
      </c>
      <c r="K134" s="10">
        <f aca="true" t="shared" si="12" ref="K134:K197">E134-F134</f>
        <v>588.70171</v>
      </c>
      <c r="L134" s="10">
        <f aca="true" t="shared" si="13" ref="L134:L197">D134-F134</f>
        <v>13152.10171</v>
      </c>
      <c r="M134" s="10">
        <f aca="true" t="shared" si="14" ref="M134:M197">IF(E134=0,0,(F134/E134)*100)</f>
        <v>44.60320786675449</v>
      </c>
      <c r="N134" s="10">
        <f aca="true" t="shared" si="15" ref="N134:N197">D134-H134</f>
        <v>13152.10171</v>
      </c>
      <c r="O134" s="10">
        <f aca="true" t="shared" si="16" ref="O134:O197">E134-H134</f>
        <v>588.70171</v>
      </c>
      <c r="P134" s="10">
        <f aca="true" t="shared" si="17" ref="P134:P197">IF(E134=0,0,(H134/E134)*100)</f>
        <v>44.60320786675449</v>
      </c>
    </row>
    <row r="135" spans="1:16" ht="12.75">
      <c r="A135" s="8" t="s">
        <v>25</v>
      </c>
      <c r="B135" s="9" t="s">
        <v>26</v>
      </c>
      <c r="C135" s="10">
        <v>2989.4</v>
      </c>
      <c r="D135" s="10">
        <v>3014.848</v>
      </c>
      <c r="E135" s="10">
        <v>233.9</v>
      </c>
      <c r="F135" s="10">
        <v>107.87962</v>
      </c>
      <c r="G135" s="10">
        <v>0</v>
      </c>
      <c r="H135" s="10">
        <v>107.87962</v>
      </c>
      <c r="I135" s="10">
        <v>0</v>
      </c>
      <c r="J135" s="10">
        <v>0</v>
      </c>
      <c r="K135" s="10">
        <f t="shared" si="12"/>
        <v>126.02038</v>
      </c>
      <c r="L135" s="10">
        <f t="shared" si="13"/>
        <v>2906.96838</v>
      </c>
      <c r="M135" s="10">
        <f t="shared" si="14"/>
        <v>46.12211201368106</v>
      </c>
      <c r="N135" s="10">
        <f t="shared" si="15"/>
        <v>2906.96838</v>
      </c>
      <c r="O135" s="10">
        <f t="shared" si="16"/>
        <v>126.02038</v>
      </c>
      <c r="P135" s="10">
        <f t="shared" si="17"/>
        <v>46.12211201368106</v>
      </c>
    </row>
    <row r="136" spans="1:16" ht="12.75">
      <c r="A136" s="8" t="s">
        <v>27</v>
      </c>
      <c r="B136" s="9" t="s">
        <v>28</v>
      </c>
      <c r="C136" s="10">
        <v>1022.2</v>
      </c>
      <c r="D136" s="10">
        <v>943.051</v>
      </c>
      <c r="E136" s="10">
        <v>3.65</v>
      </c>
      <c r="F136" s="10">
        <v>0</v>
      </c>
      <c r="G136" s="10">
        <v>0</v>
      </c>
      <c r="H136" s="10">
        <v>0</v>
      </c>
      <c r="I136" s="10">
        <v>0</v>
      </c>
      <c r="J136" s="10">
        <v>38.18882</v>
      </c>
      <c r="K136" s="10">
        <f t="shared" si="12"/>
        <v>3.65</v>
      </c>
      <c r="L136" s="10">
        <f t="shared" si="13"/>
        <v>943.051</v>
      </c>
      <c r="M136" s="10">
        <f t="shared" si="14"/>
        <v>0</v>
      </c>
      <c r="N136" s="10">
        <f t="shared" si="15"/>
        <v>943.051</v>
      </c>
      <c r="O136" s="10">
        <f t="shared" si="16"/>
        <v>3.65</v>
      </c>
      <c r="P136" s="10">
        <f t="shared" si="17"/>
        <v>0</v>
      </c>
    </row>
    <row r="137" spans="1:16" ht="12.75">
      <c r="A137" s="8" t="s">
        <v>103</v>
      </c>
      <c r="B137" s="9" t="s">
        <v>104</v>
      </c>
      <c r="C137" s="10">
        <v>9.5</v>
      </c>
      <c r="D137" s="10">
        <v>9.5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9.5</v>
      </c>
      <c r="M137" s="10">
        <f t="shared" si="14"/>
        <v>0</v>
      </c>
      <c r="N137" s="10">
        <f t="shared" si="15"/>
        <v>9.5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29</v>
      </c>
      <c r="B138" s="9" t="s">
        <v>30</v>
      </c>
      <c r="C138" s="10">
        <v>2264</v>
      </c>
      <c r="D138" s="10">
        <v>2440.319</v>
      </c>
      <c r="E138" s="10">
        <v>6.5</v>
      </c>
      <c r="F138" s="10">
        <v>0</v>
      </c>
      <c r="G138" s="10">
        <v>0</v>
      </c>
      <c r="H138" s="10">
        <v>0</v>
      </c>
      <c r="I138" s="10">
        <v>0</v>
      </c>
      <c r="J138" s="10">
        <v>61.44265</v>
      </c>
      <c r="K138" s="10">
        <f t="shared" si="12"/>
        <v>6.5</v>
      </c>
      <c r="L138" s="10">
        <f t="shared" si="13"/>
        <v>2440.319</v>
      </c>
      <c r="M138" s="10">
        <f t="shared" si="14"/>
        <v>0</v>
      </c>
      <c r="N138" s="10">
        <f t="shared" si="15"/>
        <v>2440.319</v>
      </c>
      <c r="O138" s="10">
        <f t="shared" si="16"/>
        <v>6.5</v>
      </c>
      <c r="P138" s="10">
        <f t="shared" si="17"/>
        <v>0</v>
      </c>
    </row>
    <row r="139" spans="1:16" ht="12.75">
      <c r="A139" s="8" t="s">
        <v>31</v>
      </c>
      <c r="B139" s="9" t="s">
        <v>32</v>
      </c>
      <c r="C139" s="10">
        <v>207.7</v>
      </c>
      <c r="D139" s="10">
        <v>250.18</v>
      </c>
      <c r="E139" s="10">
        <v>0.5</v>
      </c>
      <c r="F139" s="10">
        <v>0</v>
      </c>
      <c r="G139" s="10">
        <v>0</v>
      </c>
      <c r="H139" s="10">
        <v>0</v>
      </c>
      <c r="I139" s="10">
        <v>0</v>
      </c>
      <c r="J139" s="10">
        <v>11.44558</v>
      </c>
      <c r="K139" s="10">
        <f t="shared" si="12"/>
        <v>0.5</v>
      </c>
      <c r="L139" s="10">
        <f t="shared" si="13"/>
        <v>250.18</v>
      </c>
      <c r="M139" s="10">
        <f t="shared" si="14"/>
        <v>0</v>
      </c>
      <c r="N139" s="10">
        <f t="shared" si="15"/>
        <v>250.18</v>
      </c>
      <c r="O139" s="10">
        <f t="shared" si="16"/>
        <v>0.5</v>
      </c>
      <c r="P139" s="10">
        <f t="shared" si="17"/>
        <v>0</v>
      </c>
    </row>
    <row r="140" spans="1:16" ht="12.75">
      <c r="A140" s="8" t="s">
        <v>33</v>
      </c>
      <c r="B140" s="9" t="s">
        <v>34</v>
      </c>
      <c r="C140" s="10">
        <v>1145.497</v>
      </c>
      <c r="D140" s="10">
        <v>1082.097</v>
      </c>
      <c r="E140" s="10">
        <v>134.7</v>
      </c>
      <c r="F140" s="10">
        <v>76.85711</v>
      </c>
      <c r="G140" s="10">
        <v>0</v>
      </c>
      <c r="H140" s="10">
        <v>76.85711</v>
      </c>
      <c r="I140" s="10">
        <v>0</v>
      </c>
      <c r="J140" s="10">
        <v>44.30180000000001</v>
      </c>
      <c r="K140" s="10">
        <f t="shared" si="12"/>
        <v>57.84288999999998</v>
      </c>
      <c r="L140" s="10">
        <f t="shared" si="13"/>
        <v>1005.23989</v>
      </c>
      <c r="M140" s="10">
        <f t="shared" si="14"/>
        <v>57.05798812175205</v>
      </c>
      <c r="N140" s="10">
        <f t="shared" si="15"/>
        <v>1005.23989</v>
      </c>
      <c r="O140" s="10">
        <f t="shared" si="16"/>
        <v>57.84288999999998</v>
      </c>
      <c r="P140" s="10">
        <f t="shared" si="17"/>
        <v>57.05798812175205</v>
      </c>
    </row>
    <row r="141" spans="1:16" ht="12.75">
      <c r="A141" s="8" t="s">
        <v>35</v>
      </c>
      <c r="B141" s="9" t="s">
        <v>36</v>
      </c>
      <c r="C141" s="10">
        <v>40.918</v>
      </c>
      <c r="D141" s="10">
        <v>52.488</v>
      </c>
      <c r="E141" s="10">
        <v>2.7</v>
      </c>
      <c r="F141" s="10">
        <v>1.84501</v>
      </c>
      <c r="G141" s="10">
        <v>0.04512</v>
      </c>
      <c r="H141" s="10">
        <v>1.84501</v>
      </c>
      <c r="I141" s="10">
        <v>0</v>
      </c>
      <c r="J141" s="10">
        <v>1.9641600000000001</v>
      </c>
      <c r="K141" s="10">
        <f t="shared" si="12"/>
        <v>0.8549900000000001</v>
      </c>
      <c r="L141" s="10">
        <f t="shared" si="13"/>
        <v>50.64299</v>
      </c>
      <c r="M141" s="10">
        <f t="shared" si="14"/>
        <v>68.33370370370369</v>
      </c>
      <c r="N141" s="10">
        <f t="shared" si="15"/>
        <v>50.64299</v>
      </c>
      <c r="O141" s="10">
        <f t="shared" si="16"/>
        <v>0.8549900000000001</v>
      </c>
      <c r="P141" s="10">
        <f t="shared" si="17"/>
        <v>68.33370370370369</v>
      </c>
    </row>
    <row r="142" spans="1:16" ht="12.75">
      <c r="A142" s="8" t="s">
        <v>37</v>
      </c>
      <c r="B142" s="9" t="s">
        <v>38</v>
      </c>
      <c r="C142" s="10">
        <v>239.957</v>
      </c>
      <c r="D142" s="10">
        <v>291.787</v>
      </c>
      <c r="E142" s="10">
        <v>13</v>
      </c>
      <c r="F142" s="10">
        <v>31.62527</v>
      </c>
      <c r="G142" s="10">
        <v>0</v>
      </c>
      <c r="H142" s="10">
        <v>-0.1445</v>
      </c>
      <c r="I142" s="10">
        <v>31.76977</v>
      </c>
      <c r="J142" s="10">
        <v>36.364580000000004</v>
      </c>
      <c r="K142" s="10">
        <f t="shared" si="12"/>
        <v>-18.62527</v>
      </c>
      <c r="L142" s="10">
        <f t="shared" si="13"/>
        <v>260.16173</v>
      </c>
      <c r="M142" s="10">
        <f t="shared" si="14"/>
        <v>243.2713076923077</v>
      </c>
      <c r="N142" s="10">
        <f t="shared" si="15"/>
        <v>291.93149999999997</v>
      </c>
      <c r="O142" s="10">
        <f t="shared" si="16"/>
        <v>13.1445</v>
      </c>
      <c r="P142" s="10">
        <f t="shared" si="17"/>
        <v>-1.1115384615384614</v>
      </c>
    </row>
    <row r="143" spans="1:16" ht="25.5">
      <c r="A143" s="8" t="s">
        <v>41</v>
      </c>
      <c r="B143" s="9" t="s">
        <v>42</v>
      </c>
      <c r="C143" s="10">
        <v>8.4</v>
      </c>
      <c r="D143" s="10">
        <v>8.4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2.16</v>
      </c>
      <c r="K143" s="10">
        <f t="shared" si="12"/>
        <v>0</v>
      </c>
      <c r="L143" s="10">
        <f t="shared" si="13"/>
        <v>8.4</v>
      </c>
      <c r="M143" s="10">
        <f t="shared" si="14"/>
        <v>0</v>
      </c>
      <c r="N143" s="10">
        <f t="shared" si="15"/>
        <v>8.4</v>
      </c>
      <c r="O143" s="10">
        <f t="shared" si="16"/>
        <v>0</v>
      </c>
      <c r="P143" s="10">
        <f t="shared" si="17"/>
        <v>0</v>
      </c>
    </row>
    <row r="144" spans="1:16" ht="12.75">
      <c r="A144" s="8" t="s">
        <v>43</v>
      </c>
      <c r="B144" s="9" t="s">
        <v>44</v>
      </c>
      <c r="C144" s="10">
        <v>0.9</v>
      </c>
      <c r="D144" s="10">
        <v>0.9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0.9</v>
      </c>
      <c r="M144" s="10">
        <f t="shared" si="14"/>
        <v>0</v>
      </c>
      <c r="N144" s="10">
        <f t="shared" si="15"/>
        <v>0.9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117</v>
      </c>
      <c r="B145" s="6" t="s">
        <v>118</v>
      </c>
      <c r="C145" s="7">
        <v>93562.09</v>
      </c>
      <c r="D145" s="7">
        <v>91397.89</v>
      </c>
      <c r="E145" s="7">
        <v>5592.39</v>
      </c>
      <c r="F145" s="7">
        <v>4338.01951</v>
      </c>
      <c r="G145" s="7">
        <v>0</v>
      </c>
      <c r="H145" s="7">
        <v>2896.8303</v>
      </c>
      <c r="I145" s="7">
        <v>1728.9423500000003</v>
      </c>
      <c r="J145" s="7">
        <v>4164.12648</v>
      </c>
      <c r="K145" s="7">
        <f t="shared" si="12"/>
        <v>1254.3704900000002</v>
      </c>
      <c r="L145" s="7">
        <f t="shared" si="13"/>
        <v>87059.87049</v>
      </c>
      <c r="M145" s="7">
        <f t="shared" si="14"/>
        <v>77.57004625929163</v>
      </c>
      <c r="N145" s="7">
        <f t="shared" si="15"/>
        <v>88501.0597</v>
      </c>
      <c r="O145" s="7">
        <f t="shared" si="16"/>
        <v>2695.5597000000002</v>
      </c>
      <c r="P145" s="7">
        <f t="shared" si="17"/>
        <v>51.799504326415004</v>
      </c>
    </row>
    <row r="146" spans="1:16" ht="12.75">
      <c r="A146" s="8" t="s">
        <v>23</v>
      </c>
      <c r="B146" s="9" t="s">
        <v>24</v>
      </c>
      <c r="C146" s="10">
        <v>52450.45</v>
      </c>
      <c r="D146" s="10">
        <v>50591.879</v>
      </c>
      <c r="E146" s="10">
        <v>1747.891</v>
      </c>
      <c r="F146" s="10">
        <v>1495.81443</v>
      </c>
      <c r="G146" s="10">
        <v>0</v>
      </c>
      <c r="H146" s="10">
        <v>1495.81443</v>
      </c>
      <c r="I146" s="10">
        <v>0</v>
      </c>
      <c r="J146" s="10">
        <v>115.65261000000001</v>
      </c>
      <c r="K146" s="10">
        <f t="shared" si="12"/>
        <v>252.07657000000017</v>
      </c>
      <c r="L146" s="10">
        <f t="shared" si="13"/>
        <v>49096.06457</v>
      </c>
      <c r="M146" s="10">
        <f t="shared" si="14"/>
        <v>85.57824429555389</v>
      </c>
      <c r="N146" s="10">
        <f t="shared" si="15"/>
        <v>49096.06457</v>
      </c>
      <c r="O146" s="10">
        <f t="shared" si="16"/>
        <v>252.07657000000017</v>
      </c>
      <c r="P146" s="10">
        <f t="shared" si="17"/>
        <v>85.57824429555389</v>
      </c>
    </row>
    <row r="147" spans="1:16" ht="12.75">
      <c r="A147" s="8" t="s">
        <v>25</v>
      </c>
      <c r="B147" s="9" t="s">
        <v>26</v>
      </c>
      <c r="C147" s="10">
        <v>11538.94</v>
      </c>
      <c r="D147" s="10">
        <v>11079.911</v>
      </c>
      <c r="E147" s="10">
        <v>410.69</v>
      </c>
      <c r="F147" s="10">
        <v>310.67193</v>
      </c>
      <c r="G147" s="10">
        <v>0</v>
      </c>
      <c r="H147" s="10">
        <v>310.67193</v>
      </c>
      <c r="I147" s="10">
        <v>0</v>
      </c>
      <c r="J147" s="10">
        <v>26.44745</v>
      </c>
      <c r="K147" s="10">
        <f t="shared" si="12"/>
        <v>100.01807000000002</v>
      </c>
      <c r="L147" s="10">
        <f t="shared" si="13"/>
        <v>10769.23907</v>
      </c>
      <c r="M147" s="10">
        <f t="shared" si="14"/>
        <v>75.64633421802333</v>
      </c>
      <c r="N147" s="10">
        <f t="shared" si="15"/>
        <v>10769.23907</v>
      </c>
      <c r="O147" s="10">
        <f t="shared" si="16"/>
        <v>100.01807000000002</v>
      </c>
      <c r="P147" s="10">
        <f t="shared" si="17"/>
        <v>75.64633421802333</v>
      </c>
    </row>
    <row r="148" spans="1:16" ht="12.75">
      <c r="A148" s="8" t="s">
        <v>27</v>
      </c>
      <c r="B148" s="9" t="s">
        <v>28</v>
      </c>
      <c r="C148" s="10">
        <v>110.1</v>
      </c>
      <c r="D148" s="10">
        <v>170.1</v>
      </c>
      <c r="E148" s="10">
        <v>0.4</v>
      </c>
      <c r="F148" s="10">
        <v>0</v>
      </c>
      <c r="G148" s="10">
        <v>0</v>
      </c>
      <c r="H148" s="10">
        <v>0</v>
      </c>
      <c r="I148" s="10">
        <v>0</v>
      </c>
      <c r="J148" s="10">
        <v>13.9224</v>
      </c>
      <c r="K148" s="10">
        <f t="shared" si="12"/>
        <v>0.4</v>
      </c>
      <c r="L148" s="10">
        <f t="shared" si="13"/>
        <v>170.1</v>
      </c>
      <c r="M148" s="10">
        <f t="shared" si="14"/>
        <v>0</v>
      </c>
      <c r="N148" s="10">
        <f t="shared" si="15"/>
        <v>170.1</v>
      </c>
      <c r="O148" s="10">
        <f t="shared" si="16"/>
        <v>0.4</v>
      </c>
      <c r="P148" s="10">
        <f t="shared" si="17"/>
        <v>0</v>
      </c>
    </row>
    <row r="149" spans="1:16" ht="12.75">
      <c r="A149" s="8" t="s">
        <v>103</v>
      </c>
      <c r="B149" s="9" t="s">
        <v>104</v>
      </c>
      <c r="C149" s="10">
        <v>18.8</v>
      </c>
      <c r="D149" s="10">
        <v>18.8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18.8</v>
      </c>
      <c r="M149" s="10">
        <f t="shared" si="14"/>
        <v>0</v>
      </c>
      <c r="N149" s="10">
        <f t="shared" si="15"/>
        <v>18.8</v>
      </c>
      <c r="O149" s="10">
        <f t="shared" si="16"/>
        <v>0</v>
      </c>
      <c r="P149" s="10">
        <f t="shared" si="17"/>
        <v>0</v>
      </c>
    </row>
    <row r="150" spans="1:16" ht="12.75">
      <c r="A150" s="8" t="s">
        <v>105</v>
      </c>
      <c r="B150" s="9" t="s">
        <v>106</v>
      </c>
      <c r="C150" s="10">
        <v>2616.4</v>
      </c>
      <c r="D150" s="10">
        <v>2616.4</v>
      </c>
      <c r="E150" s="10">
        <v>161</v>
      </c>
      <c r="F150" s="10">
        <v>167.60434</v>
      </c>
      <c r="G150" s="10">
        <v>0</v>
      </c>
      <c r="H150" s="10">
        <v>72.41386</v>
      </c>
      <c r="I150" s="10">
        <v>95.19048</v>
      </c>
      <c r="J150" s="10">
        <v>100.96248</v>
      </c>
      <c r="K150" s="10">
        <f t="shared" si="12"/>
        <v>-6.604340000000008</v>
      </c>
      <c r="L150" s="10">
        <f t="shared" si="13"/>
        <v>2448.79566</v>
      </c>
      <c r="M150" s="10">
        <f t="shared" si="14"/>
        <v>104.10207453416149</v>
      </c>
      <c r="N150" s="10">
        <f t="shared" si="15"/>
        <v>2543.98614</v>
      </c>
      <c r="O150" s="10">
        <f t="shared" si="16"/>
        <v>88.58614</v>
      </c>
      <c r="P150" s="10">
        <f t="shared" si="17"/>
        <v>44.97755279503106</v>
      </c>
    </row>
    <row r="151" spans="1:16" ht="12.75">
      <c r="A151" s="8" t="s">
        <v>29</v>
      </c>
      <c r="B151" s="9" t="s">
        <v>30</v>
      </c>
      <c r="C151" s="10">
        <v>130</v>
      </c>
      <c r="D151" s="10">
        <v>223.4</v>
      </c>
      <c r="E151" s="10">
        <v>9.7</v>
      </c>
      <c r="F151" s="10">
        <v>0</v>
      </c>
      <c r="G151" s="10">
        <v>0</v>
      </c>
      <c r="H151" s="10">
        <v>0</v>
      </c>
      <c r="I151" s="10">
        <v>0</v>
      </c>
      <c r="J151" s="10">
        <v>12.06915</v>
      </c>
      <c r="K151" s="10">
        <f t="shared" si="12"/>
        <v>9.7</v>
      </c>
      <c r="L151" s="10">
        <f t="shared" si="13"/>
        <v>223.4</v>
      </c>
      <c r="M151" s="10">
        <f t="shared" si="14"/>
        <v>0</v>
      </c>
      <c r="N151" s="10">
        <f t="shared" si="15"/>
        <v>223.4</v>
      </c>
      <c r="O151" s="10">
        <f t="shared" si="16"/>
        <v>9.7</v>
      </c>
      <c r="P151" s="10">
        <f t="shared" si="17"/>
        <v>0</v>
      </c>
    </row>
    <row r="152" spans="1:16" ht="12.75">
      <c r="A152" s="8" t="s">
        <v>33</v>
      </c>
      <c r="B152" s="9" t="s">
        <v>34</v>
      </c>
      <c r="C152" s="10">
        <v>8487.4</v>
      </c>
      <c r="D152" s="10">
        <v>8487.4</v>
      </c>
      <c r="E152" s="10">
        <v>1553.2</v>
      </c>
      <c r="F152" s="10">
        <v>2230.6192</v>
      </c>
      <c r="G152" s="10">
        <v>0</v>
      </c>
      <c r="H152" s="10">
        <v>1009.03008</v>
      </c>
      <c r="I152" s="10">
        <v>1509.3422600000001</v>
      </c>
      <c r="J152" s="10">
        <v>2213.08765</v>
      </c>
      <c r="K152" s="10">
        <f t="shared" si="12"/>
        <v>-677.4192</v>
      </c>
      <c r="L152" s="10">
        <f t="shared" si="13"/>
        <v>6256.7807999999995</v>
      </c>
      <c r="M152" s="10">
        <f t="shared" si="14"/>
        <v>143.61442183878447</v>
      </c>
      <c r="N152" s="10">
        <f t="shared" si="15"/>
        <v>7478.369919999999</v>
      </c>
      <c r="O152" s="10">
        <f t="shared" si="16"/>
        <v>544.16992</v>
      </c>
      <c r="P152" s="10">
        <f t="shared" si="17"/>
        <v>64.96459438578418</v>
      </c>
    </row>
    <row r="153" spans="1:16" ht="12.75">
      <c r="A153" s="8" t="s">
        <v>35</v>
      </c>
      <c r="B153" s="9" t="s">
        <v>36</v>
      </c>
      <c r="C153" s="10">
        <v>467.7</v>
      </c>
      <c r="D153" s="10">
        <v>467.7</v>
      </c>
      <c r="E153" s="10">
        <v>39.2</v>
      </c>
      <c r="F153" s="10">
        <v>15.29658</v>
      </c>
      <c r="G153" s="10">
        <v>0</v>
      </c>
      <c r="H153" s="10">
        <v>8.9</v>
      </c>
      <c r="I153" s="10">
        <v>6.39658</v>
      </c>
      <c r="J153" s="10">
        <v>60.97114</v>
      </c>
      <c r="K153" s="10">
        <f t="shared" si="12"/>
        <v>23.903420000000004</v>
      </c>
      <c r="L153" s="10">
        <f t="shared" si="13"/>
        <v>452.40342</v>
      </c>
      <c r="M153" s="10">
        <f t="shared" si="14"/>
        <v>39.02188775510204</v>
      </c>
      <c r="N153" s="10">
        <f t="shared" si="15"/>
        <v>458.8</v>
      </c>
      <c r="O153" s="10">
        <f t="shared" si="16"/>
        <v>30.300000000000004</v>
      </c>
      <c r="P153" s="10">
        <f t="shared" si="17"/>
        <v>22.70408163265306</v>
      </c>
    </row>
    <row r="154" spans="1:16" ht="12.75">
      <c r="A154" s="8" t="s">
        <v>37</v>
      </c>
      <c r="B154" s="9" t="s">
        <v>38</v>
      </c>
      <c r="C154" s="10">
        <v>2498.8</v>
      </c>
      <c r="D154" s="10">
        <v>2498.8</v>
      </c>
      <c r="E154" s="10">
        <v>303.3</v>
      </c>
      <c r="F154" s="10">
        <v>80.63003</v>
      </c>
      <c r="G154" s="10">
        <v>0</v>
      </c>
      <c r="H154" s="10">
        <v>0</v>
      </c>
      <c r="I154" s="10">
        <v>80.63003</v>
      </c>
      <c r="J154" s="10">
        <v>265.52875</v>
      </c>
      <c r="K154" s="10">
        <f t="shared" si="12"/>
        <v>222.66997</v>
      </c>
      <c r="L154" s="10">
        <f t="shared" si="13"/>
        <v>2418.1699700000004</v>
      </c>
      <c r="M154" s="10">
        <f t="shared" si="14"/>
        <v>26.58424991757336</v>
      </c>
      <c r="N154" s="10">
        <f t="shared" si="15"/>
        <v>2498.8</v>
      </c>
      <c r="O154" s="10">
        <f t="shared" si="16"/>
        <v>303.3</v>
      </c>
      <c r="P154" s="10">
        <f t="shared" si="17"/>
        <v>0</v>
      </c>
    </row>
    <row r="155" spans="1:16" ht="12.75">
      <c r="A155" s="8" t="s">
        <v>119</v>
      </c>
      <c r="B155" s="9" t="s">
        <v>120</v>
      </c>
      <c r="C155" s="10">
        <v>14114.9</v>
      </c>
      <c r="D155" s="10">
        <v>14114.9</v>
      </c>
      <c r="E155" s="10">
        <v>1367.009</v>
      </c>
      <c r="F155" s="10">
        <v>0</v>
      </c>
      <c r="G155" s="10">
        <v>0</v>
      </c>
      <c r="H155" s="10">
        <v>0</v>
      </c>
      <c r="I155" s="10">
        <v>0</v>
      </c>
      <c r="J155" s="10">
        <v>1306.5758500000002</v>
      </c>
      <c r="K155" s="10">
        <f t="shared" si="12"/>
        <v>1367.009</v>
      </c>
      <c r="L155" s="10">
        <f t="shared" si="13"/>
        <v>14114.9</v>
      </c>
      <c r="M155" s="10">
        <f t="shared" si="14"/>
        <v>0</v>
      </c>
      <c r="N155" s="10">
        <f t="shared" si="15"/>
        <v>14114.9</v>
      </c>
      <c r="O155" s="10">
        <f t="shared" si="16"/>
        <v>1367.009</v>
      </c>
      <c r="P155" s="10">
        <f t="shared" si="17"/>
        <v>0</v>
      </c>
    </row>
    <row r="156" spans="1:16" ht="12.75">
      <c r="A156" s="8" t="s">
        <v>111</v>
      </c>
      <c r="B156" s="9" t="s">
        <v>112</v>
      </c>
      <c r="C156" s="10">
        <v>1128.6</v>
      </c>
      <c r="D156" s="10">
        <v>1128.6</v>
      </c>
      <c r="E156" s="10">
        <v>0</v>
      </c>
      <c r="F156" s="10">
        <v>37.383</v>
      </c>
      <c r="G156" s="10">
        <v>0</v>
      </c>
      <c r="H156" s="10">
        <v>0</v>
      </c>
      <c r="I156" s="10">
        <v>37.383</v>
      </c>
      <c r="J156" s="10">
        <v>48.909</v>
      </c>
      <c r="K156" s="10">
        <f t="shared" si="12"/>
        <v>-37.383</v>
      </c>
      <c r="L156" s="10">
        <f t="shared" si="13"/>
        <v>1091.2169999999999</v>
      </c>
      <c r="M156" s="10">
        <f t="shared" si="14"/>
        <v>0</v>
      </c>
      <c r="N156" s="10">
        <f t="shared" si="15"/>
        <v>1128.6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121</v>
      </c>
      <c r="B157" s="6" t="s">
        <v>122</v>
      </c>
      <c r="C157" s="7">
        <v>5751.232000000001</v>
      </c>
      <c r="D157" s="7">
        <v>5725.297200000001</v>
      </c>
      <c r="E157" s="7">
        <v>382.9</v>
      </c>
      <c r="F157" s="7">
        <v>142.16633999999996</v>
      </c>
      <c r="G157" s="7">
        <v>0</v>
      </c>
      <c r="H157" s="7">
        <v>141.46633999999997</v>
      </c>
      <c r="I157" s="7">
        <v>0.7</v>
      </c>
      <c r="J157" s="7">
        <v>103.00009000000001</v>
      </c>
      <c r="K157" s="7">
        <f t="shared" si="12"/>
        <v>240.73366000000001</v>
      </c>
      <c r="L157" s="7">
        <f t="shared" si="13"/>
        <v>5583.130860000001</v>
      </c>
      <c r="M157" s="7">
        <f t="shared" si="14"/>
        <v>37.128843039958205</v>
      </c>
      <c r="N157" s="7">
        <f t="shared" si="15"/>
        <v>5583.830860000001</v>
      </c>
      <c r="O157" s="7">
        <f t="shared" si="16"/>
        <v>241.43366</v>
      </c>
      <c r="P157" s="7">
        <f t="shared" si="17"/>
        <v>36.946027683468266</v>
      </c>
    </row>
    <row r="158" spans="1:16" ht="12.75">
      <c r="A158" s="8" t="s">
        <v>23</v>
      </c>
      <c r="B158" s="9" t="s">
        <v>24</v>
      </c>
      <c r="C158" s="10">
        <v>3419.5</v>
      </c>
      <c r="D158" s="10">
        <v>3420.14</v>
      </c>
      <c r="E158" s="10">
        <v>266.3</v>
      </c>
      <c r="F158" s="10">
        <v>114.21383</v>
      </c>
      <c r="G158" s="10">
        <v>0</v>
      </c>
      <c r="H158" s="10">
        <v>114.21383</v>
      </c>
      <c r="I158" s="10">
        <v>0</v>
      </c>
      <c r="J158" s="10">
        <v>0</v>
      </c>
      <c r="K158" s="10">
        <f t="shared" si="12"/>
        <v>152.08617</v>
      </c>
      <c r="L158" s="10">
        <f t="shared" si="13"/>
        <v>3305.9261699999997</v>
      </c>
      <c r="M158" s="10">
        <f t="shared" si="14"/>
        <v>42.88915884340969</v>
      </c>
      <c r="N158" s="10">
        <f t="shared" si="15"/>
        <v>3305.9261699999997</v>
      </c>
      <c r="O158" s="10">
        <f t="shared" si="16"/>
        <v>152.08617</v>
      </c>
      <c r="P158" s="10">
        <f t="shared" si="17"/>
        <v>42.88915884340969</v>
      </c>
    </row>
    <row r="159" spans="1:16" ht="12.75">
      <c r="A159" s="8" t="s">
        <v>25</v>
      </c>
      <c r="B159" s="9" t="s">
        <v>26</v>
      </c>
      <c r="C159" s="10">
        <v>752.3</v>
      </c>
      <c r="D159" s="10">
        <v>752.441</v>
      </c>
      <c r="E159" s="10">
        <v>58.5</v>
      </c>
      <c r="F159" s="10">
        <v>25.12704</v>
      </c>
      <c r="G159" s="10">
        <v>0</v>
      </c>
      <c r="H159" s="10">
        <v>25.12704</v>
      </c>
      <c r="I159" s="10">
        <v>0</v>
      </c>
      <c r="J159" s="10">
        <v>0</v>
      </c>
      <c r="K159" s="10">
        <f t="shared" si="12"/>
        <v>33.37296</v>
      </c>
      <c r="L159" s="10">
        <f t="shared" si="13"/>
        <v>727.3139600000001</v>
      </c>
      <c r="M159" s="10">
        <f t="shared" si="14"/>
        <v>42.95220512820513</v>
      </c>
      <c r="N159" s="10">
        <f t="shared" si="15"/>
        <v>727.3139600000001</v>
      </c>
      <c r="O159" s="10">
        <f t="shared" si="16"/>
        <v>33.37296</v>
      </c>
      <c r="P159" s="10">
        <f t="shared" si="17"/>
        <v>42.95220512820513</v>
      </c>
    </row>
    <row r="160" spans="1:16" ht="12.75">
      <c r="A160" s="8" t="s">
        <v>27</v>
      </c>
      <c r="B160" s="9" t="s">
        <v>28</v>
      </c>
      <c r="C160" s="10">
        <v>279</v>
      </c>
      <c r="D160" s="10">
        <v>331.39320000000004</v>
      </c>
      <c r="E160" s="10">
        <v>13.6</v>
      </c>
      <c r="F160" s="10">
        <v>0</v>
      </c>
      <c r="G160" s="10">
        <v>0</v>
      </c>
      <c r="H160" s="10">
        <v>0</v>
      </c>
      <c r="I160" s="10">
        <v>0</v>
      </c>
      <c r="J160" s="10">
        <v>78.135</v>
      </c>
      <c r="K160" s="10">
        <f t="shared" si="12"/>
        <v>13.6</v>
      </c>
      <c r="L160" s="10">
        <f t="shared" si="13"/>
        <v>331.39320000000004</v>
      </c>
      <c r="M160" s="10">
        <f t="shared" si="14"/>
        <v>0</v>
      </c>
      <c r="N160" s="10">
        <f t="shared" si="15"/>
        <v>331.39320000000004</v>
      </c>
      <c r="O160" s="10">
        <f t="shared" si="16"/>
        <v>13.6</v>
      </c>
      <c r="P160" s="10">
        <f t="shared" si="17"/>
        <v>0</v>
      </c>
    </row>
    <row r="161" spans="1:16" ht="12.75">
      <c r="A161" s="8" t="s">
        <v>29</v>
      </c>
      <c r="B161" s="9" t="s">
        <v>30</v>
      </c>
      <c r="C161" s="10">
        <v>754.6</v>
      </c>
      <c r="D161" s="10">
        <v>655.491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20.15814</v>
      </c>
      <c r="K161" s="10">
        <f t="shared" si="12"/>
        <v>1</v>
      </c>
      <c r="L161" s="10">
        <f t="shared" si="13"/>
        <v>655.491</v>
      </c>
      <c r="M161" s="10">
        <f t="shared" si="14"/>
        <v>0</v>
      </c>
      <c r="N161" s="10">
        <f t="shared" si="15"/>
        <v>655.491</v>
      </c>
      <c r="O161" s="10">
        <f t="shared" si="16"/>
        <v>1</v>
      </c>
      <c r="P161" s="10">
        <f t="shared" si="17"/>
        <v>0</v>
      </c>
    </row>
    <row r="162" spans="1:16" ht="12.75">
      <c r="A162" s="8" t="s">
        <v>31</v>
      </c>
      <c r="B162" s="9" t="s">
        <v>32</v>
      </c>
      <c r="C162" s="10">
        <v>67.4</v>
      </c>
      <c r="D162" s="10">
        <v>78.455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78.455</v>
      </c>
      <c r="M162" s="10">
        <f t="shared" si="14"/>
        <v>0</v>
      </c>
      <c r="N162" s="10">
        <f t="shared" si="15"/>
        <v>78.455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33</v>
      </c>
      <c r="B163" s="9" t="s">
        <v>34</v>
      </c>
      <c r="C163" s="10">
        <v>23.341</v>
      </c>
      <c r="D163" s="10">
        <v>23.341</v>
      </c>
      <c r="E163" s="10">
        <v>2.7</v>
      </c>
      <c r="F163" s="10">
        <v>2.0108900000000003</v>
      </c>
      <c r="G163" s="10">
        <v>0</v>
      </c>
      <c r="H163" s="10">
        <v>2.0108900000000003</v>
      </c>
      <c r="I163" s="10">
        <v>0</v>
      </c>
      <c r="J163" s="10">
        <v>4.00695</v>
      </c>
      <c r="K163" s="10">
        <f t="shared" si="12"/>
        <v>0.6891099999999999</v>
      </c>
      <c r="L163" s="10">
        <f t="shared" si="13"/>
        <v>21.33011</v>
      </c>
      <c r="M163" s="10">
        <f t="shared" si="14"/>
        <v>74.47740740740741</v>
      </c>
      <c r="N163" s="10">
        <f t="shared" si="15"/>
        <v>21.33011</v>
      </c>
      <c r="O163" s="10">
        <f t="shared" si="16"/>
        <v>0.6891099999999999</v>
      </c>
      <c r="P163" s="10">
        <f t="shared" si="17"/>
        <v>74.47740740740741</v>
      </c>
    </row>
    <row r="164" spans="1:16" ht="12.75">
      <c r="A164" s="8" t="s">
        <v>35</v>
      </c>
      <c r="B164" s="9" t="s">
        <v>36</v>
      </c>
      <c r="C164" s="10">
        <v>2.5140000000000002</v>
      </c>
      <c r="D164" s="10">
        <v>2.5140000000000002</v>
      </c>
      <c r="E164" s="10">
        <v>0.1</v>
      </c>
      <c r="F164" s="10">
        <v>0.11458</v>
      </c>
      <c r="G164" s="10">
        <v>0</v>
      </c>
      <c r="H164" s="10">
        <v>0.11458</v>
      </c>
      <c r="I164" s="10">
        <v>0</v>
      </c>
      <c r="J164" s="10">
        <v>0</v>
      </c>
      <c r="K164" s="10">
        <f t="shared" si="12"/>
        <v>-0.014579999999999996</v>
      </c>
      <c r="L164" s="10">
        <f t="shared" si="13"/>
        <v>2.39942</v>
      </c>
      <c r="M164" s="10">
        <f t="shared" si="14"/>
        <v>114.58</v>
      </c>
      <c r="N164" s="10">
        <f t="shared" si="15"/>
        <v>2.39942</v>
      </c>
      <c r="O164" s="10">
        <f t="shared" si="16"/>
        <v>-0.014579999999999996</v>
      </c>
      <c r="P164" s="10">
        <f t="shared" si="17"/>
        <v>114.58</v>
      </c>
    </row>
    <row r="165" spans="1:16" ht="12.75">
      <c r="A165" s="8" t="s">
        <v>37</v>
      </c>
      <c r="B165" s="9" t="s">
        <v>38</v>
      </c>
      <c r="C165" s="10">
        <v>10.577</v>
      </c>
      <c r="D165" s="10">
        <v>10.577</v>
      </c>
      <c r="E165" s="10">
        <v>0.7</v>
      </c>
      <c r="F165" s="10">
        <v>0.7</v>
      </c>
      <c r="G165" s="10">
        <v>0</v>
      </c>
      <c r="H165" s="10">
        <v>0</v>
      </c>
      <c r="I165" s="10">
        <v>0.7</v>
      </c>
      <c r="J165" s="10">
        <v>0.7</v>
      </c>
      <c r="K165" s="10">
        <f t="shared" si="12"/>
        <v>0</v>
      </c>
      <c r="L165" s="10">
        <f t="shared" si="13"/>
        <v>9.877</v>
      </c>
      <c r="M165" s="10">
        <f t="shared" si="14"/>
        <v>100</v>
      </c>
      <c r="N165" s="10">
        <f t="shared" si="15"/>
        <v>10.577</v>
      </c>
      <c r="O165" s="10">
        <f t="shared" si="16"/>
        <v>0.7</v>
      </c>
      <c r="P165" s="10">
        <f t="shared" si="17"/>
        <v>0</v>
      </c>
    </row>
    <row r="166" spans="1:16" ht="12.75">
      <c r="A166" s="8" t="s">
        <v>111</v>
      </c>
      <c r="B166" s="9" t="s">
        <v>112</v>
      </c>
      <c r="C166" s="10">
        <v>442</v>
      </c>
      <c r="D166" s="10">
        <v>450.945</v>
      </c>
      <c r="E166" s="10">
        <v>40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40</v>
      </c>
      <c r="L166" s="10">
        <f t="shared" si="13"/>
        <v>450.945</v>
      </c>
      <c r="M166" s="10">
        <f t="shared" si="14"/>
        <v>0</v>
      </c>
      <c r="N166" s="10">
        <f t="shared" si="15"/>
        <v>450.945</v>
      </c>
      <c r="O166" s="10">
        <f t="shared" si="16"/>
        <v>40</v>
      </c>
      <c r="P166" s="10">
        <f t="shared" si="17"/>
        <v>0</v>
      </c>
    </row>
    <row r="167" spans="1:16" ht="12.75">
      <c r="A167" s="5" t="s">
        <v>123</v>
      </c>
      <c r="B167" s="6" t="s">
        <v>124</v>
      </c>
      <c r="C167" s="7">
        <v>16330.295</v>
      </c>
      <c r="D167" s="7">
        <v>13893.100999999999</v>
      </c>
      <c r="E167" s="7">
        <v>1076</v>
      </c>
      <c r="F167" s="7">
        <v>331.58258</v>
      </c>
      <c r="G167" s="7">
        <v>0</v>
      </c>
      <c r="H167" s="7">
        <v>325.97134</v>
      </c>
      <c r="I167" s="7">
        <v>5.61124</v>
      </c>
      <c r="J167" s="7">
        <v>309.12921</v>
      </c>
      <c r="K167" s="7">
        <f t="shared" si="12"/>
        <v>744.41742</v>
      </c>
      <c r="L167" s="7">
        <f t="shared" si="13"/>
        <v>13561.518419999999</v>
      </c>
      <c r="M167" s="7">
        <f t="shared" si="14"/>
        <v>30.8162249070632</v>
      </c>
      <c r="N167" s="7">
        <f t="shared" si="15"/>
        <v>13567.129659999999</v>
      </c>
      <c r="O167" s="7">
        <f t="shared" si="16"/>
        <v>750.02866</v>
      </c>
      <c r="P167" s="7">
        <f t="shared" si="17"/>
        <v>30.294734200743495</v>
      </c>
    </row>
    <row r="168" spans="1:16" ht="25.5">
      <c r="A168" s="5" t="s">
        <v>125</v>
      </c>
      <c r="B168" s="6" t="s">
        <v>126</v>
      </c>
      <c r="C168" s="7">
        <v>11865.795</v>
      </c>
      <c r="D168" s="7">
        <v>11928.600999999999</v>
      </c>
      <c r="E168" s="7">
        <v>916.7</v>
      </c>
      <c r="F168" s="7">
        <v>331.58258</v>
      </c>
      <c r="G168" s="7">
        <v>0</v>
      </c>
      <c r="H168" s="7">
        <v>325.97134</v>
      </c>
      <c r="I168" s="7">
        <v>5.61124</v>
      </c>
      <c r="J168" s="7">
        <v>84.28021</v>
      </c>
      <c r="K168" s="7">
        <f t="shared" si="12"/>
        <v>585.11742</v>
      </c>
      <c r="L168" s="7">
        <f t="shared" si="13"/>
        <v>11597.018419999999</v>
      </c>
      <c r="M168" s="7">
        <f t="shared" si="14"/>
        <v>36.17132976982655</v>
      </c>
      <c r="N168" s="7">
        <f t="shared" si="15"/>
        <v>11602.629659999999</v>
      </c>
      <c r="O168" s="7">
        <f t="shared" si="16"/>
        <v>590.72866</v>
      </c>
      <c r="P168" s="7">
        <f t="shared" si="17"/>
        <v>35.559216755754335</v>
      </c>
    </row>
    <row r="169" spans="1:16" ht="12.75">
      <c r="A169" s="8" t="s">
        <v>23</v>
      </c>
      <c r="B169" s="9" t="s">
        <v>24</v>
      </c>
      <c r="C169" s="10">
        <v>9057.7</v>
      </c>
      <c r="D169" s="10">
        <v>9102.533</v>
      </c>
      <c r="E169" s="10">
        <v>732.2</v>
      </c>
      <c r="F169" s="10">
        <v>245.68553</v>
      </c>
      <c r="G169" s="10">
        <v>0</v>
      </c>
      <c r="H169" s="10">
        <v>245.68553</v>
      </c>
      <c r="I169" s="10">
        <v>0</v>
      </c>
      <c r="J169" s="10">
        <v>0</v>
      </c>
      <c r="K169" s="10">
        <f t="shared" si="12"/>
        <v>486.5144700000001</v>
      </c>
      <c r="L169" s="10">
        <f t="shared" si="13"/>
        <v>8856.847469999999</v>
      </c>
      <c r="M169" s="10">
        <f t="shared" si="14"/>
        <v>33.554429117727395</v>
      </c>
      <c r="N169" s="10">
        <f t="shared" si="15"/>
        <v>8856.847469999999</v>
      </c>
      <c r="O169" s="10">
        <f t="shared" si="16"/>
        <v>486.5144700000001</v>
      </c>
      <c r="P169" s="10">
        <f t="shared" si="17"/>
        <v>33.554429117727395</v>
      </c>
    </row>
    <row r="170" spans="1:16" ht="12.75">
      <c r="A170" s="8" t="s">
        <v>25</v>
      </c>
      <c r="B170" s="9" t="s">
        <v>26</v>
      </c>
      <c r="C170" s="10">
        <v>1992.7</v>
      </c>
      <c r="D170" s="10">
        <v>2002.563</v>
      </c>
      <c r="E170" s="10">
        <v>160.9</v>
      </c>
      <c r="F170" s="10">
        <v>54.05082</v>
      </c>
      <c r="G170" s="10">
        <v>0</v>
      </c>
      <c r="H170" s="10">
        <v>54.05082</v>
      </c>
      <c r="I170" s="10">
        <v>0</v>
      </c>
      <c r="J170" s="10">
        <v>0</v>
      </c>
      <c r="K170" s="10">
        <f t="shared" si="12"/>
        <v>106.84918</v>
      </c>
      <c r="L170" s="10">
        <f t="shared" si="13"/>
        <v>1948.5121800000002</v>
      </c>
      <c r="M170" s="10">
        <f t="shared" si="14"/>
        <v>33.592802983219386</v>
      </c>
      <c r="N170" s="10">
        <f t="shared" si="15"/>
        <v>1948.5121800000002</v>
      </c>
      <c r="O170" s="10">
        <f t="shared" si="16"/>
        <v>106.84918</v>
      </c>
      <c r="P170" s="10">
        <f t="shared" si="17"/>
        <v>33.592802983219386</v>
      </c>
    </row>
    <row r="171" spans="1:16" ht="12.75">
      <c r="A171" s="8" t="s">
        <v>27</v>
      </c>
      <c r="B171" s="9" t="s">
        <v>28</v>
      </c>
      <c r="C171" s="10">
        <v>294.3</v>
      </c>
      <c r="D171" s="10">
        <v>294.3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11.54424</v>
      </c>
      <c r="K171" s="10">
        <f t="shared" si="12"/>
        <v>0</v>
      </c>
      <c r="L171" s="10">
        <f t="shared" si="13"/>
        <v>294.3</v>
      </c>
      <c r="M171" s="10">
        <f t="shared" si="14"/>
        <v>0</v>
      </c>
      <c r="N171" s="10">
        <f t="shared" si="15"/>
        <v>294.3</v>
      </c>
      <c r="O171" s="10">
        <f t="shared" si="16"/>
        <v>0</v>
      </c>
      <c r="P171" s="10">
        <f t="shared" si="17"/>
        <v>0</v>
      </c>
    </row>
    <row r="172" spans="1:16" ht="12.75">
      <c r="A172" s="8" t="s">
        <v>29</v>
      </c>
      <c r="B172" s="9" t="s">
        <v>30</v>
      </c>
      <c r="C172" s="10">
        <v>225.3</v>
      </c>
      <c r="D172" s="10">
        <v>225.3</v>
      </c>
      <c r="E172" s="10">
        <v>5.5</v>
      </c>
      <c r="F172" s="10">
        <v>4.15</v>
      </c>
      <c r="G172" s="10">
        <v>0</v>
      </c>
      <c r="H172" s="10">
        <v>4.15</v>
      </c>
      <c r="I172" s="10">
        <v>0</v>
      </c>
      <c r="J172" s="10">
        <v>16.868380000000002</v>
      </c>
      <c r="K172" s="10">
        <f t="shared" si="12"/>
        <v>1.3499999999999996</v>
      </c>
      <c r="L172" s="10">
        <f t="shared" si="13"/>
        <v>221.15</v>
      </c>
      <c r="M172" s="10">
        <f t="shared" si="14"/>
        <v>75.45454545454547</v>
      </c>
      <c r="N172" s="10">
        <f t="shared" si="15"/>
        <v>221.15</v>
      </c>
      <c r="O172" s="10">
        <f t="shared" si="16"/>
        <v>1.3499999999999996</v>
      </c>
      <c r="P172" s="10">
        <f t="shared" si="17"/>
        <v>75.45454545454547</v>
      </c>
    </row>
    <row r="173" spans="1:16" ht="12.75">
      <c r="A173" s="8" t="s">
        <v>33</v>
      </c>
      <c r="B173" s="9" t="s">
        <v>34</v>
      </c>
      <c r="C173" s="10">
        <v>207.177</v>
      </c>
      <c r="D173" s="10">
        <v>207.177</v>
      </c>
      <c r="E173" s="10">
        <v>13.2</v>
      </c>
      <c r="F173" s="10">
        <v>21.41957</v>
      </c>
      <c r="G173" s="10">
        <v>0</v>
      </c>
      <c r="H173" s="10">
        <v>21.41957</v>
      </c>
      <c r="I173" s="10">
        <v>0</v>
      </c>
      <c r="J173" s="10">
        <v>50.25635</v>
      </c>
      <c r="K173" s="10">
        <f t="shared" si="12"/>
        <v>-8.219570000000001</v>
      </c>
      <c r="L173" s="10">
        <f t="shared" si="13"/>
        <v>185.75743</v>
      </c>
      <c r="M173" s="10">
        <f t="shared" si="14"/>
        <v>162.2694696969697</v>
      </c>
      <c r="N173" s="10">
        <f t="shared" si="15"/>
        <v>185.75743</v>
      </c>
      <c r="O173" s="10">
        <f t="shared" si="16"/>
        <v>-8.219570000000001</v>
      </c>
      <c r="P173" s="10">
        <f t="shared" si="17"/>
        <v>162.2694696969697</v>
      </c>
    </row>
    <row r="174" spans="1:16" ht="12.75">
      <c r="A174" s="8" t="s">
        <v>35</v>
      </c>
      <c r="B174" s="9" t="s">
        <v>36</v>
      </c>
      <c r="C174" s="10">
        <v>9.536</v>
      </c>
      <c r="D174" s="10">
        <v>9.536</v>
      </c>
      <c r="E174" s="10">
        <v>0.3</v>
      </c>
      <c r="F174" s="10">
        <v>0.66542</v>
      </c>
      <c r="G174" s="10">
        <v>0</v>
      </c>
      <c r="H174" s="10">
        <v>0.66542</v>
      </c>
      <c r="I174" s="10">
        <v>0</v>
      </c>
      <c r="J174" s="10">
        <v>0</v>
      </c>
      <c r="K174" s="10">
        <f t="shared" si="12"/>
        <v>-0.36542</v>
      </c>
      <c r="L174" s="10">
        <f t="shared" si="13"/>
        <v>8.87058</v>
      </c>
      <c r="M174" s="10">
        <f t="shared" si="14"/>
        <v>221.80666666666667</v>
      </c>
      <c r="N174" s="10">
        <f t="shared" si="15"/>
        <v>8.87058</v>
      </c>
      <c r="O174" s="10">
        <f t="shared" si="16"/>
        <v>-0.36542</v>
      </c>
      <c r="P174" s="10">
        <f t="shared" si="17"/>
        <v>221.80666666666667</v>
      </c>
    </row>
    <row r="175" spans="1:16" ht="12.75">
      <c r="A175" s="8" t="s">
        <v>37</v>
      </c>
      <c r="B175" s="9" t="s">
        <v>38</v>
      </c>
      <c r="C175" s="10">
        <v>73.682</v>
      </c>
      <c r="D175" s="10">
        <v>73.682</v>
      </c>
      <c r="E175" s="10">
        <v>4.6</v>
      </c>
      <c r="F175" s="10">
        <v>5.61124</v>
      </c>
      <c r="G175" s="10">
        <v>0</v>
      </c>
      <c r="H175" s="10">
        <v>0</v>
      </c>
      <c r="I175" s="10">
        <v>5.61124</v>
      </c>
      <c r="J175" s="10">
        <v>5.61124</v>
      </c>
      <c r="K175" s="10">
        <f t="shared" si="12"/>
        <v>-1.01124</v>
      </c>
      <c r="L175" s="10">
        <f t="shared" si="13"/>
        <v>68.07076</v>
      </c>
      <c r="M175" s="10">
        <f t="shared" si="14"/>
        <v>121.98347826086957</v>
      </c>
      <c r="N175" s="10">
        <f t="shared" si="15"/>
        <v>73.682</v>
      </c>
      <c r="O175" s="10">
        <f t="shared" si="16"/>
        <v>4.6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5.4</v>
      </c>
      <c r="D176" s="10">
        <v>5.4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5.4</v>
      </c>
      <c r="M176" s="10">
        <f t="shared" si="14"/>
        <v>0</v>
      </c>
      <c r="N176" s="10">
        <f t="shared" si="15"/>
        <v>5.4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43</v>
      </c>
      <c r="B177" s="9" t="s">
        <v>44</v>
      </c>
      <c r="C177" s="10">
        <v>0</v>
      </c>
      <c r="D177" s="10">
        <v>8.11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8.11</v>
      </c>
      <c r="M177" s="10">
        <f t="shared" si="14"/>
        <v>0</v>
      </c>
      <c r="N177" s="10">
        <f t="shared" si="15"/>
        <v>8.11</v>
      </c>
      <c r="O177" s="10">
        <f t="shared" si="16"/>
        <v>0</v>
      </c>
      <c r="P177" s="10">
        <f t="shared" si="17"/>
        <v>0</v>
      </c>
    </row>
    <row r="178" spans="1:16" ht="12.75">
      <c r="A178" s="5" t="s">
        <v>127</v>
      </c>
      <c r="B178" s="6" t="s">
        <v>128</v>
      </c>
      <c r="C178" s="7">
        <v>4464.5</v>
      </c>
      <c r="D178" s="7">
        <v>1964.5</v>
      </c>
      <c r="E178" s="7">
        <v>159.3</v>
      </c>
      <c r="F178" s="7">
        <v>0</v>
      </c>
      <c r="G178" s="7">
        <v>0</v>
      </c>
      <c r="H178" s="7">
        <v>0</v>
      </c>
      <c r="I178" s="7">
        <v>0</v>
      </c>
      <c r="J178" s="7">
        <v>224.84900000000002</v>
      </c>
      <c r="K178" s="7">
        <f t="shared" si="12"/>
        <v>159.3</v>
      </c>
      <c r="L178" s="7">
        <f t="shared" si="13"/>
        <v>1964.5</v>
      </c>
      <c r="M178" s="7">
        <f t="shared" si="14"/>
        <v>0</v>
      </c>
      <c r="N178" s="7">
        <f t="shared" si="15"/>
        <v>1964.5</v>
      </c>
      <c r="O178" s="7">
        <f t="shared" si="16"/>
        <v>159.3</v>
      </c>
      <c r="P178" s="7">
        <f t="shared" si="17"/>
        <v>0</v>
      </c>
    </row>
    <row r="179" spans="1:16" ht="12.75">
      <c r="A179" s="8" t="s">
        <v>111</v>
      </c>
      <c r="B179" s="9" t="s">
        <v>112</v>
      </c>
      <c r="C179" s="10">
        <v>4464.5</v>
      </c>
      <c r="D179" s="10">
        <v>1964.5</v>
      </c>
      <c r="E179" s="10">
        <v>159.3</v>
      </c>
      <c r="F179" s="10">
        <v>0</v>
      </c>
      <c r="G179" s="10">
        <v>0</v>
      </c>
      <c r="H179" s="10">
        <v>0</v>
      </c>
      <c r="I179" s="10">
        <v>0</v>
      </c>
      <c r="J179" s="10">
        <v>224.84900000000002</v>
      </c>
      <c r="K179" s="10">
        <f t="shared" si="12"/>
        <v>159.3</v>
      </c>
      <c r="L179" s="10">
        <f t="shared" si="13"/>
        <v>1964.5</v>
      </c>
      <c r="M179" s="10">
        <f t="shared" si="14"/>
        <v>0</v>
      </c>
      <c r="N179" s="10">
        <f t="shared" si="15"/>
        <v>1964.5</v>
      </c>
      <c r="O179" s="10">
        <f t="shared" si="16"/>
        <v>159.3</v>
      </c>
      <c r="P179" s="10">
        <f t="shared" si="17"/>
        <v>0</v>
      </c>
    </row>
    <row r="180" spans="1:16" ht="12.75">
      <c r="A180" s="5" t="s">
        <v>129</v>
      </c>
      <c r="B180" s="6" t="s">
        <v>130</v>
      </c>
      <c r="C180" s="7">
        <v>6748.097</v>
      </c>
      <c r="D180" s="7">
        <v>6767.616999999999</v>
      </c>
      <c r="E180" s="7">
        <v>459.00700000000006</v>
      </c>
      <c r="F180" s="7">
        <v>310.90237</v>
      </c>
      <c r="G180" s="7">
        <v>0</v>
      </c>
      <c r="H180" s="7">
        <v>277.57725000000005</v>
      </c>
      <c r="I180" s="7">
        <v>33.32512</v>
      </c>
      <c r="J180" s="7">
        <v>112.89374</v>
      </c>
      <c r="K180" s="7">
        <f t="shared" si="12"/>
        <v>148.10463000000004</v>
      </c>
      <c r="L180" s="7">
        <f t="shared" si="13"/>
        <v>6456.7146299999995</v>
      </c>
      <c r="M180" s="7">
        <f t="shared" si="14"/>
        <v>67.73368815726121</v>
      </c>
      <c r="N180" s="7">
        <f t="shared" si="15"/>
        <v>6490.039749999999</v>
      </c>
      <c r="O180" s="7">
        <f t="shared" si="16"/>
        <v>181.42975</v>
      </c>
      <c r="P180" s="7">
        <f t="shared" si="17"/>
        <v>60.47342415257284</v>
      </c>
    </row>
    <row r="181" spans="1:16" ht="25.5">
      <c r="A181" s="5" t="s">
        <v>131</v>
      </c>
      <c r="B181" s="6" t="s">
        <v>132</v>
      </c>
      <c r="C181" s="7">
        <v>6748.097</v>
      </c>
      <c r="D181" s="7">
        <v>6767.616999999999</v>
      </c>
      <c r="E181" s="7">
        <v>459.00700000000006</v>
      </c>
      <c r="F181" s="7">
        <v>310.90237</v>
      </c>
      <c r="G181" s="7">
        <v>0</v>
      </c>
      <c r="H181" s="7">
        <v>277.57725000000005</v>
      </c>
      <c r="I181" s="7">
        <v>33.32512</v>
      </c>
      <c r="J181" s="7">
        <v>112.89374</v>
      </c>
      <c r="K181" s="7">
        <f t="shared" si="12"/>
        <v>148.10463000000004</v>
      </c>
      <c r="L181" s="7">
        <f t="shared" si="13"/>
        <v>6456.7146299999995</v>
      </c>
      <c r="M181" s="7">
        <f t="shared" si="14"/>
        <v>67.73368815726121</v>
      </c>
      <c r="N181" s="7">
        <f t="shared" si="15"/>
        <v>6490.039749999999</v>
      </c>
      <c r="O181" s="7">
        <f t="shared" si="16"/>
        <v>181.42975</v>
      </c>
      <c r="P181" s="7">
        <f t="shared" si="17"/>
        <v>60.47342415257284</v>
      </c>
    </row>
    <row r="182" spans="1:16" ht="12.75">
      <c r="A182" s="8" t="s">
        <v>23</v>
      </c>
      <c r="B182" s="9" t="s">
        <v>24</v>
      </c>
      <c r="C182" s="10">
        <v>4442</v>
      </c>
      <c r="D182" s="10">
        <v>4458</v>
      </c>
      <c r="E182" s="10">
        <v>322.815</v>
      </c>
      <c r="F182" s="10">
        <v>176.26415</v>
      </c>
      <c r="G182" s="10">
        <v>0</v>
      </c>
      <c r="H182" s="10">
        <v>176.26415</v>
      </c>
      <c r="I182" s="10">
        <v>0</v>
      </c>
      <c r="J182" s="10">
        <v>0</v>
      </c>
      <c r="K182" s="10">
        <f t="shared" si="12"/>
        <v>146.55085</v>
      </c>
      <c r="L182" s="10">
        <f t="shared" si="13"/>
        <v>4281.73585</v>
      </c>
      <c r="M182" s="10">
        <f t="shared" si="14"/>
        <v>54.60221798863126</v>
      </c>
      <c r="N182" s="10">
        <f t="shared" si="15"/>
        <v>4281.73585</v>
      </c>
      <c r="O182" s="10">
        <f t="shared" si="16"/>
        <v>146.55085</v>
      </c>
      <c r="P182" s="10">
        <f t="shared" si="17"/>
        <v>54.60221798863126</v>
      </c>
    </row>
    <row r="183" spans="1:16" ht="12.75">
      <c r="A183" s="8" t="s">
        <v>25</v>
      </c>
      <c r="B183" s="9" t="s">
        <v>26</v>
      </c>
      <c r="C183" s="10">
        <v>977.3</v>
      </c>
      <c r="D183" s="10">
        <v>980.82</v>
      </c>
      <c r="E183" s="10">
        <v>71.04</v>
      </c>
      <c r="F183" s="10">
        <v>38.77811</v>
      </c>
      <c r="G183" s="10">
        <v>0</v>
      </c>
      <c r="H183" s="10">
        <v>38.77811</v>
      </c>
      <c r="I183" s="10">
        <v>0</v>
      </c>
      <c r="J183" s="10">
        <v>0</v>
      </c>
      <c r="K183" s="10">
        <f t="shared" si="12"/>
        <v>32.26189000000001</v>
      </c>
      <c r="L183" s="10">
        <f t="shared" si="13"/>
        <v>942.0418900000001</v>
      </c>
      <c r="M183" s="10">
        <f t="shared" si="14"/>
        <v>54.586303490990986</v>
      </c>
      <c r="N183" s="10">
        <f t="shared" si="15"/>
        <v>942.0418900000001</v>
      </c>
      <c r="O183" s="10">
        <f t="shared" si="16"/>
        <v>32.26189000000001</v>
      </c>
      <c r="P183" s="10">
        <f t="shared" si="17"/>
        <v>54.586303490990986</v>
      </c>
    </row>
    <row r="184" spans="1:16" ht="12.75">
      <c r="A184" s="8" t="s">
        <v>27</v>
      </c>
      <c r="B184" s="9" t="s">
        <v>28</v>
      </c>
      <c r="C184" s="10">
        <v>102.2</v>
      </c>
      <c r="D184" s="10">
        <v>158.825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158.825</v>
      </c>
      <c r="M184" s="10">
        <f t="shared" si="14"/>
        <v>0</v>
      </c>
      <c r="N184" s="10">
        <f t="shared" si="15"/>
        <v>158.825</v>
      </c>
      <c r="O184" s="10">
        <f t="shared" si="16"/>
        <v>0</v>
      </c>
      <c r="P184" s="10">
        <f t="shared" si="17"/>
        <v>0</v>
      </c>
    </row>
    <row r="185" spans="1:16" ht="12.75">
      <c r="A185" s="8" t="s">
        <v>103</v>
      </c>
      <c r="B185" s="9" t="s">
        <v>104</v>
      </c>
      <c r="C185" s="10">
        <v>2.2</v>
      </c>
      <c r="D185" s="10">
        <v>2.2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0.25</v>
      </c>
      <c r="K185" s="10">
        <f t="shared" si="12"/>
        <v>0</v>
      </c>
      <c r="L185" s="10">
        <f t="shared" si="13"/>
        <v>2.2</v>
      </c>
      <c r="M185" s="10">
        <f t="shared" si="14"/>
        <v>0</v>
      </c>
      <c r="N185" s="10">
        <f t="shared" si="15"/>
        <v>2.2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29</v>
      </c>
      <c r="B186" s="9" t="s">
        <v>30</v>
      </c>
      <c r="C186" s="10">
        <v>583.4</v>
      </c>
      <c r="D186" s="10">
        <v>525.4190600000001</v>
      </c>
      <c r="E186" s="10">
        <v>1.72</v>
      </c>
      <c r="F186" s="10">
        <v>0</v>
      </c>
      <c r="G186" s="10">
        <v>0</v>
      </c>
      <c r="H186" s="10">
        <v>0</v>
      </c>
      <c r="I186" s="10">
        <v>0</v>
      </c>
      <c r="J186" s="10">
        <v>13.471680000000001</v>
      </c>
      <c r="K186" s="10">
        <f t="shared" si="12"/>
        <v>1.72</v>
      </c>
      <c r="L186" s="10">
        <f t="shared" si="13"/>
        <v>525.4190600000001</v>
      </c>
      <c r="M186" s="10">
        <f t="shared" si="14"/>
        <v>0</v>
      </c>
      <c r="N186" s="10">
        <f t="shared" si="15"/>
        <v>525.4190600000001</v>
      </c>
      <c r="O186" s="10">
        <f t="shared" si="16"/>
        <v>1.72</v>
      </c>
      <c r="P186" s="10">
        <f t="shared" si="17"/>
        <v>0</v>
      </c>
    </row>
    <row r="187" spans="1:16" ht="12.75">
      <c r="A187" s="8" t="s">
        <v>31</v>
      </c>
      <c r="B187" s="9" t="s">
        <v>32</v>
      </c>
      <c r="C187" s="10">
        <v>54.4</v>
      </c>
      <c r="D187" s="10">
        <v>54.4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8.49</v>
      </c>
      <c r="K187" s="10">
        <f t="shared" si="12"/>
        <v>0</v>
      </c>
      <c r="L187" s="10">
        <f t="shared" si="13"/>
        <v>54.4</v>
      </c>
      <c r="M187" s="10">
        <f t="shared" si="14"/>
        <v>0</v>
      </c>
      <c r="N187" s="10">
        <f t="shared" si="15"/>
        <v>54.4</v>
      </c>
      <c r="O187" s="10">
        <f t="shared" si="16"/>
        <v>0</v>
      </c>
      <c r="P187" s="10">
        <f t="shared" si="17"/>
        <v>0</v>
      </c>
    </row>
    <row r="188" spans="1:16" ht="12.75">
      <c r="A188" s="8" t="s">
        <v>33</v>
      </c>
      <c r="B188" s="9" t="s">
        <v>34</v>
      </c>
      <c r="C188" s="10">
        <v>389.613</v>
      </c>
      <c r="D188" s="10">
        <v>389.613</v>
      </c>
      <c r="E188" s="10">
        <v>45.413000000000004</v>
      </c>
      <c r="F188" s="10">
        <v>45.00718</v>
      </c>
      <c r="G188" s="10">
        <v>0</v>
      </c>
      <c r="H188" s="10">
        <v>44.95564</v>
      </c>
      <c r="I188" s="10">
        <v>0.05154</v>
      </c>
      <c r="J188" s="10">
        <v>57.416669999999996</v>
      </c>
      <c r="K188" s="10">
        <f t="shared" si="12"/>
        <v>0.4058200000000056</v>
      </c>
      <c r="L188" s="10">
        <f t="shared" si="13"/>
        <v>344.60582</v>
      </c>
      <c r="M188" s="10">
        <f t="shared" si="14"/>
        <v>99.10637923061677</v>
      </c>
      <c r="N188" s="10">
        <f t="shared" si="15"/>
        <v>344.65736</v>
      </c>
      <c r="O188" s="10">
        <f t="shared" si="16"/>
        <v>0.4573600000000013</v>
      </c>
      <c r="P188" s="10">
        <f t="shared" si="17"/>
        <v>98.99288749917424</v>
      </c>
    </row>
    <row r="189" spans="1:16" ht="12.75">
      <c r="A189" s="8" t="s">
        <v>35</v>
      </c>
      <c r="B189" s="9" t="s">
        <v>36</v>
      </c>
      <c r="C189" s="10">
        <v>22.878</v>
      </c>
      <c r="D189" s="10">
        <v>22.878</v>
      </c>
      <c r="E189" s="10">
        <v>1.073</v>
      </c>
      <c r="F189" s="10">
        <v>1.4053900000000001</v>
      </c>
      <c r="G189" s="10">
        <v>0</v>
      </c>
      <c r="H189" s="10">
        <v>1.3972</v>
      </c>
      <c r="I189" s="10">
        <v>0.00819</v>
      </c>
      <c r="J189" s="10">
        <v>0</v>
      </c>
      <c r="K189" s="10">
        <f t="shared" si="12"/>
        <v>-0.3323900000000002</v>
      </c>
      <c r="L189" s="10">
        <f t="shared" si="13"/>
        <v>21.47261</v>
      </c>
      <c r="M189" s="10">
        <f t="shared" si="14"/>
        <v>130.97763280521903</v>
      </c>
      <c r="N189" s="10">
        <f t="shared" si="15"/>
        <v>21.4808</v>
      </c>
      <c r="O189" s="10">
        <f t="shared" si="16"/>
        <v>-0.32420000000000004</v>
      </c>
      <c r="P189" s="10">
        <f t="shared" si="17"/>
        <v>130.21435228331782</v>
      </c>
    </row>
    <row r="190" spans="1:16" ht="12.75">
      <c r="A190" s="8" t="s">
        <v>37</v>
      </c>
      <c r="B190" s="9" t="s">
        <v>38</v>
      </c>
      <c r="C190" s="10">
        <v>63.471000000000004</v>
      </c>
      <c r="D190" s="10">
        <v>63.471000000000004</v>
      </c>
      <c r="E190" s="10">
        <v>4.531</v>
      </c>
      <c r="F190" s="10">
        <v>13.74632</v>
      </c>
      <c r="G190" s="10">
        <v>0</v>
      </c>
      <c r="H190" s="10">
        <v>-0.02081</v>
      </c>
      <c r="I190" s="10">
        <v>13.76713</v>
      </c>
      <c r="J190" s="10">
        <v>13.76713</v>
      </c>
      <c r="K190" s="10">
        <f t="shared" si="12"/>
        <v>-9.215320000000002</v>
      </c>
      <c r="L190" s="10">
        <f t="shared" si="13"/>
        <v>49.724680000000006</v>
      </c>
      <c r="M190" s="10">
        <f t="shared" si="14"/>
        <v>303.3838004855441</v>
      </c>
      <c r="N190" s="10">
        <f t="shared" si="15"/>
        <v>63.49181</v>
      </c>
      <c r="O190" s="10">
        <f t="shared" si="16"/>
        <v>4.55181</v>
      </c>
      <c r="P190" s="10">
        <f t="shared" si="17"/>
        <v>-0.4592805120282499</v>
      </c>
    </row>
    <row r="191" spans="1:16" ht="12.75">
      <c r="A191" s="8" t="s">
        <v>39</v>
      </c>
      <c r="B191" s="9" t="s">
        <v>40</v>
      </c>
      <c r="C191" s="10">
        <v>98.635</v>
      </c>
      <c r="D191" s="10">
        <v>98.635</v>
      </c>
      <c r="E191" s="10">
        <v>12.415</v>
      </c>
      <c r="F191" s="10">
        <v>35.70122</v>
      </c>
      <c r="G191" s="10">
        <v>0</v>
      </c>
      <c r="H191" s="10">
        <v>16.20296</v>
      </c>
      <c r="I191" s="10">
        <v>19.49826</v>
      </c>
      <c r="J191" s="10">
        <v>19.49826</v>
      </c>
      <c r="K191" s="10">
        <f t="shared" si="12"/>
        <v>-23.28622</v>
      </c>
      <c r="L191" s="10">
        <f t="shared" si="13"/>
        <v>62.933780000000006</v>
      </c>
      <c r="M191" s="10">
        <f t="shared" si="14"/>
        <v>287.5652033830045</v>
      </c>
      <c r="N191" s="10">
        <f t="shared" si="15"/>
        <v>82.43204</v>
      </c>
      <c r="O191" s="10">
        <f t="shared" si="16"/>
        <v>-3.7879600000000018</v>
      </c>
      <c r="P191" s="10">
        <f t="shared" si="17"/>
        <v>130.51115585984698</v>
      </c>
    </row>
    <row r="192" spans="1:16" ht="25.5">
      <c r="A192" s="8" t="s">
        <v>41</v>
      </c>
      <c r="B192" s="9" t="s">
        <v>42</v>
      </c>
      <c r="C192" s="10">
        <v>11.5</v>
      </c>
      <c r="D192" s="10">
        <v>12.85594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12.85594</v>
      </c>
      <c r="M192" s="10">
        <f t="shared" si="14"/>
        <v>0</v>
      </c>
      <c r="N192" s="10">
        <f t="shared" si="15"/>
        <v>12.85594</v>
      </c>
      <c r="O192" s="10">
        <f t="shared" si="16"/>
        <v>0</v>
      </c>
      <c r="P192" s="10">
        <f t="shared" si="17"/>
        <v>0</v>
      </c>
    </row>
    <row r="193" spans="1:16" ht="12.75">
      <c r="A193" s="8" t="s">
        <v>43</v>
      </c>
      <c r="B193" s="9" t="s">
        <v>44</v>
      </c>
      <c r="C193" s="10">
        <v>0.5</v>
      </c>
      <c r="D193" s="10">
        <v>0.5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0.5</v>
      </c>
      <c r="M193" s="10">
        <f t="shared" si="14"/>
        <v>0</v>
      </c>
      <c r="N193" s="10">
        <f t="shared" si="15"/>
        <v>0.5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133</v>
      </c>
      <c r="B194" s="6" t="s">
        <v>134</v>
      </c>
      <c r="C194" s="7">
        <v>258651.76700000002</v>
      </c>
      <c r="D194" s="7">
        <v>346071.37475</v>
      </c>
      <c r="E194" s="7">
        <v>30308.537630000006</v>
      </c>
      <c r="F194" s="7">
        <v>10954.83852</v>
      </c>
      <c r="G194" s="7">
        <v>1.3487200000000001</v>
      </c>
      <c r="H194" s="7">
        <v>10877.400319999999</v>
      </c>
      <c r="I194" s="7">
        <v>761.29783</v>
      </c>
      <c r="J194" s="7">
        <v>4464.794670000001</v>
      </c>
      <c r="K194" s="7">
        <f t="shared" si="12"/>
        <v>19353.69911000001</v>
      </c>
      <c r="L194" s="7">
        <f t="shared" si="13"/>
        <v>335116.53623</v>
      </c>
      <c r="M194" s="7">
        <f t="shared" si="14"/>
        <v>36.144398168378395</v>
      </c>
      <c r="N194" s="7">
        <f t="shared" si="15"/>
        <v>335193.97443</v>
      </c>
      <c r="O194" s="7">
        <f t="shared" si="16"/>
        <v>19431.137310000006</v>
      </c>
      <c r="P194" s="7">
        <f t="shared" si="17"/>
        <v>35.888898543337596</v>
      </c>
    </row>
    <row r="195" spans="1:16" ht="38.25">
      <c r="A195" s="5" t="s">
        <v>135</v>
      </c>
      <c r="B195" s="6" t="s">
        <v>100</v>
      </c>
      <c r="C195" s="7">
        <v>1731.587</v>
      </c>
      <c r="D195" s="7">
        <v>1806.0020000000002</v>
      </c>
      <c r="E195" s="7">
        <v>89.702</v>
      </c>
      <c r="F195" s="7">
        <v>62.5</v>
      </c>
      <c r="G195" s="7">
        <v>0</v>
      </c>
      <c r="H195" s="7">
        <v>62.5</v>
      </c>
      <c r="I195" s="7">
        <v>0</v>
      </c>
      <c r="J195" s="7">
        <v>24.76826</v>
      </c>
      <c r="K195" s="7">
        <f t="shared" si="12"/>
        <v>27.201999999999998</v>
      </c>
      <c r="L195" s="7">
        <f t="shared" si="13"/>
        <v>1743.5020000000002</v>
      </c>
      <c r="M195" s="7">
        <f t="shared" si="14"/>
        <v>69.67514659650844</v>
      </c>
      <c r="N195" s="7">
        <f t="shared" si="15"/>
        <v>1743.5020000000002</v>
      </c>
      <c r="O195" s="7">
        <f t="shared" si="16"/>
        <v>27.201999999999998</v>
      </c>
      <c r="P195" s="7">
        <f t="shared" si="17"/>
        <v>69.67514659650844</v>
      </c>
    </row>
    <row r="196" spans="1:16" ht="12.75">
      <c r="A196" s="8" t="s">
        <v>23</v>
      </c>
      <c r="B196" s="9" t="s">
        <v>24</v>
      </c>
      <c r="C196" s="10">
        <v>1352.313</v>
      </c>
      <c r="D196" s="10">
        <v>1461.6190000000001</v>
      </c>
      <c r="E196" s="10">
        <v>57.466</v>
      </c>
      <c r="F196" s="10">
        <v>52</v>
      </c>
      <c r="G196" s="10">
        <v>0</v>
      </c>
      <c r="H196" s="10">
        <v>52</v>
      </c>
      <c r="I196" s="10">
        <v>0</v>
      </c>
      <c r="J196" s="10">
        <v>0</v>
      </c>
      <c r="K196" s="10">
        <f t="shared" si="12"/>
        <v>5.466000000000001</v>
      </c>
      <c r="L196" s="10">
        <f t="shared" si="13"/>
        <v>1409.6190000000001</v>
      </c>
      <c r="M196" s="10">
        <f t="shared" si="14"/>
        <v>90.48828872724741</v>
      </c>
      <c r="N196" s="10">
        <f t="shared" si="15"/>
        <v>1409.6190000000001</v>
      </c>
      <c r="O196" s="10">
        <f t="shared" si="16"/>
        <v>5.466000000000001</v>
      </c>
      <c r="P196" s="10">
        <f t="shared" si="17"/>
        <v>90.48828872724741</v>
      </c>
    </row>
    <row r="197" spans="1:16" ht="12.75">
      <c r="A197" s="8" t="s">
        <v>25</v>
      </c>
      <c r="B197" s="9" t="s">
        <v>26</v>
      </c>
      <c r="C197" s="10">
        <v>297.509</v>
      </c>
      <c r="D197" s="10">
        <v>292.7</v>
      </c>
      <c r="E197" s="10">
        <v>26.073</v>
      </c>
      <c r="F197" s="10">
        <v>10.5</v>
      </c>
      <c r="G197" s="10">
        <v>0</v>
      </c>
      <c r="H197" s="10">
        <v>10.5</v>
      </c>
      <c r="I197" s="10">
        <v>0</v>
      </c>
      <c r="J197" s="10">
        <v>0</v>
      </c>
      <c r="K197" s="10">
        <f t="shared" si="12"/>
        <v>15.573</v>
      </c>
      <c r="L197" s="10">
        <f t="shared" si="13"/>
        <v>282.2</v>
      </c>
      <c r="M197" s="10">
        <f t="shared" si="14"/>
        <v>40.271545276723046</v>
      </c>
      <c r="N197" s="10">
        <f t="shared" si="15"/>
        <v>282.2</v>
      </c>
      <c r="O197" s="10">
        <f t="shared" si="16"/>
        <v>15.573</v>
      </c>
      <c r="P197" s="10">
        <f t="shared" si="17"/>
        <v>40.271545276723046</v>
      </c>
    </row>
    <row r="198" spans="1:16" ht="12.75">
      <c r="A198" s="8" t="s">
        <v>27</v>
      </c>
      <c r="B198" s="9" t="s">
        <v>28</v>
      </c>
      <c r="C198" s="10">
        <v>29.131</v>
      </c>
      <c r="D198" s="10">
        <v>29.131</v>
      </c>
      <c r="E198" s="10">
        <v>3.1310000000000002</v>
      </c>
      <c r="F198" s="10">
        <v>0</v>
      </c>
      <c r="G198" s="10">
        <v>0</v>
      </c>
      <c r="H198" s="10">
        <v>0</v>
      </c>
      <c r="I198" s="10">
        <v>0</v>
      </c>
      <c r="J198" s="10">
        <v>14.16465</v>
      </c>
      <c r="K198" s="10">
        <f aca="true" t="shared" si="18" ref="K198:K261">E198-F198</f>
        <v>3.1310000000000002</v>
      </c>
      <c r="L198" s="10">
        <f aca="true" t="shared" si="19" ref="L198:L261">D198-F198</f>
        <v>29.131</v>
      </c>
      <c r="M198" s="10">
        <f aca="true" t="shared" si="20" ref="M198:M261">IF(E198=0,0,(F198/E198)*100)</f>
        <v>0</v>
      </c>
      <c r="N198" s="10">
        <f aca="true" t="shared" si="21" ref="N198:N261">D198-H198</f>
        <v>29.131</v>
      </c>
      <c r="O198" s="10">
        <f aca="true" t="shared" si="22" ref="O198:O261">E198-H198</f>
        <v>3.1310000000000002</v>
      </c>
      <c r="P198" s="10">
        <f aca="true" t="shared" si="23" ref="P198:P261">IF(E198=0,0,(H198/E198)*100)</f>
        <v>0</v>
      </c>
    </row>
    <row r="199" spans="1:16" ht="12.75">
      <c r="A199" s="8" t="s">
        <v>29</v>
      </c>
      <c r="B199" s="9" t="s">
        <v>30</v>
      </c>
      <c r="C199" s="10">
        <v>47.514</v>
      </c>
      <c r="D199" s="10">
        <v>22.032</v>
      </c>
      <c r="E199" s="10">
        <v>3.032</v>
      </c>
      <c r="F199" s="10">
        <v>0</v>
      </c>
      <c r="G199" s="10">
        <v>0</v>
      </c>
      <c r="H199" s="10">
        <v>0</v>
      </c>
      <c r="I199" s="10">
        <v>0</v>
      </c>
      <c r="J199" s="10">
        <v>10.08361</v>
      </c>
      <c r="K199" s="10">
        <f t="shared" si="18"/>
        <v>3.032</v>
      </c>
      <c r="L199" s="10">
        <f t="shared" si="19"/>
        <v>22.032</v>
      </c>
      <c r="M199" s="10">
        <f t="shared" si="20"/>
        <v>0</v>
      </c>
      <c r="N199" s="10">
        <f t="shared" si="21"/>
        <v>22.032</v>
      </c>
      <c r="O199" s="10">
        <f t="shared" si="22"/>
        <v>3.032</v>
      </c>
      <c r="P199" s="10">
        <f t="shared" si="23"/>
        <v>0</v>
      </c>
    </row>
    <row r="200" spans="1:16" ht="12.75">
      <c r="A200" s="8" t="s">
        <v>31</v>
      </c>
      <c r="B200" s="9" t="s">
        <v>32</v>
      </c>
      <c r="C200" s="10">
        <v>2.85</v>
      </c>
      <c r="D200" s="10">
        <v>0.52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0.52</v>
      </c>
      <c r="K200" s="10">
        <f t="shared" si="18"/>
        <v>0</v>
      </c>
      <c r="L200" s="10">
        <f t="shared" si="19"/>
        <v>0.52</v>
      </c>
      <c r="M200" s="10">
        <f t="shared" si="20"/>
        <v>0</v>
      </c>
      <c r="N200" s="10">
        <f t="shared" si="21"/>
        <v>0.52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41</v>
      </c>
      <c r="B201" s="9" t="s">
        <v>42</v>
      </c>
      <c r="C201" s="10">
        <v>2.27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0</v>
      </c>
      <c r="M201" s="10">
        <f t="shared" si="20"/>
        <v>0</v>
      </c>
      <c r="N201" s="10">
        <f t="shared" si="21"/>
        <v>0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136</v>
      </c>
      <c r="B202" s="6" t="s">
        <v>137</v>
      </c>
      <c r="C202" s="7">
        <v>208661.066</v>
      </c>
      <c r="D202" s="7">
        <v>250116.40141</v>
      </c>
      <c r="E202" s="7">
        <v>26772.856</v>
      </c>
      <c r="F202" s="7">
        <v>9051.82085</v>
      </c>
      <c r="G202" s="7">
        <v>0</v>
      </c>
      <c r="H202" s="7">
        <v>8748.81294</v>
      </c>
      <c r="I202" s="7">
        <v>324.85469</v>
      </c>
      <c r="J202" s="7">
        <v>3257.83491</v>
      </c>
      <c r="K202" s="7">
        <f t="shared" si="18"/>
        <v>17721.03515</v>
      </c>
      <c r="L202" s="7">
        <f t="shared" si="19"/>
        <v>241064.58056</v>
      </c>
      <c r="M202" s="7">
        <f t="shared" si="20"/>
        <v>33.8096946026229</v>
      </c>
      <c r="N202" s="7">
        <f t="shared" si="21"/>
        <v>241367.58847</v>
      </c>
      <c r="O202" s="7">
        <f t="shared" si="22"/>
        <v>18024.04306</v>
      </c>
      <c r="P202" s="7">
        <f t="shared" si="23"/>
        <v>32.6779217727089</v>
      </c>
    </row>
    <row r="203" spans="1:16" ht="25.5">
      <c r="A203" s="8" t="s">
        <v>41</v>
      </c>
      <c r="B203" s="9" t="s">
        <v>42</v>
      </c>
      <c r="C203" s="10">
        <v>208661.066</v>
      </c>
      <c r="D203" s="10">
        <v>250116.40141</v>
      </c>
      <c r="E203" s="10">
        <v>26772.856</v>
      </c>
      <c r="F203" s="10">
        <v>9051.82085</v>
      </c>
      <c r="G203" s="10">
        <v>0</v>
      </c>
      <c r="H203" s="10">
        <v>8748.81294</v>
      </c>
      <c r="I203" s="10">
        <v>324.85469</v>
      </c>
      <c r="J203" s="10">
        <v>3257.83491</v>
      </c>
      <c r="K203" s="10">
        <f t="shared" si="18"/>
        <v>17721.03515</v>
      </c>
      <c r="L203" s="10">
        <f t="shared" si="19"/>
        <v>241064.58056</v>
      </c>
      <c r="M203" s="10">
        <f t="shared" si="20"/>
        <v>33.8096946026229</v>
      </c>
      <c r="N203" s="10">
        <f t="shared" si="21"/>
        <v>241367.58847</v>
      </c>
      <c r="O203" s="10">
        <f t="shared" si="22"/>
        <v>18024.04306</v>
      </c>
      <c r="P203" s="10">
        <f t="shared" si="23"/>
        <v>32.6779217727089</v>
      </c>
    </row>
    <row r="204" spans="1:16" ht="12.75">
      <c r="A204" s="5" t="s">
        <v>138</v>
      </c>
      <c r="B204" s="6" t="s">
        <v>139</v>
      </c>
      <c r="C204" s="7">
        <v>14804.5</v>
      </c>
      <c r="D204" s="7">
        <v>15531.65</v>
      </c>
      <c r="E204" s="7">
        <v>1300.719</v>
      </c>
      <c r="F204" s="7">
        <v>497.55928000000006</v>
      </c>
      <c r="G204" s="7">
        <v>0</v>
      </c>
      <c r="H204" s="7">
        <v>518.0615700000001</v>
      </c>
      <c r="I204" s="7">
        <v>53.41299</v>
      </c>
      <c r="J204" s="7">
        <v>271.50932</v>
      </c>
      <c r="K204" s="7">
        <f t="shared" si="18"/>
        <v>803.15972</v>
      </c>
      <c r="L204" s="7">
        <f t="shared" si="19"/>
        <v>15034.09072</v>
      </c>
      <c r="M204" s="7">
        <f t="shared" si="20"/>
        <v>38.252634120052065</v>
      </c>
      <c r="N204" s="7">
        <f t="shared" si="21"/>
        <v>15013.58843</v>
      </c>
      <c r="O204" s="7">
        <f t="shared" si="22"/>
        <v>782.65743</v>
      </c>
      <c r="P204" s="7">
        <f t="shared" si="23"/>
        <v>39.82886157579001</v>
      </c>
    </row>
    <row r="205" spans="1:16" ht="25.5">
      <c r="A205" s="8" t="s">
        <v>41</v>
      </c>
      <c r="B205" s="9" t="s">
        <v>42</v>
      </c>
      <c r="C205" s="10">
        <v>14804.5</v>
      </c>
      <c r="D205" s="10">
        <v>15531.65</v>
      </c>
      <c r="E205" s="10">
        <v>1300.719</v>
      </c>
      <c r="F205" s="10">
        <v>497.55928000000006</v>
      </c>
      <c r="G205" s="10">
        <v>0</v>
      </c>
      <c r="H205" s="10">
        <v>518.0615700000001</v>
      </c>
      <c r="I205" s="10">
        <v>53.41299</v>
      </c>
      <c r="J205" s="10">
        <v>271.50932</v>
      </c>
      <c r="K205" s="10">
        <f t="shared" si="18"/>
        <v>803.15972</v>
      </c>
      <c r="L205" s="10">
        <f t="shared" si="19"/>
        <v>15034.09072</v>
      </c>
      <c r="M205" s="10">
        <f t="shared" si="20"/>
        <v>38.252634120052065</v>
      </c>
      <c r="N205" s="10">
        <f t="shared" si="21"/>
        <v>15013.58843</v>
      </c>
      <c r="O205" s="10">
        <f t="shared" si="22"/>
        <v>782.65743</v>
      </c>
      <c r="P205" s="10">
        <f t="shared" si="23"/>
        <v>39.82886157579001</v>
      </c>
    </row>
    <row r="206" spans="1:16" ht="12.75">
      <c r="A206" s="5" t="s">
        <v>140</v>
      </c>
      <c r="B206" s="6" t="s">
        <v>141</v>
      </c>
      <c r="C206" s="7">
        <v>26178.434</v>
      </c>
      <c r="D206" s="7">
        <v>52664.80502</v>
      </c>
      <c r="E206" s="7">
        <v>244.85</v>
      </c>
      <c r="F206" s="7">
        <v>20.4</v>
      </c>
      <c r="G206" s="7">
        <v>0</v>
      </c>
      <c r="H206" s="7">
        <v>106.2578</v>
      </c>
      <c r="I206" s="7">
        <v>0</v>
      </c>
      <c r="J206" s="7">
        <v>5</v>
      </c>
      <c r="K206" s="7">
        <f t="shared" si="18"/>
        <v>224.45</v>
      </c>
      <c r="L206" s="7">
        <f t="shared" si="19"/>
        <v>52644.40502</v>
      </c>
      <c r="M206" s="7">
        <f t="shared" si="20"/>
        <v>8.331631611190526</v>
      </c>
      <c r="N206" s="7">
        <f t="shared" si="21"/>
        <v>52558.54722</v>
      </c>
      <c r="O206" s="7">
        <f t="shared" si="22"/>
        <v>138.5922</v>
      </c>
      <c r="P206" s="7">
        <f t="shared" si="23"/>
        <v>43.39710026546866</v>
      </c>
    </row>
    <row r="207" spans="1:16" ht="38.25">
      <c r="A207" s="5" t="s">
        <v>142</v>
      </c>
      <c r="B207" s="6" t="s">
        <v>143</v>
      </c>
      <c r="C207" s="7">
        <v>26178.434</v>
      </c>
      <c r="D207" s="7">
        <v>52664.80502</v>
      </c>
      <c r="E207" s="7">
        <v>244.85</v>
      </c>
      <c r="F207" s="7">
        <v>20.4</v>
      </c>
      <c r="G207" s="7">
        <v>0</v>
      </c>
      <c r="H207" s="7">
        <v>106.2578</v>
      </c>
      <c r="I207" s="7">
        <v>0</v>
      </c>
      <c r="J207" s="7">
        <v>5</v>
      </c>
      <c r="K207" s="7">
        <f t="shared" si="18"/>
        <v>224.45</v>
      </c>
      <c r="L207" s="7">
        <f t="shared" si="19"/>
        <v>52644.40502</v>
      </c>
      <c r="M207" s="7">
        <f t="shared" si="20"/>
        <v>8.331631611190526</v>
      </c>
      <c r="N207" s="7">
        <f t="shared" si="21"/>
        <v>52558.54722</v>
      </c>
      <c r="O207" s="7">
        <f t="shared" si="22"/>
        <v>138.5922</v>
      </c>
      <c r="P207" s="7">
        <f t="shared" si="23"/>
        <v>43.39710026546866</v>
      </c>
    </row>
    <row r="208" spans="1:16" ht="25.5">
      <c r="A208" s="8" t="s">
        <v>41</v>
      </c>
      <c r="B208" s="9" t="s">
        <v>42</v>
      </c>
      <c r="C208" s="10">
        <v>26178.434</v>
      </c>
      <c r="D208" s="10">
        <v>34105.27885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34105.27885</v>
      </c>
      <c r="M208" s="10">
        <f t="shared" si="20"/>
        <v>0</v>
      </c>
      <c r="N208" s="10">
        <f t="shared" si="21"/>
        <v>34105.27885</v>
      </c>
      <c r="O208" s="10">
        <f t="shared" si="22"/>
        <v>0</v>
      </c>
      <c r="P208" s="10">
        <f t="shared" si="23"/>
        <v>0</v>
      </c>
    </row>
    <row r="209" spans="1:16" ht="25.5">
      <c r="A209" s="8" t="s">
        <v>53</v>
      </c>
      <c r="B209" s="9" t="s">
        <v>54</v>
      </c>
      <c r="C209" s="10">
        <v>0</v>
      </c>
      <c r="D209" s="10">
        <v>18559.52617</v>
      </c>
      <c r="E209" s="10">
        <v>244.85</v>
      </c>
      <c r="F209" s="10">
        <v>20.4</v>
      </c>
      <c r="G209" s="10">
        <v>0</v>
      </c>
      <c r="H209" s="10">
        <v>106.2578</v>
      </c>
      <c r="I209" s="10">
        <v>0</v>
      </c>
      <c r="J209" s="10">
        <v>5</v>
      </c>
      <c r="K209" s="10">
        <f t="shared" si="18"/>
        <v>224.45</v>
      </c>
      <c r="L209" s="10">
        <f t="shared" si="19"/>
        <v>18539.12617</v>
      </c>
      <c r="M209" s="10">
        <f t="shared" si="20"/>
        <v>8.331631611190526</v>
      </c>
      <c r="N209" s="10">
        <f t="shared" si="21"/>
        <v>18453.26837</v>
      </c>
      <c r="O209" s="10">
        <f t="shared" si="22"/>
        <v>138.5922</v>
      </c>
      <c r="P209" s="10">
        <f t="shared" si="23"/>
        <v>43.39710026546866</v>
      </c>
    </row>
    <row r="210" spans="1:16" ht="25.5">
      <c r="A210" s="5" t="s">
        <v>144</v>
      </c>
      <c r="B210" s="6" t="s">
        <v>145</v>
      </c>
      <c r="C210" s="7">
        <v>803.1</v>
      </c>
      <c r="D210" s="7">
        <v>827.45</v>
      </c>
      <c r="E210" s="7">
        <v>68.892</v>
      </c>
      <c r="F210" s="7">
        <v>32.68398</v>
      </c>
      <c r="G210" s="7">
        <v>0</v>
      </c>
      <c r="H210" s="7">
        <v>32.68398</v>
      </c>
      <c r="I210" s="7">
        <v>0</v>
      </c>
      <c r="J210" s="7">
        <v>3.5766500000000003</v>
      </c>
      <c r="K210" s="7">
        <f t="shared" si="18"/>
        <v>36.20802</v>
      </c>
      <c r="L210" s="7">
        <f t="shared" si="19"/>
        <v>794.76602</v>
      </c>
      <c r="M210" s="7">
        <f t="shared" si="20"/>
        <v>47.44234453927887</v>
      </c>
      <c r="N210" s="7">
        <f t="shared" si="21"/>
        <v>794.76602</v>
      </c>
      <c r="O210" s="7">
        <f t="shared" si="22"/>
        <v>36.20802</v>
      </c>
      <c r="P210" s="7">
        <f t="shared" si="23"/>
        <v>47.44234453927887</v>
      </c>
    </row>
    <row r="211" spans="1:16" ht="25.5">
      <c r="A211" s="8" t="s">
        <v>41</v>
      </c>
      <c r="B211" s="9" t="s">
        <v>42</v>
      </c>
      <c r="C211" s="10">
        <v>803.1</v>
      </c>
      <c r="D211" s="10">
        <v>827.45</v>
      </c>
      <c r="E211" s="10">
        <v>68.892</v>
      </c>
      <c r="F211" s="10">
        <v>32.68398</v>
      </c>
      <c r="G211" s="10">
        <v>0</v>
      </c>
      <c r="H211" s="10">
        <v>32.68398</v>
      </c>
      <c r="I211" s="10">
        <v>0</v>
      </c>
      <c r="J211" s="10">
        <v>3.5766500000000003</v>
      </c>
      <c r="K211" s="10">
        <f t="shared" si="18"/>
        <v>36.20802</v>
      </c>
      <c r="L211" s="10">
        <f t="shared" si="19"/>
        <v>794.76602</v>
      </c>
      <c r="M211" s="10">
        <f t="shared" si="20"/>
        <v>47.44234453927887</v>
      </c>
      <c r="N211" s="10">
        <f t="shared" si="21"/>
        <v>794.76602</v>
      </c>
      <c r="O211" s="10">
        <f t="shared" si="22"/>
        <v>36.20802</v>
      </c>
      <c r="P211" s="10">
        <f t="shared" si="23"/>
        <v>47.44234453927887</v>
      </c>
    </row>
    <row r="212" spans="1:16" ht="25.5">
      <c r="A212" s="5" t="s">
        <v>146</v>
      </c>
      <c r="B212" s="6" t="s">
        <v>147</v>
      </c>
      <c r="C212" s="7">
        <v>0</v>
      </c>
      <c r="D212" s="7">
        <v>16052.76552</v>
      </c>
      <c r="E212" s="7">
        <v>1158.64</v>
      </c>
      <c r="F212" s="7">
        <v>1289.87441</v>
      </c>
      <c r="G212" s="7">
        <v>1.3487200000000001</v>
      </c>
      <c r="H212" s="7">
        <v>1307.2805899999998</v>
      </c>
      <c r="I212" s="7">
        <v>383.03015000000005</v>
      </c>
      <c r="J212" s="7">
        <v>499.06925</v>
      </c>
      <c r="K212" s="7">
        <f t="shared" si="18"/>
        <v>-131.2344099999998</v>
      </c>
      <c r="L212" s="7">
        <f t="shared" si="19"/>
        <v>14762.89111</v>
      </c>
      <c r="M212" s="7">
        <f t="shared" si="20"/>
        <v>111.32659065801282</v>
      </c>
      <c r="N212" s="7">
        <f t="shared" si="21"/>
        <v>14745.48493</v>
      </c>
      <c r="O212" s="7">
        <f t="shared" si="22"/>
        <v>-148.64058999999975</v>
      </c>
      <c r="P212" s="7">
        <f t="shared" si="23"/>
        <v>112.82888472692119</v>
      </c>
    </row>
    <row r="213" spans="1:16" ht="25.5">
      <c r="A213" s="5" t="s">
        <v>148</v>
      </c>
      <c r="B213" s="6" t="s">
        <v>149</v>
      </c>
      <c r="C213" s="7">
        <v>0</v>
      </c>
      <c r="D213" s="7">
        <v>9650.765519999999</v>
      </c>
      <c r="E213" s="7">
        <v>692.99</v>
      </c>
      <c r="F213" s="7">
        <v>518.0293</v>
      </c>
      <c r="G213" s="7">
        <v>1.3487200000000001</v>
      </c>
      <c r="H213" s="7">
        <v>696.87176</v>
      </c>
      <c r="I213" s="7">
        <v>221.59387</v>
      </c>
      <c r="J213" s="7">
        <v>337.63297</v>
      </c>
      <c r="K213" s="7">
        <f t="shared" si="18"/>
        <v>174.96069999999997</v>
      </c>
      <c r="L213" s="7">
        <f t="shared" si="19"/>
        <v>9132.736219999999</v>
      </c>
      <c r="M213" s="7">
        <f t="shared" si="20"/>
        <v>74.7527814254174</v>
      </c>
      <c r="N213" s="7">
        <f t="shared" si="21"/>
        <v>8953.893759999999</v>
      </c>
      <c r="O213" s="7">
        <f t="shared" si="22"/>
        <v>-3.8817599999999857</v>
      </c>
      <c r="P213" s="7">
        <f t="shared" si="23"/>
        <v>100.56014661106221</v>
      </c>
    </row>
    <row r="214" spans="1:16" ht="25.5">
      <c r="A214" s="8" t="s">
        <v>41</v>
      </c>
      <c r="B214" s="9" t="s">
        <v>42</v>
      </c>
      <c r="C214" s="10">
        <v>0</v>
      </c>
      <c r="D214" s="10">
        <v>9650.765519999999</v>
      </c>
      <c r="E214" s="10">
        <v>692.99</v>
      </c>
      <c r="F214" s="10">
        <v>518.0293</v>
      </c>
      <c r="G214" s="10">
        <v>1.3487200000000001</v>
      </c>
      <c r="H214" s="10">
        <v>696.87176</v>
      </c>
      <c r="I214" s="10">
        <v>221.59387</v>
      </c>
      <c r="J214" s="10">
        <v>337.63297</v>
      </c>
      <c r="K214" s="10">
        <f t="shared" si="18"/>
        <v>174.96069999999997</v>
      </c>
      <c r="L214" s="10">
        <f t="shared" si="19"/>
        <v>9132.736219999999</v>
      </c>
      <c r="M214" s="10">
        <f t="shared" si="20"/>
        <v>74.7527814254174</v>
      </c>
      <c r="N214" s="10">
        <f t="shared" si="21"/>
        <v>8953.893759999999</v>
      </c>
      <c r="O214" s="10">
        <f t="shared" si="22"/>
        <v>-3.8817599999999857</v>
      </c>
      <c r="P214" s="10">
        <f t="shared" si="23"/>
        <v>100.56014661106221</v>
      </c>
    </row>
    <row r="215" spans="1:16" ht="25.5">
      <c r="A215" s="5" t="s">
        <v>150</v>
      </c>
      <c r="B215" s="6" t="s">
        <v>151</v>
      </c>
      <c r="C215" s="7">
        <v>0</v>
      </c>
      <c r="D215" s="7">
        <v>6402</v>
      </c>
      <c r="E215" s="7">
        <v>465.65</v>
      </c>
      <c r="F215" s="7">
        <v>771.84511</v>
      </c>
      <c r="G215" s="7">
        <v>0</v>
      </c>
      <c r="H215" s="7">
        <v>610.40883</v>
      </c>
      <c r="I215" s="7">
        <v>161.43628</v>
      </c>
      <c r="J215" s="7">
        <v>161.43628</v>
      </c>
      <c r="K215" s="7">
        <f t="shared" si="18"/>
        <v>-306.19511</v>
      </c>
      <c r="L215" s="7">
        <f t="shared" si="19"/>
        <v>5630.15489</v>
      </c>
      <c r="M215" s="7">
        <f t="shared" si="20"/>
        <v>165.75649307419735</v>
      </c>
      <c r="N215" s="7">
        <f t="shared" si="21"/>
        <v>5791.59117</v>
      </c>
      <c r="O215" s="7">
        <f t="shared" si="22"/>
        <v>-144.75883</v>
      </c>
      <c r="P215" s="7">
        <f t="shared" si="23"/>
        <v>131.08747557178137</v>
      </c>
    </row>
    <row r="216" spans="1:16" ht="25.5">
      <c r="A216" s="8" t="s">
        <v>41</v>
      </c>
      <c r="B216" s="9" t="s">
        <v>42</v>
      </c>
      <c r="C216" s="10">
        <v>0</v>
      </c>
      <c r="D216" s="10">
        <v>2964.8430200000003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2964.8430200000003</v>
      </c>
      <c r="M216" s="10">
        <f t="shared" si="20"/>
        <v>0</v>
      </c>
      <c r="N216" s="10">
        <f t="shared" si="21"/>
        <v>2964.8430200000003</v>
      </c>
      <c r="O216" s="10">
        <f t="shared" si="22"/>
        <v>0</v>
      </c>
      <c r="P216" s="10">
        <f t="shared" si="23"/>
        <v>0</v>
      </c>
    </row>
    <row r="217" spans="1:16" ht="12.75">
      <c r="A217" s="8" t="s">
        <v>111</v>
      </c>
      <c r="B217" s="9" t="s">
        <v>112</v>
      </c>
      <c r="C217" s="10">
        <v>0</v>
      </c>
      <c r="D217" s="10">
        <v>3437.1569800000007</v>
      </c>
      <c r="E217" s="10">
        <v>465.65</v>
      </c>
      <c r="F217" s="10">
        <v>771.84511</v>
      </c>
      <c r="G217" s="10">
        <v>0</v>
      </c>
      <c r="H217" s="10">
        <v>610.40883</v>
      </c>
      <c r="I217" s="10">
        <v>161.43628</v>
      </c>
      <c r="J217" s="10">
        <v>161.43628</v>
      </c>
      <c r="K217" s="10">
        <f t="shared" si="18"/>
        <v>-306.19511</v>
      </c>
      <c r="L217" s="10">
        <f t="shared" si="19"/>
        <v>2665.3118700000005</v>
      </c>
      <c r="M217" s="10">
        <f t="shared" si="20"/>
        <v>165.75649307419735</v>
      </c>
      <c r="N217" s="10">
        <f t="shared" si="21"/>
        <v>2826.748150000001</v>
      </c>
      <c r="O217" s="10">
        <f t="shared" si="22"/>
        <v>-144.75883</v>
      </c>
      <c r="P217" s="10">
        <f t="shared" si="23"/>
        <v>131.08747557178137</v>
      </c>
    </row>
    <row r="218" spans="1:16" ht="25.5">
      <c r="A218" s="5" t="s">
        <v>152</v>
      </c>
      <c r="B218" s="6" t="s">
        <v>153</v>
      </c>
      <c r="C218" s="7">
        <v>4510.6</v>
      </c>
      <c r="D218" s="7">
        <v>6034.04</v>
      </c>
      <c r="E218" s="7">
        <v>666.19</v>
      </c>
      <c r="F218" s="7">
        <v>0</v>
      </c>
      <c r="G218" s="7">
        <v>0</v>
      </c>
      <c r="H218" s="7">
        <v>101.80344000000001</v>
      </c>
      <c r="I218" s="7">
        <v>0</v>
      </c>
      <c r="J218" s="7">
        <v>322.51163</v>
      </c>
      <c r="K218" s="7">
        <f t="shared" si="18"/>
        <v>666.19</v>
      </c>
      <c r="L218" s="7">
        <f t="shared" si="19"/>
        <v>6034.04</v>
      </c>
      <c r="M218" s="7">
        <f t="shared" si="20"/>
        <v>0</v>
      </c>
      <c r="N218" s="7">
        <f t="shared" si="21"/>
        <v>5932.23656</v>
      </c>
      <c r="O218" s="7">
        <f t="shared" si="22"/>
        <v>564.38656</v>
      </c>
      <c r="P218" s="7">
        <f t="shared" si="23"/>
        <v>15.281442231195305</v>
      </c>
    </row>
    <row r="219" spans="1:16" ht="12.75">
      <c r="A219" s="5" t="s">
        <v>154</v>
      </c>
      <c r="B219" s="6" t="s">
        <v>155</v>
      </c>
      <c r="C219" s="7">
        <v>4510.6</v>
      </c>
      <c r="D219" s="7">
        <v>6034.04</v>
      </c>
      <c r="E219" s="7">
        <v>666.19</v>
      </c>
      <c r="F219" s="7">
        <v>0</v>
      </c>
      <c r="G219" s="7">
        <v>0</v>
      </c>
      <c r="H219" s="7">
        <v>101.80344000000001</v>
      </c>
      <c r="I219" s="7">
        <v>0</v>
      </c>
      <c r="J219" s="7">
        <v>322.51163</v>
      </c>
      <c r="K219" s="7">
        <f t="shared" si="18"/>
        <v>666.19</v>
      </c>
      <c r="L219" s="7">
        <f t="shared" si="19"/>
        <v>6034.04</v>
      </c>
      <c r="M219" s="7">
        <f t="shared" si="20"/>
        <v>0</v>
      </c>
      <c r="N219" s="7">
        <f t="shared" si="21"/>
        <v>5932.23656</v>
      </c>
      <c r="O219" s="7">
        <f t="shared" si="22"/>
        <v>564.38656</v>
      </c>
      <c r="P219" s="7">
        <f t="shared" si="23"/>
        <v>15.281442231195305</v>
      </c>
    </row>
    <row r="220" spans="1:16" ht="12.75">
      <c r="A220" s="8" t="s">
        <v>29</v>
      </c>
      <c r="B220" s="9" t="s">
        <v>30</v>
      </c>
      <c r="C220" s="10">
        <v>0</v>
      </c>
      <c r="D220" s="10">
        <v>80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80</v>
      </c>
      <c r="M220" s="10">
        <f t="shared" si="20"/>
        <v>0</v>
      </c>
      <c r="N220" s="10">
        <f t="shared" si="21"/>
        <v>80</v>
      </c>
      <c r="O220" s="10">
        <f t="shared" si="22"/>
        <v>0</v>
      </c>
      <c r="P220" s="10">
        <f t="shared" si="23"/>
        <v>0</v>
      </c>
    </row>
    <row r="221" spans="1:16" ht="25.5">
      <c r="A221" s="8" t="s">
        <v>41</v>
      </c>
      <c r="B221" s="9" t="s">
        <v>42</v>
      </c>
      <c r="C221" s="10">
        <v>4510.6</v>
      </c>
      <c r="D221" s="10">
        <v>3205.034</v>
      </c>
      <c r="E221" s="10">
        <v>52.294000000000004</v>
      </c>
      <c r="F221" s="10">
        <v>0</v>
      </c>
      <c r="G221" s="10">
        <v>0</v>
      </c>
      <c r="H221" s="10">
        <v>5.6605</v>
      </c>
      <c r="I221" s="10">
        <v>0</v>
      </c>
      <c r="J221" s="10">
        <v>62.69977</v>
      </c>
      <c r="K221" s="10">
        <f t="shared" si="18"/>
        <v>52.294000000000004</v>
      </c>
      <c r="L221" s="10">
        <f t="shared" si="19"/>
        <v>3205.034</v>
      </c>
      <c r="M221" s="10">
        <f t="shared" si="20"/>
        <v>0</v>
      </c>
      <c r="N221" s="10">
        <f t="shared" si="21"/>
        <v>3199.3735</v>
      </c>
      <c r="O221" s="10">
        <f t="shared" si="22"/>
        <v>46.633500000000005</v>
      </c>
      <c r="P221" s="10">
        <f t="shared" si="23"/>
        <v>10.824377557654795</v>
      </c>
    </row>
    <row r="222" spans="1:16" ht="25.5">
      <c r="A222" s="8" t="s">
        <v>53</v>
      </c>
      <c r="B222" s="9" t="s">
        <v>54</v>
      </c>
      <c r="C222" s="10">
        <v>0</v>
      </c>
      <c r="D222" s="10">
        <v>2232.806</v>
      </c>
      <c r="E222" s="10">
        <v>570.806</v>
      </c>
      <c r="F222" s="10">
        <v>0</v>
      </c>
      <c r="G222" s="10">
        <v>0</v>
      </c>
      <c r="H222" s="10">
        <v>96.14294000000001</v>
      </c>
      <c r="I222" s="10">
        <v>0</v>
      </c>
      <c r="J222" s="10">
        <v>194.81886</v>
      </c>
      <c r="K222" s="10">
        <f t="shared" si="18"/>
        <v>570.806</v>
      </c>
      <c r="L222" s="10">
        <f t="shared" si="19"/>
        <v>2232.806</v>
      </c>
      <c r="M222" s="10">
        <f t="shared" si="20"/>
        <v>0</v>
      </c>
      <c r="N222" s="10">
        <f t="shared" si="21"/>
        <v>2136.66306</v>
      </c>
      <c r="O222" s="10">
        <f t="shared" si="22"/>
        <v>474.66306000000003</v>
      </c>
      <c r="P222" s="10">
        <f t="shared" si="23"/>
        <v>16.84336534654506</v>
      </c>
    </row>
    <row r="223" spans="1:16" ht="12.75">
      <c r="A223" s="8" t="s">
        <v>111</v>
      </c>
      <c r="B223" s="9" t="s">
        <v>112</v>
      </c>
      <c r="C223" s="10">
        <v>0</v>
      </c>
      <c r="D223" s="10">
        <v>516.2</v>
      </c>
      <c r="E223" s="10">
        <v>43.09</v>
      </c>
      <c r="F223" s="10">
        <v>0</v>
      </c>
      <c r="G223" s="10">
        <v>0</v>
      </c>
      <c r="H223" s="10">
        <v>0</v>
      </c>
      <c r="I223" s="10">
        <v>0</v>
      </c>
      <c r="J223" s="10">
        <v>64.993</v>
      </c>
      <c r="K223" s="10">
        <f t="shared" si="18"/>
        <v>43.09</v>
      </c>
      <c r="L223" s="10">
        <f t="shared" si="19"/>
        <v>516.2</v>
      </c>
      <c r="M223" s="10">
        <f t="shared" si="20"/>
        <v>0</v>
      </c>
      <c r="N223" s="10">
        <f t="shared" si="21"/>
        <v>516.2</v>
      </c>
      <c r="O223" s="10">
        <f t="shared" si="22"/>
        <v>43.09</v>
      </c>
      <c r="P223" s="10">
        <f t="shared" si="23"/>
        <v>0</v>
      </c>
    </row>
    <row r="224" spans="1:16" ht="25.5">
      <c r="A224" s="5" t="s">
        <v>156</v>
      </c>
      <c r="B224" s="6" t="s">
        <v>157</v>
      </c>
      <c r="C224" s="7">
        <v>1962.48</v>
      </c>
      <c r="D224" s="7">
        <v>1628.0908000000002</v>
      </c>
      <c r="E224" s="7">
        <v>6.688630000000005</v>
      </c>
      <c r="F224" s="7">
        <v>0</v>
      </c>
      <c r="G224" s="7">
        <v>0</v>
      </c>
      <c r="H224" s="7">
        <v>0</v>
      </c>
      <c r="I224" s="7">
        <v>0</v>
      </c>
      <c r="J224" s="7">
        <v>80.52465</v>
      </c>
      <c r="K224" s="7">
        <f t="shared" si="18"/>
        <v>6.688630000000005</v>
      </c>
      <c r="L224" s="7">
        <f t="shared" si="19"/>
        <v>1628.0908000000002</v>
      </c>
      <c r="M224" s="7">
        <f t="shared" si="20"/>
        <v>0</v>
      </c>
      <c r="N224" s="7">
        <f t="shared" si="21"/>
        <v>1628.0908000000002</v>
      </c>
      <c r="O224" s="7">
        <f t="shared" si="22"/>
        <v>6.688630000000005</v>
      </c>
      <c r="P224" s="7">
        <f t="shared" si="23"/>
        <v>0</v>
      </c>
    </row>
    <row r="225" spans="1:16" ht="25.5">
      <c r="A225" s="8" t="s">
        <v>53</v>
      </c>
      <c r="B225" s="9" t="s">
        <v>54</v>
      </c>
      <c r="C225" s="10">
        <v>1962.48</v>
      </c>
      <c r="D225" s="10">
        <v>1628.0908000000002</v>
      </c>
      <c r="E225" s="10">
        <v>6.688630000000005</v>
      </c>
      <c r="F225" s="10">
        <v>0</v>
      </c>
      <c r="G225" s="10">
        <v>0</v>
      </c>
      <c r="H225" s="10">
        <v>0</v>
      </c>
      <c r="I225" s="10">
        <v>0</v>
      </c>
      <c r="J225" s="10">
        <v>80.52465</v>
      </c>
      <c r="K225" s="10">
        <f t="shared" si="18"/>
        <v>6.688630000000005</v>
      </c>
      <c r="L225" s="10">
        <f t="shared" si="19"/>
        <v>1628.0908000000002</v>
      </c>
      <c r="M225" s="10">
        <f t="shared" si="20"/>
        <v>0</v>
      </c>
      <c r="N225" s="10">
        <f t="shared" si="21"/>
        <v>1628.0908000000002</v>
      </c>
      <c r="O225" s="10">
        <f t="shared" si="22"/>
        <v>6.688630000000005</v>
      </c>
      <c r="P225" s="10">
        <f t="shared" si="23"/>
        <v>0</v>
      </c>
    </row>
    <row r="226" spans="1:16" ht="12.75">
      <c r="A226" s="5" t="s">
        <v>158</v>
      </c>
      <c r="B226" s="6" t="s">
        <v>86</v>
      </c>
      <c r="C226" s="7">
        <v>0</v>
      </c>
      <c r="D226" s="7">
        <v>1410.17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1410.17</v>
      </c>
      <c r="M226" s="7">
        <f t="shared" si="20"/>
        <v>0</v>
      </c>
      <c r="N226" s="7">
        <f t="shared" si="21"/>
        <v>1410.17</v>
      </c>
      <c r="O226" s="7">
        <f t="shared" si="22"/>
        <v>0</v>
      </c>
      <c r="P226" s="7">
        <f t="shared" si="23"/>
        <v>0</v>
      </c>
    </row>
    <row r="227" spans="1:16" ht="12.75">
      <c r="A227" s="5" t="s">
        <v>159</v>
      </c>
      <c r="B227" s="6" t="s">
        <v>88</v>
      </c>
      <c r="C227" s="7">
        <v>0</v>
      </c>
      <c r="D227" s="7">
        <v>1410.17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1410.17</v>
      </c>
      <c r="M227" s="7">
        <f t="shared" si="20"/>
        <v>0</v>
      </c>
      <c r="N227" s="7">
        <f t="shared" si="21"/>
        <v>1410.17</v>
      </c>
      <c r="O227" s="7">
        <f t="shared" si="22"/>
        <v>0</v>
      </c>
      <c r="P227" s="7">
        <f t="shared" si="23"/>
        <v>0</v>
      </c>
    </row>
    <row r="228" spans="1:16" ht="12.75">
      <c r="A228" s="8" t="s">
        <v>29</v>
      </c>
      <c r="B228" s="9" t="s">
        <v>30</v>
      </c>
      <c r="C228" s="10">
        <v>0</v>
      </c>
      <c r="D228" s="10">
        <v>170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170</v>
      </c>
      <c r="M228" s="10">
        <f t="shared" si="20"/>
        <v>0</v>
      </c>
      <c r="N228" s="10">
        <f t="shared" si="21"/>
        <v>170</v>
      </c>
      <c r="O228" s="10">
        <f t="shared" si="22"/>
        <v>0</v>
      </c>
      <c r="P228" s="10">
        <f t="shared" si="23"/>
        <v>0</v>
      </c>
    </row>
    <row r="229" spans="1:16" ht="25.5">
      <c r="A229" s="8" t="s">
        <v>53</v>
      </c>
      <c r="B229" s="9" t="s">
        <v>54</v>
      </c>
      <c r="C229" s="10">
        <v>0</v>
      </c>
      <c r="D229" s="10">
        <v>1240.17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1240.17</v>
      </c>
      <c r="M229" s="10">
        <f t="shared" si="20"/>
        <v>0</v>
      </c>
      <c r="N229" s="10">
        <f t="shared" si="21"/>
        <v>1240.17</v>
      </c>
      <c r="O229" s="10">
        <f t="shared" si="22"/>
        <v>0</v>
      </c>
      <c r="P229" s="10">
        <f t="shared" si="23"/>
        <v>0</v>
      </c>
    </row>
    <row r="230" spans="1:16" ht="25.5">
      <c r="A230" s="5" t="s">
        <v>160</v>
      </c>
      <c r="B230" s="6" t="s">
        <v>161</v>
      </c>
      <c r="C230" s="7">
        <v>845761.4310000001</v>
      </c>
      <c r="D230" s="7">
        <v>996637.22028</v>
      </c>
      <c r="E230" s="7">
        <v>148147.00760000004</v>
      </c>
      <c r="F230" s="7">
        <v>3410.8325700000005</v>
      </c>
      <c r="G230" s="7">
        <v>517.78991</v>
      </c>
      <c r="H230" s="7">
        <v>2251.7775200000005</v>
      </c>
      <c r="I230" s="7">
        <v>1160.7551000000003</v>
      </c>
      <c r="J230" s="7">
        <v>42540.739370000025</v>
      </c>
      <c r="K230" s="7">
        <f t="shared" si="18"/>
        <v>144736.17503000004</v>
      </c>
      <c r="L230" s="7">
        <f t="shared" si="19"/>
        <v>993226.38771</v>
      </c>
      <c r="M230" s="7">
        <f t="shared" si="20"/>
        <v>2.302329709695736</v>
      </c>
      <c r="N230" s="7">
        <f t="shared" si="21"/>
        <v>994385.44276</v>
      </c>
      <c r="O230" s="7">
        <f t="shared" si="22"/>
        <v>145895.23008000004</v>
      </c>
      <c r="P230" s="7">
        <f t="shared" si="23"/>
        <v>1.5199615277278133</v>
      </c>
    </row>
    <row r="231" spans="1:16" ht="38.25">
      <c r="A231" s="5" t="s">
        <v>162</v>
      </c>
      <c r="B231" s="6" t="s">
        <v>100</v>
      </c>
      <c r="C231" s="7">
        <v>24964.308</v>
      </c>
      <c r="D231" s="7">
        <v>22643.48767</v>
      </c>
      <c r="E231" s="7">
        <v>3518.835</v>
      </c>
      <c r="F231" s="7">
        <v>1362.7555800000002</v>
      </c>
      <c r="G231" s="7">
        <v>0</v>
      </c>
      <c r="H231" s="7">
        <v>1357.4695800000002</v>
      </c>
      <c r="I231" s="7">
        <v>5.2860000000000005</v>
      </c>
      <c r="J231" s="7">
        <v>176.72951</v>
      </c>
      <c r="K231" s="7">
        <f t="shared" si="18"/>
        <v>2156.07942</v>
      </c>
      <c r="L231" s="7">
        <f t="shared" si="19"/>
        <v>21280.732089999998</v>
      </c>
      <c r="M231" s="7">
        <f t="shared" si="20"/>
        <v>38.72746462962884</v>
      </c>
      <c r="N231" s="7">
        <f t="shared" si="21"/>
        <v>21286.018089999998</v>
      </c>
      <c r="O231" s="7">
        <f t="shared" si="22"/>
        <v>2161.36542</v>
      </c>
      <c r="P231" s="7">
        <f t="shared" si="23"/>
        <v>38.5772444573275</v>
      </c>
    </row>
    <row r="232" spans="1:16" ht="12.75">
      <c r="A232" s="8" t="s">
        <v>23</v>
      </c>
      <c r="B232" s="9" t="s">
        <v>24</v>
      </c>
      <c r="C232" s="10">
        <v>20313.392</v>
      </c>
      <c r="D232" s="10">
        <v>18121.62259</v>
      </c>
      <c r="E232" s="10">
        <v>2819.347</v>
      </c>
      <c r="F232" s="10">
        <v>1112.6799800000001</v>
      </c>
      <c r="G232" s="10">
        <v>0</v>
      </c>
      <c r="H232" s="10">
        <v>1112.6799800000001</v>
      </c>
      <c r="I232" s="10">
        <v>0</v>
      </c>
      <c r="J232" s="10">
        <v>0</v>
      </c>
      <c r="K232" s="10">
        <f t="shared" si="18"/>
        <v>1706.66702</v>
      </c>
      <c r="L232" s="10">
        <f t="shared" si="19"/>
        <v>17008.94261</v>
      </c>
      <c r="M232" s="10">
        <f t="shared" si="20"/>
        <v>39.46587560878459</v>
      </c>
      <c r="N232" s="10">
        <f t="shared" si="21"/>
        <v>17008.94261</v>
      </c>
      <c r="O232" s="10">
        <f t="shared" si="22"/>
        <v>1706.66702</v>
      </c>
      <c r="P232" s="10">
        <f t="shared" si="23"/>
        <v>39.46587560878459</v>
      </c>
    </row>
    <row r="233" spans="1:16" ht="12.75">
      <c r="A233" s="8" t="s">
        <v>25</v>
      </c>
      <c r="B233" s="9" t="s">
        <v>26</v>
      </c>
      <c r="C233" s="10">
        <v>4468.946</v>
      </c>
      <c r="D233" s="10">
        <v>3848.72338</v>
      </c>
      <c r="E233" s="10">
        <v>613.622</v>
      </c>
      <c r="F233" s="10">
        <v>244.7896</v>
      </c>
      <c r="G233" s="10">
        <v>0</v>
      </c>
      <c r="H233" s="10">
        <v>244.7896</v>
      </c>
      <c r="I233" s="10">
        <v>0</v>
      </c>
      <c r="J233" s="10">
        <v>0</v>
      </c>
      <c r="K233" s="10">
        <f t="shared" si="18"/>
        <v>368.83239999999995</v>
      </c>
      <c r="L233" s="10">
        <f t="shared" si="19"/>
        <v>3603.93378</v>
      </c>
      <c r="M233" s="10">
        <f t="shared" si="20"/>
        <v>39.89257230021088</v>
      </c>
      <c r="N233" s="10">
        <f t="shared" si="21"/>
        <v>3603.93378</v>
      </c>
      <c r="O233" s="10">
        <f t="shared" si="22"/>
        <v>368.83239999999995</v>
      </c>
      <c r="P233" s="10">
        <f t="shared" si="23"/>
        <v>39.89257230021088</v>
      </c>
    </row>
    <row r="234" spans="1:16" ht="12.75">
      <c r="A234" s="8" t="s">
        <v>27</v>
      </c>
      <c r="B234" s="9" t="s">
        <v>28</v>
      </c>
      <c r="C234" s="10">
        <v>135.306</v>
      </c>
      <c r="D234" s="10">
        <v>434.76421000000005</v>
      </c>
      <c r="E234" s="10">
        <v>83.538</v>
      </c>
      <c r="F234" s="10">
        <v>0</v>
      </c>
      <c r="G234" s="10">
        <v>0</v>
      </c>
      <c r="H234" s="10">
        <v>0</v>
      </c>
      <c r="I234" s="10">
        <v>0</v>
      </c>
      <c r="J234" s="10">
        <v>126.27416000000001</v>
      </c>
      <c r="K234" s="10">
        <f t="shared" si="18"/>
        <v>83.538</v>
      </c>
      <c r="L234" s="10">
        <f t="shared" si="19"/>
        <v>434.76421000000005</v>
      </c>
      <c r="M234" s="10">
        <f t="shared" si="20"/>
        <v>0</v>
      </c>
      <c r="N234" s="10">
        <f t="shared" si="21"/>
        <v>434.76421000000005</v>
      </c>
      <c r="O234" s="10">
        <f t="shared" si="22"/>
        <v>83.538</v>
      </c>
      <c r="P234" s="10">
        <f t="shared" si="23"/>
        <v>0</v>
      </c>
    </row>
    <row r="235" spans="1:16" ht="12.75">
      <c r="A235" s="8" t="s">
        <v>29</v>
      </c>
      <c r="B235" s="9" t="s">
        <v>30</v>
      </c>
      <c r="C235" s="10">
        <v>36.828</v>
      </c>
      <c r="D235" s="10">
        <v>127.96536</v>
      </c>
      <c r="E235" s="10">
        <v>0.603</v>
      </c>
      <c r="F235" s="10">
        <v>0</v>
      </c>
      <c r="G235" s="10">
        <v>0</v>
      </c>
      <c r="H235" s="10">
        <v>0</v>
      </c>
      <c r="I235" s="10">
        <v>0</v>
      </c>
      <c r="J235" s="10">
        <v>37.24035</v>
      </c>
      <c r="K235" s="10">
        <f t="shared" si="18"/>
        <v>0.603</v>
      </c>
      <c r="L235" s="10">
        <f t="shared" si="19"/>
        <v>127.96536</v>
      </c>
      <c r="M235" s="10">
        <f t="shared" si="20"/>
        <v>0</v>
      </c>
      <c r="N235" s="10">
        <f t="shared" si="21"/>
        <v>127.96536</v>
      </c>
      <c r="O235" s="10">
        <f t="shared" si="22"/>
        <v>0.603</v>
      </c>
      <c r="P235" s="10">
        <f t="shared" si="23"/>
        <v>0</v>
      </c>
    </row>
    <row r="236" spans="1:16" ht="12.75">
      <c r="A236" s="8" t="s">
        <v>31</v>
      </c>
      <c r="B236" s="9" t="s">
        <v>32</v>
      </c>
      <c r="C236" s="10">
        <v>3.176</v>
      </c>
      <c r="D236" s="10">
        <v>21.729</v>
      </c>
      <c r="E236" s="10">
        <v>1.725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1.725</v>
      </c>
      <c r="L236" s="10">
        <f t="shared" si="19"/>
        <v>21.729</v>
      </c>
      <c r="M236" s="10">
        <f t="shared" si="20"/>
        <v>0</v>
      </c>
      <c r="N236" s="10">
        <f t="shared" si="21"/>
        <v>21.729</v>
      </c>
      <c r="O236" s="10">
        <f t="shared" si="22"/>
        <v>1.725</v>
      </c>
      <c r="P236" s="10">
        <f t="shared" si="23"/>
        <v>0</v>
      </c>
    </row>
    <row r="237" spans="1:16" ht="25.5">
      <c r="A237" s="8" t="s">
        <v>41</v>
      </c>
      <c r="B237" s="9" t="s">
        <v>42</v>
      </c>
      <c r="C237" s="10">
        <v>6.66</v>
      </c>
      <c r="D237" s="10">
        <v>1.5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1.5</v>
      </c>
      <c r="M237" s="10">
        <f t="shared" si="20"/>
        <v>0</v>
      </c>
      <c r="N237" s="10">
        <f t="shared" si="21"/>
        <v>1.5</v>
      </c>
      <c r="O237" s="10">
        <f t="shared" si="22"/>
        <v>0</v>
      </c>
      <c r="P237" s="10">
        <f t="shared" si="23"/>
        <v>0</v>
      </c>
    </row>
    <row r="238" spans="1:16" ht="12.75">
      <c r="A238" s="8" t="s">
        <v>43</v>
      </c>
      <c r="B238" s="9" t="s">
        <v>44</v>
      </c>
      <c r="C238" s="10">
        <v>0</v>
      </c>
      <c r="D238" s="10">
        <v>87.18312999999999</v>
      </c>
      <c r="E238" s="10">
        <v>0</v>
      </c>
      <c r="F238" s="10">
        <v>5.2860000000000005</v>
      </c>
      <c r="G238" s="10">
        <v>0</v>
      </c>
      <c r="H238" s="10">
        <v>0</v>
      </c>
      <c r="I238" s="10">
        <v>5.2860000000000005</v>
      </c>
      <c r="J238" s="10">
        <v>13.215</v>
      </c>
      <c r="K238" s="10">
        <f t="shared" si="18"/>
        <v>-5.2860000000000005</v>
      </c>
      <c r="L238" s="10">
        <f t="shared" si="19"/>
        <v>81.89712999999999</v>
      </c>
      <c r="M238" s="10">
        <f t="shared" si="20"/>
        <v>0</v>
      </c>
      <c r="N238" s="10">
        <f t="shared" si="21"/>
        <v>87.18312999999999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163</v>
      </c>
      <c r="B239" s="6" t="s">
        <v>48</v>
      </c>
      <c r="C239" s="7">
        <v>0</v>
      </c>
      <c r="D239" s="7">
        <v>20</v>
      </c>
      <c r="E239" s="7">
        <v>0</v>
      </c>
      <c r="F239" s="7">
        <v>20</v>
      </c>
      <c r="G239" s="7">
        <v>0</v>
      </c>
      <c r="H239" s="7">
        <v>0</v>
      </c>
      <c r="I239" s="7">
        <v>20</v>
      </c>
      <c r="J239" s="7">
        <v>0</v>
      </c>
      <c r="K239" s="7">
        <f t="shared" si="18"/>
        <v>-20</v>
      </c>
      <c r="L239" s="7">
        <f t="shared" si="19"/>
        <v>0</v>
      </c>
      <c r="M239" s="7">
        <f t="shared" si="20"/>
        <v>0</v>
      </c>
      <c r="N239" s="7">
        <f t="shared" si="21"/>
        <v>20</v>
      </c>
      <c r="O239" s="7">
        <f t="shared" si="22"/>
        <v>0</v>
      </c>
      <c r="P239" s="7">
        <f t="shared" si="23"/>
        <v>0</v>
      </c>
    </row>
    <row r="240" spans="1:16" ht="12.75">
      <c r="A240" s="8" t="s">
        <v>111</v>
      </c>
      <c r="B240" s="9" t="s">
        <v>112</v>
      </c>
      <c r="C240" s="10">
        <v>0</v>
      </c>
      <c r="D240" s="10">
        <v>20</v>
      </c>
      <c r="E240" s="10">
        <v>0</v>
      </c>
      <c r="F240" s="10">
        <v>20</v>
      </c>
      <c r="G240" s="10">
        <v>0</v>
      </c>
      <c r="H240" s="10">
        <v>0</v>
      </c>
      <c r="I240" s="10">
        <v>20</v>
      </c>
      <c r="J240" s="10">
        <v>0</v>
      </c>
      <c r="K240" s="10">
        <f t="shared" si="18"/>
        <v>-20</v>
      </c>
      <c r="L240" s="10">
        <f t="shared" si="19"/>
        <v>0</v>
      </c>
      <c r="M240" s="10">
        <f t="shared" si="20"/>
        <v>0</v>
      </c>
      <c r="N240" s="10">
        <f t="shared" si="21"/>
        <v>20</v>
      </c>
      <c r="O240" s="10">
        <f t="shared" si="22"/>
        <v>0</v>
      </c>
      <c r="P240" s="10">
        <f t="shared" si="23"/>
        <v>0</v>
      </c>
    </row>
    <row r="241" spans="1:16" ht="63.75">
      <c r="A241" s="5" t="s">
        <v>164</v>
      </c>
      <c r="B241" s="6" t="s">
        <v>165</v>
      </c>
      <c r="C241" s="7">
        <v>0</v>
      </c>
      <c r="D241" s="7">
        <v>185.24220000000003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185.24220000000003</v>
      </c>
      <c r="M241" s="7">
        <f t="shared" si="20"/>
        <v>0</v>
      </c>
      <c r="N241" s="7">
        <f t="shared" si="21"/>
        <v>185.24220000000003</v>
      </c>
      <c r="O241" s="7">
        <f t="shared" si="22"/>
        <v>0</v>
      </c>
      <c r="P241" s="7">
        <f t="shared" si="23"/>
        <v>0</v>
      </c>
    </row>
    <row r="242" spans="1:16" ht="12.75">
      <c r="A242" s="8" t="s">
        <v>27</v>
      </c>
      <c r="B242" s="9" t="s">
        <v>28</v>
      </c>
      <c r="C242" s="10">
        <v>0</v>
      </c>
      <c r="D242" s="10">
        <v>185.24220000000003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185.24220000000003</v>
      </c>
      <c r="M242" s="10">
        <f t="shared" si="20"/>
        <v>0</v>
      </c>
      <c r="N242" s="10">
        <f t="shared" si="21"/>
        <v>185.24220000000003</v>
      </c>
      <c r="O242" s="10">
        <f t="shared" si="22"/>
        <v>0</v>
      </c>
      <c r="P242" s="10">
        <f t="shared" si="23"/>
        <v>0</v>
      </c>
    </row>
    <row r="243" spans="1:16" ht="63.75">
      <c r="A243" s="5" t="s">
        <v>166</v>
      </c>
      <c r="B243" s="6" t="s">
        <v>167</v>
      </c>
      <c r="C243" s="7">
        <v>474720.3</v>
      </c>
      <c r="D243" s="7">
        <v>587232.2</v>
      </c>
      <c r="E243" s="7">
        <v>108076.08233</v>
      </c>
      <c r="F243" s="7">
        <v>0</v>
      </c>
      <c r="G243" s="7">
        <v>0</v>
      </c>
      <c r="H243" s="7">
        <v>-0.26439</v>
      </c>
      <c r="I243" s="7">
        <v>0.26439</v>
      </c>
      <c r="J243" s="7">
        <v>38967.165850000005</v>
      </c>
      <c r="K243" s="7">
        <f t="shared" si="18"/>
        <v>108076.08233</v>
      </c>
      <c r="L243" s="7">
        <f t="shared" si="19"/>
        <v>587232.2</v>
      </c>
      <c r="M243" s="7">
        <f t="shared" si="20"/>
        <v>0</v>
      </c>
      <c r="N243" s="7">
        <f t="shared" si="21"/>
        <v>587232.46439</v>
      </c>
      <c r="O243" s="7">
        <f t="shared" si="22"/>
        <v>108076.34672</v>
      </c>
      <c r="P243" s="7">
        <f t="shared" si="23"/>
        <v>-0.00024463321976523017</v>
      </c>
    </row>
    <row r="244" spans="1:16" ht="38.25">
      <c r="A244" s="5" t="s">
        <v>168</v>
      </c>
      <c r="B244" s="6" t="s">
        <v>169</v>
      </c>
      <c r="C244" s="7">
        <v>76114.91989</v>
      </c>
      <c r="D244" s="7">
        <v>114133.32166</v>
      </c>
      <c r="E244" s="7">
        <v>20000</v>
      </c>
      <c r="F244" s="7">
        <v>0</v>
      </c>
      <c r="G244" s="7">
        <v>0</v>
      </c>
      <c r="H244" s="7">
        <v>0</v>
      </c>
      <c r="I244" s="7">
        <v>0</v>
      </c>
      <c r="J244" s="7">
        <v>8596.078230000001</v>
      </c>
      <c r="K244" s="7">
        <f t="shared" si="18"/>
        <v>20000</v>
      </c>
      <c r="L244" s="7">
        <f t="shared" si="19"/>
        <v>114133.32166</v>
      </c>
      <c r="M244" s="7">
        <f t="shared" si="20"/>
        <v>0</v>
      </c>
      <c r="N244" s="7">
        <f t="shared" si="21"/>
        <v>114133.32166</v>
      </c>
      <c r="O244" s="7">
        <f t="shared" si="22"/>
        <v>20000</v>
      </c>
      <c r="P244" s="7">
        <f t="shared" si="23"/>
        <v>0</v>
      </c>
    </row>
    <row r="245" spans="1:16" ht="12.75">
      <c r="A245" s="8" t="s">
        <v>111</v>
      </c>
      <c r="B245" s="9" t="s">
        <v>112</v>
      </c>
      <c r="C245" s="10">
        <v>76114.91989</v>
      </c>
      <c r="D245" s="10">
        <v>114133.32166</v>
      </c>
      <c r="E245" s="10">
        <v>20000</v>
      </c>
      <c r="F245" s="10">
        <v>0</v>
      </c>
      <c r="G245" s="10">
        <v>0</v>
      </c>
      <c r="H245" s="10">
        <v>0</v>
      </c>
      <c r="I245" s="10">
        <v>0</v>
      </c>
      <c r="J245" s="10">
        <v>8596.078230000001</v>
      </c>
      <c r="K245" s="10">
        <f t="shared" si="18"/>
        <v>20000</v>
      </c>
      <c r="L245" s="10">
        <f t="shared" si="19"/>
        <v>114133.32166</v>
      </c>
      <c r="M245" s="10">
        <f t="shared" si="20"/>
        <v>0</v>
      </c>
      <c r="N245" s="10">
        <f t="shared" si="21"/>
        <v>114133.32166</v>
      </c>
      <c r="O245" s="10">
        <f t="shared" si="22"/>
        <v>20000</v>
      </c>
      <c r="P245" s="10">
        <f t="shared" si="23"/>
        <v>0</v>
      </c>
    </row>
    <row r="246" spans="1:16" ht="25.5">
      <c r="A246" s="5" t="s">
        <v>170</v>
      </c>
      <c r="B246" s="6" t="s">
        <v>171</v>
      </c>
      <c r="C246" s="7">
        <v>398605.3801100001</v>
      </c>
      <c r="D246" s="7">
        <v>473098.87834000005</v>
      </c>
      <c r="E246" s="7">
        <v>88076.08233</v>
      </c>
      <c r="F246" s="7">
        <v>0</v>
      </c>
      <c r="G246" s="7">
        <v>0</v>
      </c>
      <c r="H246" s="7">
        <v>-0.26439</v>
      </c>
      <c r="I246" s="7">
        <v>0.26439</v>
      </c>
      <c r="J246" s="7">
        <v>30371.087620000002</v>
      </c>
      <c r="K246" s="7">
        <f t="shared" si="18"/>
        <v>88076.08233</v>
      </c>
      <c r="L246" s="7">
        <f t="shared" si="19"/>
        <v>473098.87834000005</v>
      </c>
      <c r="M246" s="7">
        <f t="shared" si="20"/>
        <v>0</v>
      </c>
      <c r="N246" s="7">
        <f t="shared" si="21"/>
        <v>473099.1427300001</v>
      </c>
      <c r="O246" s="7">
        <f t="shared" si="22"/>
        <v>88076.34672</v>
      </c>
      <c r="P246" s="7">
        <f t="shared" si="23"/>
        <v>-0.0003001836514587399</v>
      </c>
    </row>
    <row r="247" spans="1:16" ht="12.75">
      <c r="A247" s="8" t="s">
        <v>29</v>
      </c>
      <c r="B247" s="9" t="s">
        <v>30</v>
      </c>
      <c r="C247" s="10">
        <v>0.6594699999999999</v>
      </c>
      <c r="D247" s="10">
        <v>0.6594699999999999</v>
      </c>
      <c r="E247" s="10">
        <v>0.49459000000000003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0.49459000000000003</v>
      </c>
      <c r="L247" s="10">
        <f t="shared" si="19"/>
        <v>0.6594699999999999</v>
      </c>
      <c r="M247" s="10">
        <f t="shared" si="20"/>
        <v>0</v>
      </c>
      <c r="N247" s="10">
        <f t="shared" si="21"/>
        <v>0.6594699999999999</v>
      </c>
      <c r="O247" s="10">
        <f t="shared" si="22"/>
        <v>0.49459000000000003</v>
      </c>
      <c r="P247" s="10">
        <f t="shared" si="23"/>
        <v>0</v>
      </c>
    </row>
    <row r="248" spans="1:16" ht="12.75">
      <c r="A248" s="8" t="s">
        <v>111</v>
      </c>
      <c r="B248" s="9" t="s">
        <v>112</v>
      </c>
      <c r="C248" s="10">
        <v>398604.7206400001</v>
      </c>
      <c r="D248" s="10">
        <v>473098.21887000004</v>
      </c>
      <c r="E248" s="10">
        <v>88075.58774</v>
      </c>
      <c r="F248" s="10">
        <v>0</v>
      </c>
      <c r="G248" s="10">
        <v>0</v>
      </c>
      <c r="H248" s="10">
        <v>-0.26439</v>
      </c>
      <c r="I248" s="10">
        <v>0.26439</v>
      </c>
      <c r="J248" s="10">
        <v>30371.087620000002</v>
      </c>
      <c r="K248" s="10">
        <f t="shared" si="18"/>
        <v>88075.58774</v>
      </c>
      <c r="L248" s="10">
        <f t="shared" si="19"/>
        <v>473098.21887000004</v>
      </c>
      <c r="M248" s="10">
        <f t="shared" si="20"/>
        <v>0</v>
      </c>
      <c r="N248" s="10">
        <f t="shared" si="21"/>
        <v>473098.48326000007</v>
      </c>
      <c r="O248" s="10">
        <f t="shared" si="22"/>
        <v>88075.85213</v>
      </c>
      <c r="P248" s="10">
        <f t="shared" si="23"/>
        <v>-0.0003001853371452733</v>
      </c>
    </row>
    <row r="249" spans="1:16" ht="38.25">
      <c r="A249" s="5" t="s">
        <v>172</v>
      </c>
      <c r="B249" s="6" t="s">
        <v>173</v>
      </c>
      <c r="C249" s="7">
        <v>239.1</v>
      </c>
      <c r="D249" s="7">
        <v>213.3</v>
      </c>
      <c r="E249" s="7">
        <v>31.516110000000005</v>
      </c>
      <c r="F249" s="7">
        <v>12.28182</v>
      </c>
      <c r="G249" s="7">
        <v>0</v>
      </c>
      <c r="H249" s="7">
        <v>12.28182</v>
      </c>
      <c r="I249" s="7">
        <v>0</v>
      </c>
      <c r="J249" s="7">
        <v>0</v>
      </c>
      <c r="K249" s="7">
        <f t="shared" si="18"/>
        <v>19.234290000000005</v>
      </c>
      <c r="L249" s="7">
        <f t="shared" si="19"/>
        <v>201.01818</v>
      </c>
      <c r="M249" s="7">
        <f t="shared" si="20"/>
        <v>38.96997440356693</v>
      </c>
      <c r="N249" s="7">
        <f t="shared" si="21"/>
        <v>201.01818</v>
      </c>
      <c r="O249" s="7">
        <f t="shared" si="22"/>
        <v>19.234290000000005</v>
      </c>
      <c r="P249" s="7">
        <f t="shared" si="23"/>
        <v>38.96997440356693</v>
      </c>
    </row>
    <row r="250" spans="1:16" ht="51">
      <c r="A250" s="5" t="s">
        <v>174</v>
      </c>
      <c r="B250" s="6" t="s">
        <v>175</v>
      </c>
      <c r="C250" s="7">
        <v>45.438190000000006</v>
      </c>
      <c r="D250" s="7">
        <v>50.527</v>
      </c>
      <c r="E250" s="7">
        <v>13.092230000000002</v>
      </c>
      <c r="F250" s="7">
        <v>8.41068</v>
      </c>
      <c r="G250" s="7">
        <v>0</v>
      </c>
      <c r="H250" s="7">
        <v>8.41068</v>
      </c>
      <c r="I250" s="7">
        <v>0</v>
      </c>
      <c r="J250" s="7">
        <v>0</v>
      </c>
      <c r="K250" s="7">
        <f t="shared" si="18"/>
        <v>4.681550000000003</v>
      </c>
      <c r="L250" s="7">
        <f t="shared" si="19"/>
        <v>42.11632</v>
      </c>
      <c r="M250" s="7">
        <f t="shared" si="20"/>
        <v>64.24176782717687</v>
      </c>
      <c r="N250" s="7">
        <f t="shared" si="21"/>
        <v>42.11632</v>
      </c>
      <c r="O250" s="7">
        <f t="shared" si="22"/>
        <v>4.681550000000003</v>
      </c>
      <c r="P250" s="7">
        <f t="shared" si="23"/>
        <v>64.24176782717687</v>
      </c>
    </row>
    <row r="251" spans="1:16" ht="12.75">
      <c r="A251" s="8" t="s">
        <v>29</v>
      </c>
      <c r="B251" s="9" t="s">
        <v>30</v>
      </c>
      <c r="C251" s="10">
        <v>0.32978999999999997</v>
      </c>
      <c r="D251" s="10">
        <v>0.32978999999999997</v>
      </c>
      <c r="E251" s="10">
        <v>0.06583</v>
      </c>
      <c r="F251" s="10">
        <v>0.047880000000000006</v>
      </c>
      <c r="G251" s="10">
        <v>0</v>
      </c>
      <c r="H251" s="10">
        <v>0.047880000000000006</v>
      </c>
      <c r="I251" s="10">
        <v>0</v>
      </c>
      <c r="J251" s="10">
        <v>0</v>
      </c>
      <c r="K251" s="10">
        <f t="shared" si="18"/>
        <v>0.017949999999999994</v>
      </c>
      <c r="L251" s="10">
        <f t="shared" si="19"/>
        <v>0.28191</v>
      </c>
      <c r="M251" s="10">
        <f t="shared" si="20"/>
        <v>72.73279659729607</v>
      </c>
      <c r="N251" s="10">
        <f t="shared" si="21"/>
        <v>0.28191</v>
      </c>
      <c r="O251" s="10">
        <f t="shared" si="22"/>
        <v>0.017949999999999994</v>
      </c>
      <c r="P251" s="10">
        <f t="shared" si="23"/>
        <v>72.73279659729607</v>
      </c>
    </row>
    <row r="252" spans="1:16" ht="12.75">
      <c r="A252" s="8" t="s">
        <v>111</v>
      </c>
      <c r="B252" s="9" t="s">
        <v>112</v>
      </c>
      <c r="C252" s="10">
        <v>45.1084</v>
      </c>
      <c r="D252" s="10">
        <v>50.19721</v>
      </c>
      <c r="E252" s="10">
        <v>13.026400000000002</v>
      </c>
      <c r="F252" s="10">
        <v>8.3628</v>
      </c>
      <c r="G252" s="10">
        <v>0</v>
      </c>
      <c r="H252" s="10">
        <v>8.3628</v>
      </c>
      <c r="I252" s="10">
        <v>0</v>
      </c>
      <c r="J252" s="10">
        <v>0</v>
      </c>
      <c r="K252" s="10">
        <f t="shared" si="18"/>
        <v>4.663600000000002</v>
      </c>
      <c r="L252" s="10">
        <f t="shared" si="19"/>
        <v>41.83441</v>
      </c>
      <c r="M252" s="10">
        <f t="shared" si="20"/>
        <v>64.19885770435421</v>
      </c>
      <c r="N252" s="10">
        <f t="shared" si="21"/>
        <v>41.83441</v>
      </c>
      <c r="O252" s="10">
        <f t="shared" si="22"/>
        <v>4.663600000000002</v>
      </c>
      <c r="P252" s="10">
        <f t="shared" si="23"/>
        <v>64.19885770435421</v>
      </c>
    </row>
    <row r="253" spans="1:16" ht="38.25">
      <c r="A253" s="5" t="s">
        <v>176</v>
      </c>
      <c r="B253" s="6" t="s">
        <v>177</v>
      </c>
      <c r="C253" s="7">
        <v>193.66180999999995</v>
      </c>
      <c r="D253" s="7">
        <v>162.77299999999994</v>
      </c>
      <c r="E253" s="7">
        <v>18.42388</v>
      </c>
      <c r="F253" s="7">
        <v>3.87114</v>
      </c>
      <c r="G253" s="7">
        <v>0</v>
      </c>
      <c r="H253" s="7">
        <v>3.87114</v>
      </c>
      <c r="I253" s="7">
        <v>0</v>
      </c>
      <c r="J253" s="7">
        <v>0</v>
      </c>
      <c r="K253" s="7">
        <f t="shared" si="18"/>
        <v>14.55274</v>
      </c>
      <c r="L253" s="7">
        <f t="shared" si="19"/>
        <v>158.90185999999994</v>
      </c>
      <c r="M253" s="7">
        <f t="shared" si="20"/>
        <v>21.01153502953775</v>
      </c>
      <c r="N253" s="7">
        <f t="shared" si="21"/>
        <v>158.90185999999994</v>
      </c>
      <c r="O253" s="7">
        <f t="shared" si="22"/>
        <v>14.55274</v>
      </c>
      <c r="P253" s="7">
        <f t="shared" si="23"/>
        <v>21.01153502953775</v>
      </c>
    </row>
    <row r="254" spans="1:16" ht="12.75">
      <c r="A254" s="8" t="s">
        <v>29</v>
      </c>
      <c r="B254" s="9" t="s">
        <v>30</v>
      </c>
      <c r="C254" s="10">
        <v>1.9065299999999998</v>
      </c>
      <c r="D254" s="10">
        <v>1.9065299999999998</v>
      </c>
      <c r="E254" s="10">
        <v>1.61572</v>
      </c>
      <c r="F254" s="10">
        <v>0.03034</v>
      </c>
      <c r="G254" s="10">
        <v>0</v>
      </c>
      <c r="H254" s="10">
        <v>0.03034</v>
      </c>
      <c r="I254" s="10">
        <v>0</v>
      </c>
      <c r="J254" s="10">
        <v>0</v>
      </c>
      <c r="K254" s="10">
        <f t="shared" si="18"/>
        <v>1.58538</v>
      </c>
      <c r="L254" s="10">
        <f t="shared" si="19"/>
        <v>1.8761899999999998</v>
      </c>
      <c r="M254" s="10">
        <f t="shared" si="20"/>
        <v>1.8778006090164137</v>
      </c>
      <c r="N254" s="10">
        <f t="shared" si="21"/>
        <v>1.8761899999999998</v>
      </c>
      <c r="O254" s="10">
        <f t="shared" si="22"/>
        <v>1.58538</v>
      </c>
      <c r="P254" s="10">
        <f t="shared" si="23"/>
        <v>1.8778006090164137</v>
      </c>
    </row>
    <row r="255" spans="1:16" ht="12.75">
      <c r="A255" s="8" t="s">
        <v>111</v>
      </c>
      <c r="B255" s="9" t="s">
        <v>112</v>
      </c>
      <c r="C255" s="10">
        <v>191.75527999999994</v>
      </c>
      <c r="D255" s="10">
        <v>160.86646999999994</v>
      </c>
      <c r="E255" s="10">
        <v>16.80816</v>
      </c>
      <c r="F255" s="10">
        <v>3.8408</v>
      </c>
      <c r="G255" s="10">
        <v>0</v>
      </c>
      <c r="H255" s="10">
        <v>3.8408</v>
      </c>
      <c r="I255" s="10">
        <v>0</v>
      </c>
      <c r="J255" s="10">
        <v>0</v>
      </c>
      <c r="K255" s="10">
        <f t="shared" si="18"/>
        <v>12.967360000000001</v>
      </c>
      <c r="L255" s="10">
        <f t="shared" si="19"/>
        <v>157.02566999999993</v>
      </c>
      <c r="M255" s="10">
        <f t="shared" si="20"/>
        <v>22.85080579908806</v>
      </c>
      <c r="N255" s="10">
        <f t="shared" si="21"/>
        <v>157.02566999999993</v>
      </c>
      <c r="O255" s="10">
        <f t="shared" si="22"/>
        <v>12.967360000000001</v>
      </c>
      <c r="P255" s="10">
        <f t="shared" si="23"/>
        <v>22.85080579908806</v>
      </c>
    </row>
    <row r="256" spans="1:16" ht="51">
      <c r="A256" s="5" t="s">
        <v>178</v>
      </c>
      <c r="B256" s="6" t="s">
        <v>50</v>
      </c>
      <c r="C256" s="7">
        <v>3537.8250000000003</v>
      </c>
      <c r="D256" s="7">
        <v>3135.94536</v>
      </c>
      <c r="E256" s="7">
        <v>391.765</v>
      </c>
      <c r="F256" s="7">
        <v>486.983</v>
      </c>
      <c r="G256" s="7">
        <v>0</v>
      </c>
      <c r="H256" s="7">
        <v>241.97</v>
      </c>
      <c r="I256" s="7">
        <v>245.013</v>
      </c>
      <c r="J256" s="7">
        <v>297.95532000000003</v>
      </c>
      <c r="K256" s="7">
        <f t="shared" si="18"/>
        <v>-95.21800000000002</v>
      </c>
      <c r="L256" s="7">
        <f t="shared" si="19"/>
        <v>2648.96236</v>
      </c>
      <c r="M256" s="7">
        <f t="shared" si="20"/>
        <v>124.3048766479905</v>
      </c>
      <c r="N256" s="7">
        <f t="shared" si="21"/>
        <v>2893.9753600000004</v>
      </c>
      <c r="O256" s="7">
        <f t="shared" si="22"/>
        <v>149.795</v>
      </c>
      <c r="P256" s="7">
        <f t="shared" si="23"/>
        <v>61.76406774469388</v>
      </c>
    </row>
    <row r="257" spans="1:16" ht="25.5">
      <c r="A257" s="5" t="s">
        <v>179</v>
      </c>
      <c r="B257" s="6" t="s">
        <v>180</v>
      </c>
      <c r="C257" s="7">
        <v>0</v>
      </c>
      <c r="D257" s="7">
        <v>143.2</v>
      </c>
      <c r="E257" s="7">
        <v>143.2</v>
      </c>
      <c r="F257" s="7">
        <v>0</v>
      </c>
      <c r="G257" s="7">
        <v>0</v>
      </c>
      <c r="H257" s="7">
        <v>0</v>
      </c>
      <c r="I257" s="7">
        <v>0</v>
      </c>
      <c r="J257" s="7">
        <v>52.94232</v>
      </c>
      <c r="K257" s="7">
        <f t="shared" si="18"/>
        <v>143.2</v>
      </c>
      <c r="L257" s="7">
        <f t="shared" si="19"/>
        <v>143.2</v>
      </c>
      <c r="M257" s="7">
        <f t="shared" si="20"/>
        <v>0</v>
      </c>
      <c r="N257" s="7">
        <f t="shared" si="21"/>
        <v>143.2</v>
      </c>
      <c r="O257" s="7">
        <f t="shared" si="22"/>
        <v>143.2</v>
      </c>
      <c r="P257" s="7">
        <f t="shared" si="23"/>
        <v>0</v>
      </c>
    </row>
    <row r="258" spans="1:16" ht="12.75">
      <c r="A258" s="8" t="s">
        <v>111</v>
      </c>
      <c r="B258" s="9" t="s">
        <v>112</v>
      </c>
      <c r="C258" s="10">
        <v>0</v>
      </c>
      <c r="D258" s="10">
        <v>143.2</v>
      </c>
      <c r="E258" s="10">
        <v>143.2</v>
      </c>
      <c r="F258" s="10">
        <v>0</v>
      </c>
      <c r="G258" s="10">
        <v>0</v>
      </c>
      <c r="H258" s="10">
        <v>0</v>
      </c>
      <c r="I258" s="10">
        <v>0</v>
      </c>
      <c r="J258" s="10">
        <v>52.94232</v>
      </c>
      <c r="K258" s="10">
        <f t="shared" si="18"/>
        <v>143.2</v>
      </c>
      <c r="L258" s="10">
        <f t="shared" si="19"/>
        <v>143.2</v>
      </c>
      <c r="M258" s="10">
        <f t="shared" si="20"/>
        <v>0</v>
      </c>
      <c r="N258" s="10">
        <f t="shared" si="21"/>
        <v>143.2</v>
      </c>
      <c r="O258" s="10">
        <f t="shared" si="22"/>
        <v>143.2</v>
      </c>
      <c r="P258" s="10">
        <f t="shared" si="23"/>
        <v>0</v>
      </c>
    </row>
    <row r="259" spans="1:16" ht="25.5">
      <c r="A259" s="5" t="s">
        <v>181</v>
      </c>
      <c r="B259" s="6" t="s">
        <v>182</v>
      </c>
      <c r="C259" s="7">
        <v>0</v>
      </c>
      <c r="D259" s="7">
        <v>4.9203600000000005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0</v>
      </c>
      <c r="L259" s="7">
        <f t="shared" si="19"/>
        <v>4.9203600000000005</v>
      </c>
      <c r="M259" s="7">
        <f t="shared" si="20"/>
        <v>0</v>
      </c>
      <c r="N259" s="7">
        <f t="shared" si="21"/>
        <v>4.9203600000000005</v>
      </c>
      <c r="O259" s="7">
        <f t="shared" si="22"/>
        <v>0</v>
      </c>
      <c r="P259" s="7">
        <f t="shared" si="23"/>
        <v>0</v>
      </c>
    </row>
    <row r="260" spans="1:16" ht="12.75">
      <c r="A260" s="8" t="s">
        <v>111</v>
      </c>
      <c r="B260" s="9" t="s">
        <v>112</v>
      </c>
      <c r="C260" s="10">
        <v>0</v>
      </c>
      <c r="D260" s="10">
        <v>4.9203600000000005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4.9203600000000005</v>
      </c>
      <c r="M260" s="10">
        <f t="shared" si="20"/>
        <v>0</v>
      </c>
      <c r="N260" s="10">
        <f t="shared" si="21"/>
        <v>4.9203600000000005</v>
      </c>
      <c r="O260" s="10">
        <f t="shared" si="22"/>
        <v>0</v>
      </c>
      <c r="P260" s="10">
        <f t="shared" si="23"/>
        <v>0</v>
      </c>
    </row>
    <row r="261" spans="1:16" ht="38.25">
      <c r="A261" s="5" t="s">
        <v>183</v>
      </c>
      <c r="B261" s="6" t="s">
        <v>184</v>
      </c>
      <c r="C261" s="7">
        <v>3537.8250000000003</v>
      </c>
      <c r="D261" s="7">
        <v>2987.8250000000003</v>
      </c>
      <c r="E261" s="7">
        <v>248.565</v>
      </c>
      <c r="F261" s="7">
        <v>486.983</v>
      </c>
      <c r="G261" s="7">
        <v>0</v>
      </c>
      <c r="H261" s="7">
        <v>241.97</v>
      </c>
      <c r="I261" s="7">
        <v>245.013</v>
      </c>
      <c r="J261" s="7">
        <v>245.013</v>
      </c>
      <c r="K261" s="7">
        <f t="shared" si="18"/>
        <v>-238.418</v>
      </c>
      <c r="L261" s="7">
        <f t="shared" si="19"/>
        <v>2500.842</v>
      </c>
      <c r="M261" s="7">
        <f t="shared" si="20"/>
        <v>195.9177679882526</v>
      </c>
      <c r="N261" s="7">
        <f t="shared" si="21"/>
        <v>2745.8550000000005</v>
      </c>
      <c r="O261" s="7">
        <f t="shared" si="22"/>
        <v>6.594999999999999</v>
      </c>
      <c r="P261" s="7">
        <f t="shared" si="23"/>
        <v>97.34677046245449</v>
      </c>
    </row>
    <row r="262" spans="1:16" ht="25.5">
      <c r="A262" s="8" t="s">
        <v>53</v>
      </c>
      <c r="B262" s="9" t="s">
        <v>54</v>
      </c>
      <c r="C262" s="10">
        <v>3537.8250000000003</v>
      </c>
      <c r="D262" s="10">
        <v>2987.8250000000003</v>
      </c>
      <c r="E262" s="10">
        <v>248.565</v>
      </c>
      <c r="F262" s="10">
        <v>486.983</v>
      </c>
      <c r="G262" s="10">
        <v>0</v>
      </c>
      <c r="H262" s="10">
        <v>241.97</v>
      </c>
      <c r="I262" s="10">
        <v>245.013</v>
      </c>
      <c r="J262" s="10">
        <v>245.013</v>
      </c>
      <c r="K262" s="10">
        <f aca="true" t="shared" si="24" ref="K262:K325">E262-F262</f>
        <v>-238.418</v>
      </c>
      <c r="L262" s="10">
        <f aca="true" t="shared" si="25" ref="L262:L325">D262-F262</f>
        <v>2500.842</v>
      </c>
      <c r="M262" s="10">
        <f aca="true" t="shared" si="26" ref="M262:M325">IF(E262=0,0,(F262/E262)*100)</f>
        <v>195.9177679882526</v>
      </c>
      <c r="N262" s="10">
        <f aca="true" t="shared" si="27" ref="N262:N325">D262-H262</f>
        <v>2745.8550000000005</v>
      </c>
      <c r="O262" s="10">
        <f aca="true" t="shared" si="28" ref="O262:O325">E262-H262</f>
        <v>6.594999999999999</v>
      </c>
      <c r="P262" s="10">
        <f aca="true" t="shared" si="29" ref="P262:P325">IF(E262=0,0,(H262/E262)*100)</f>
        <v>97.34677046245449</v>
      </c>
    </row>
    <row r="263" spans="1:16" ht="38.25">
      <c r="A263" s="5" t="s">
        <v>185</v>
      </c>
      <c r="B263" s="6" t="s">
        <v>186</v>
      </c>
      <c r="C263" s="7">
        <v>230667.82881999997</v>
      </c>
      <c r="D263" s="7">
        <v>238672.22065999993</v>
      </c>
      <c r="E263" s="7">
        <v>25086.325810000002</v>
      </c>
      <c r="F263" s="7">
        <v>85.92874</v>
      </c>
      <c r="G263" s="7">
        <v>0</v>
      </c>
      <c r="H263" s="7">
        <v>77.67332</v>
      </c>
      <c r="I263" s="7">
        <v>8.25542</v>
      </c>
      <c r="J263" s="7">
        <v>1003.6731299999999</v>
      </c>
      <c r="K263" s="7">
        <f t="shared" si="24"/>
        <v>25000.397070000003</v>
      </c>
      <c r="L263" s="7">
        <f t="shared" si="25"/>
        <v>238586.29191999993</v>
      </c>
      <c r="M263" s="7">
        <f t="shared" si="26"/>
        <v>0.3425321852662329</v>
      </c>
      <c r="N263" s="7">
        <f t="shared" si="27"/>
        <v>238594.54733999993</v>
      </c>
      <c r="O263" s="7">
        <f t="shared" si="28"/>
        <v>25008.65249</v>
      </c>
      <c r="P263" s="7">
        <f t="shared" si="29"/>
        <v>0.3096241378202845</v>
      </c>
    </row>
    <row r="264" spans="1:16" ht="25.5">
      <c r="A264" s="5" t="s">
        <v>187</v>
      </c>
      <c r="B264" s="6" t="s">
        <v>188</v>
      </c>
      <c r="C264" s="7">
        <v>1983.1</v>
      </c>
      <c r="D264" s="7">
        <v>2198.9945599999996</v>
      </c>
      <c r="E264" s="7">
        <v>213.80499</v>
      </c>
      <c r="F264" s="7">
        <v>0</v>
      </c>
      <c r="G264" s="7">
        <v>0</v>
      </c>
      <c r="H264" s="7">
        <v>0</v>
      </c>
      <c r="I264" s="7">
        <v>0</v>
      </c>
      <c r="J264" s="7">
        <v>29.15028</v>
      </c>
      <c r="K264" s="7">
        <f t="shared" si="24"/>
        <v>213.80499</v>
      </c>
      <c r="L264" s="7">
        <f t="shared" si="25"/>
        <v>2198.9945599999996</v>
      </c>
      <c r="M264" s="7">
        <f t="shared" si="26"/>
        <v>0</v>
      </c>
      <c r="N264" s="7">
        <f t="shared" si="27"/>
        <v>2198.9945599999996</v>
      </c>
      <c r="O264" s="7">
        <f t="shared" si="28"/>
        <v>213.80499</v>
      </c>
      <c r="P264" s="7">
        <f t="shared" si="29"/>
        <v>0</v>
      </c>
    </row>
    <row r="265" spans="1:16" ht="12.75">
      <c r="A265" s="8" t="s">
        <v>29</v>
      </c>
      <c r="B265" s="9" t="s">
        <v>30</v>
      </c>
      <c r="C265" s="10">
        <v>0.35</v>
      </c>
      <c r="D265" s="10">
        <v>0.35</v>
      </c>
      <c r="E265" s="10">
        <v>0.02924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0.02924</v>
      </c>
      <c r="L265" s="10">
        <f t="shared" si="25"/>
        <v>0.35</v>
      </c>
      <c r="M265" s="10">
        <f t="shared" si="26"/>
        <v>0</v>
      </c>
      <c r="N265" s="10">
        <f t="shared" si="27"/>
        <v>0.35</v>
      </c>
      <c r="O265" s="10">
        <f t="shared" si="28"/>
        <v>0.02924</v>
      </c>
      <c r="P265" s="10">
        <f t="shared" si="29"/>
        <v>0</v>
      </c>
    </row>
    <row r="266" spans="1:16" ht="12.75">
      <c r="A266" s="8" t="s">
        <v>111</v>
      </c>
      <c r="B266" s="9" t="s">
        <v>112</v>
      </c>
      <c r="C266" s="10">
        <v>1982.75</v>
      </c>
      <c r="D266" s="10">
        <v>2198.6445599999997</v>
      </c>
      <c r="E266" s="10">
        <v>213.77575000000002</v>
      </c>
      <c r="F266" s="10">
        <v>0</v>
      </c>
      <c r="G266" s="10">
        <v>0</v>
      </c>
      <c r="H266" s="10">
        <v>0</v>
      </c>
      <c r="I266" s="10">
        <v>0</v>
      </c>
      <c r="J266" s="10">
        <v>29.15028</v>
      </c>
      <c r="K266" s="10">
        <f t="shared" si="24"/>
        <v>213.77575000000002</v>
      </c>
      <c r="L266" s="10">
        <f t="shared" si="25"/>
        <v>2198.6445599999997</v>
      </c>
      <c r="M266" s="10">
        <f t="shared" si="26"/>
        <v>0</v>
      </c>
      <c r="N266" s="10">
        <f t="shared" si="27"/>
        <v>2198.6445599999997</v>
      </c>
      <c r="O266" s="10">
        <f t="shared" si="28"/>
        <v>213.77575000000002</v>
      </c>
      <c r="P266" s="10">
        <f t="shared" si="29"/>
        <v>0</v>
      </c>
    </row>
    <row r="267" spans="1:16" ht="12.75">
      <c r="A267" s="5" t="s">
        <v>189</v>
      </c>
      <c r="B267" s="6" t="s">
        <v>190</v>
      </c>
      <c r="C267" s="7">
        <v>587.1829999999999</v>
      </c>
      <c r="D267" s="7">
        <v>733.8265099999999</v>
      </c>
      <c r="E267" s="7">
        <v>20.015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20.015</v>
      </c>
      <c r="L267" s="7">
        <f t="shared" si="25"/>
        <v>733.8265099999999</v>
      </c>
      <c r="M267" s="7">
        <f t="shared" si="26"/>
        <v>0</v>
      </c>
      <c r="N267" s="7">
        <f t="shared" si="27"/>
        <v>733.8265099999999</v>
      </c>
      <c r="O267" s="7">
        <f t="shared" si="28"/>
        <v>20.015</v>
      </c>
      <c r="P267" s="7">
        <f t="shared" si="29"/>
        <v>0</v>
      </c>
    </row>
    <row r="268" spans="1:16" ht="12.75">
      <c r="A268" s="8" t="s">
        <v>29</v>
      </c>
      <c r="B268" s="9" t="s">
        <v>30</v>
      </c>
      <c r="C268" s="10">
        <v>0.18</v>
      </c>
      <c r="D268" s="10">
        <v>0.18</v>
      </c>
      <c r="E268" s="10">
        <v>0.015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0.015</v>
      </c>
      <c r="L268" s="10">
        <f t="shared" si="25"/>
        <v>0.18</v>
      </c>
      <c r="M268" s="10">
        <f t="shared" si="26"/>
        <v>0</v>
      </c>
      <c r="N268" s="10">
        <f t="shared" si="27"/>
        <v>0.18</v>
      </c>
      <c r="O268" s="10">
        <f t="shared" si="28"/>
        <v>0.015</v>
      </c>
      <c r="P268" s="10">
        <f t="shared" si="29"/>
        <v>0</v>
      </c>
    </row>
    <row r="269" spans="1:16" ht="12.75">
      <c r="A269" s="8" t="s">
        <v>111</v>
      </c>
      <c r="B269" s="9" t="s">
        <v>112</v>
      </c>
      <c r="C269" s="10">
        <v>587.0029999999999</v>
      </c>
      <c r="D269" s="10">
        <v>733.6465099999999</v>
      </c>
      <c r="E269" s="10">
        <v>20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20</v>
      </c>
      <c r="L269" s="10">
        <f t="shared" si="25"/>
        <v>733.6465099999999</v>
      </c>
      <c r="M269" s="10">
        <f t="shared" si="26"/>
        <v>0</v>
      </c>
      <c r="N269" s="10">
        <f t="shared" si="27"/>
        <v>733.6465099999999</v>
      </c>
      <c r="O269" s="10">
        <f t="shared" si="28"/>
        <v>20</v>
      </c>
      <c r="P269" s="10">
        <f t="shared" si="29"/>
        <v>0</v>
      </c>
    </row>
    <row r="270" spans="1:16" ht="12.75">
      <c r="A270" s="5" t="s">
        <v>191</v>
      </c>
      <c r="B270" s="6" t="s">
        <v>192</v>
      </c>
      <c r="C270" s="7">
        <v>151902.72617999997</v>
      </c>
      <c r="D270" s="7">
        <v>151114.46831999996</v>
      </c>
      <c r="E270" s="7">
        <v>16604.67646</v>
      </c>
      <c r="F270" s="7">
        <v>96.21042</v>
      </c>
      <c r="G270" s="7">
        <v>0</v>
      </c>
      <c r="H270" s="7">
        <v>87.955</v>
      </c>
      <c r="I270" s="7">
        <v>8.25542</v>
      </c>
      <c r="J270" s="7">
        <v>623.265</v>
      </c>
      <c r="K270" s="7">
        <f t="shared" si="24"/>
        <v>16508.46604</v>
      </c>
      <c r="L270" s="7">
        <f t="shared" si="25"/>
        <v>151018.25789999997</v>
      </c>
      <c r="M270" s="7">
        <f t="shared" si="26"/>
        <v>0.5794176130547743</v>
      </c>
      <c r="N270" s="7">
        <f t="shared" si="27"/>
        <v>151026.51331999997</v>
      </c>
      <c r="O270" s="7">
        <f t="shared" si="28"/>
        <v>16516.721459999997</v>
      </c>
      <c r="P270" s="7">
        <f t="shared" si="29"/>
        <v>0.5297001733932009</v>
      </c>
    </row>
    <row r="271" spans="1:16" ht="12.75">
      <c r="A271" s="8" t="s">
        <v>29</v>
      </c>
      <c r="B271" s="9" t="s">
        <v>30</v>
      </c>
      <c r="C271" s="10">
        <v>12.964710000000002</v>
      </c>
      <c r="D271" s="10">
        <v>7.964710000000001</v>
      </c>
      <c r="E271" s="10">
        <v>1.08009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1.08009</v>
      </c>
      <c r="L271" s="10">
        <f t="shared" si="25"/>
        <v>7.964710000000001</v>
      </c>
      <c r="M271" s="10">
        <f t="shared" si="26"/>
        <v>0</v>
      </c>
      <c r="N271" s="10">
        <f t="shared" si="27"/>
        <v>7.964710000000001</v>
      </c>
      <c r="O271" s="10">
        <f t="shared" si="28"/>
        <v>1.08009</v>
      </c>
      <c r="P271" s="10">
        <f t="shared" si="29"/>
        <v>0</v>
      </c>
    </row>
    <row r="272" spans="1:16" ht="12.75">
      <c r="A272" s="8" t="s">
        <v>111</v>
      </c>
      <c r="B272" s="9" t="s">
        <v>112</v>
      </c>
      <c r="C272" s="10">
        <v>151889.76146999997</v>
      </c>
      <c r="D272" s="10">
        <v>151106.50360999996</v>
      </c>
      <c r="E272" s="10">
        <v>16603.59637</v>
      </c>
      <c r="F272" s="10">
        <v>96.21042</v>
      </c>
      <c r="G272" s="10">
        <v>0</v>
      </c>
      <c r="H272" s="10">
        <v>87.955</v>
      </c>
      <c r="I272" s="10">
        <v>8.25542</v>
      </c>
      <c r="J272" s="10">
        <v>623.265</v>
      </c>
      <c r="K272" s="10">
        <f t="shared" si="24"/>
        <v>16507.38595</v>
      </c>
      <c r="L272" s="10">
        <f t="shared" si="25"/>
        <v>151010.29318999997</v>
      </c>
      <c r="M272" s="10">
        <f t="shared" si="26"/>
        <v>0.5794553050797874</v>
      </c>
      <c r="N272" s="10">
        <f t="shared" si="27"/>
        <v>151018.54860999997</v>
      </c>
      <c r="O272" s="10">
        <f t="shared" si="28"/>
        <v>16515.641369999998</v>
      </c>
      <c r="P272" s="10">
        <f t="shared" si="29"/>
        <v>0.529734631220742</v>
      </c>
    </row>
    <row r="273" spans="1:16" ht="25.5">
      <c r="A273" s="5" t="s">
        <v>193</v>
      </c>
      <c r="B273" s="6" t="s">
        <v>194</v>
      </c>
      <c r="C273" s="7">
        <v>9763.23</v>
      </c>
      <c r="D273" s="7">
        <v>10857.53564</v>
      </c>
      <c r="E273" s="7">
        <v>1045.56623</v>
      </c>
      <c r="F273" s="7">
        <v>-5.038</v>
      </c>
      <c r="G273" s="7">
        <v>0</v>
      </c>
      <c r="H273" s="7">
        <v>-5.038</v>
      </c>
      <c r="I273" s="7">
        <v>0</v>
      </c>
      <c r="J273" s="7">
        <v>43.5512</v>
      </c>
      <c r="K273" s="7">
        <f t="shared" si="24"/>
        <v>1050.60423</v>
      </c>
      <c r="L273" s="7">
        <f t="shared" si="25"/>
        <v>10862.57364</v>
      </c>
      <c r="M273" s="7">
        <f t="shared" si="26"/>
        <v>-0.4818441773889351</v>
      </c>
      <c r="N273" s="7">
        <f t="shared" si="27"/>
        <v>10862.57364</v>
      </c>
      <c r="O273" s="7">
        <f t="shared" si="28"/>
        <v>1050.60423</v>
      </c>
      <c r="P273" s="7">
        <f t="shared" si="29"/>
        <v>-0.4818441773889351</v>
      </c>
    </row>
    <row r="274" spans="1:16" ht="12.75">
      <c r="A274" s="8" t="s">
        <v>29</v>
      </c>
      <c r="B274" s="9" t="s">
        <v>30</v>
      </c>
      <c r="C274" s="10">
        <v>7</v>
      </c>
      <c r="D274" s="10">
        <v>7</v>
      </c>
      <c r="E274" s="10">
        <v>0.587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0.587</v>
      </c>
      <c r="L274" s="10">
        <f t="shared" si="25"/>
        <v>7</v>
      </c>
      <c r="M274" s="10">
        <f t="shared" si="26"/>
        <v>0</v>
      </c>
      <c r="N274" s="10">
        <f t="shared" si="27"/>
        <v>7</v>
      </c>
      <c r="O274" s="10">
        <f t="shared" si="28"/>
        <v>0.587</v>
      </c>
      <c r="P274" s="10">
        <f t="shared" si="29"/>
        <v>0</v>
      </c>
    </row>
    <row r="275" spans="1:16" ht="12.75">
      <c r="A275" s="8" t="s">
        <v>111</v>
      </c>
      <c r="B275" s="9" t="s">
        <v>112</v>
      </c>
      <c r="C275" s="10">
        <v>9756.23</v>
      </c>
      <c r="D275" s="10">
        <v>10850.53564</v>
      </c>
      <c r="E275" s="10">
        <v>1044.97923</v>
      </c>
      <c r="F275" s="10">
        <v>-5.038</v>
      </c>
      <c r="G275" s="10">
        <v>0</v>
      </c>
      <c r="H275" s="10">
        <v>-5.038</v>
      </c>
      <c r="I275" s="10">
        <v>0</v>
      </c>
      <c r="J275" s="10">
        <v>43.5512</v>
      </c>
      <c r="K275" s="10">
        <f t="shared" si="24"/>
        <v>1050.01723</v>
      </c>
      <c r="L275" s="10">
        <f t="shared" si="25"/>
        <v>10855.57364</v>
      </c>
      <c r="M275" s="10">
        <f t="shared" si="26"/>
        <v>-0.48211484547879485</v>
      </c>
      <c r="N275" s="10">
        <f t="shared" si="27"/>
        <v>10855.57364</v>
      </c>
      <c r="O275" s="10">
        <f t="shared" si="28"/>
        <v>1050.01723</v>
      </c>
      <c r="P275" s="10">
        <f t="shared" si="29"/>
        <v>-0.48211484547879485</v>
      </c>
    </row>
    <row r="276" spans="1:16" ht="12.75">
      <c r="A276" s="5" t="s">
        <v>195</v>
      </c>
      <c r="B276" s="6" t="s">
        <v>196</v>
      </c>
      <c r="C276" s="7">
        <v>32327.774780000003</v>
      </c>
      <c r="D276" s="7">
        <v>35903.45805</v>
      </c>
      <c r="E276" s="7">
        <v>3505.4051799999997</v>
      </c>
      <c r="F276" s="7">
        <v>-3.2520000000000002</v>
      </c>
      <c r="G276" s="7">
        <v>0</v>
      </c>
      <c r="H276" s="7">
        <v>-3.2520000000000002</v>
      </c>
      <c r="I276" s="7">
        <v>0</v>
      </c>
      <c r="J276" s="7">
        <v>148.73159</v>
      </c>
      <c r="K276" s="7">
        <f t="shared" si="24"/>
        <v>3508.6571799999997</v>
      </c>
      <c r="L276" s="7">
        <f t="shared" si="25"/>
        <v>35906.71005</v>
      </c>
      <c r="M276" s="7">
        <f t="shared" si="26"/>
        <v>-0.09277101598851407</v>
      </c>
      <c r="N276" s="7">
        <f t="shared" si="27"/>
        <v>35906.71005</v>
      </c>
      <c r="O276" s="7">
        <f t="shared" si="28"/>
        <v>3508.6571799999997</v>
      </c>
      <c r="P276" s="7">
        <f t="shared" si="29"/>
        <v>-0.09277101598851407</v>
      </c>
    </row>
    <row r="277" spans="1:16" ht="12.75">
      <c r="A277" s="8" t="s">
        <v>29</v>
      </c>
      <c r="B277" s="9" t="s">
        <v>30</v>
      </c>
      <c r="C277" s="10">
        <v>6.25</v>
      </c>
      <c r="D277" s="10">
        <v>4.25</v>
      </c>
      <c r="E277" s="10">
        <v>0.519</v>
      </c>
      <c r="F277" s="10">
        <v>0</v>
      </c>
      <c r="G277" s="10">
        <v>0</v>
      </c>
      <c r="H277" s="10">
        <v>0</v>
      </c>
      <c r="I277" s="10">
        <v>0</v>
      </c>
      <c r="J277" s="10">
        <v>0.01159</v>
      </c>
      <c r="K277" s="10">
        <f t="shared" si="24"/>
        <v>0.519</v>
      </c>
      <c r="L277" s="10">
        <f t="shared" si="25"/>
        <v>4.25</v>
      </c>
      <c r="M277" s="10">
        <f t="shared" si="26"/>
        <v>0</v>
      </c>
      <c r="N277" s="10">
        <f t="shared" si="27"/>
        <v>4.25</v>
      </c>
      <c r="O277" s="10">
        <f t="shared" si="28"/>
        <v>0.519</v>
      </c>
      <c r="P277" s="10">
        <f t="shared" si="29"/>
        <v>0</v>
      </c>
    </row>
    <row r="278" spans="1:16" ht="12.75">
      <c r="A278" s="8" t="s">
        <v>111</v>
      </c>
      <c r="B278" s="9" t="s">
        <v>112</v>
      </c>
      <c r="C278" s="10">
        <v>32321.524780000003</v>
      </c>
      <c r="D278" s="10">
        <v>35899.20805</v>
      </c>
      <c r="E278" s="10">
        <v>3504.88618</v>
      </c>
      <c r="F278" s="10">
        <v>-3.2520000000000002</v>
      </c>
      <c r="G278" s="10">
        <v>0</v>
      </c>
      <c r="H278" s="10">
        <v>-3.2520000000000002</v>
      </c>
      <c r="I278" s="10">
        <v>0</v>
      </c>
      <c r="J278" s="10">
        <v>148.72</v>
      </c>
      <c r="K278" s="10">
        <f t="shared" si="24"/>
        <v>3508.13818</v>
      </c>
      <c r="L278" s="10">
        <f t="shared" si="25"/>
        <v>35902.46005</v>
      </c>
      <c r="M278" s="10">
        <f t="shared" si="26"/>
        <v>-0.09278475342671472</v>
      </c>
      <c r="N278" s="10">
        <f t="shared" si="27"/>
        <v>35902.46005</v>
      </c>
      <c r="O278" s="10">
        <f t="shared" si="28"/>
        <v>3508.13818</v>
      </c>
      <c r="P278" s="10">
        <f t="shared" si="29"/>
        <v>-0.09278475342671472</v>
      </c>
    </row>
    <row r="279" spans="1:16" ht="12.75">
      <c r="A279" s="5" t="s">
        <v>197</v>
      </c>
      <c r="B279" s="6" t="s">
        <v>198</v>
      </c>
      <c r="C279" s="7">
        <v>1668.81486</v>
      </c>
      <c r="D279" s="7">
        <v>1855.40166</v>
      </c>
      <c r="E279" s="7">
        <v>182.97826</v>
      </c>
      <c r="F279" s="7">
        <v>0</v>
      </c>
      <c r="G279" s="7">
        <v>0</v>
      </c>
      <c r="H279" s="7">
        <v>0</v>
      </c>
      <c r="I279" s="7">
        <v>0</v>
      </c>
      <c r="J279" s="7">
        <v>2.7727399999999998</v>
      </c>
      <c r="K279" s="7">
        <f t="shared" si="24"/>
        <v>182.97826</v>
      </c>
      <c r="L279" s="7">
        <f t="shared" si="25"/>
        <v>1855.40166</v>
      </c>
      <c r="M279" s="7">
        <f t="shared" si="26"/>
        <v>0</v>
      </c>
      <c r="N279" s="7">
        <f t="shared" si="27"/>
        <v>1855.40166</v>
      </c>
      <c r="O279" s="7">
        <f t="shared" si="28"/>
        <v>182.97826</v>
      </c>
      <c r="P279" s="7">
        <f t="shared" si="29"/>
        <v>0</v>
      </c>
    </row>
    <row r="280" spans="1:16" ht="12.75">
      <c r="A280" s="8" t="s">
        <v>29</v>
      </c>
      <c r="B280" s="9" t="s">
        <v>30</v>
      </c>
      <c r="C280" s="10">
        <v>0.3</v>
      </c>
      <c r="D280" s="10">
        <v>0.3</v>
      </c>
      <c r="E280" s="10">
        <v>0.025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0.025</v>
      </c>
      <c r="L280" s="10">
        <f t="shared" si="25"/>
        <v>0.3</v>
      </c>
      <c r="M280" s="10">
        <f t="shared" si="26"/>
        <v>0</v>
      </c>
      <c r="N280" s="10">
        <f t="shared" si="27"/>
        <v>0.3</v>
      </c>
      <c r="O280" s="10">
        <f t="shared" si="28"/>
        <v>0.025</v>
      </c>
      <c r="P280" s="10">
        <f t="shared" si="29"/>
        <v>0</v>
      </c>
    </row>
    <row r="281" spans="1:16" ht="12.75">
      <c r="A281" s="8" t="s">
        <v>111</v>
      </c>
      <c r="B281" s="9" t="s">
        <v>112</v>
      </c>
      <c r="C281" s="10">
        <v>1668.51486</v>
      </c>
      <c r="D281" s="10">
        <v>1855.10166</v>
      </c>
      <c r="E281" s="10">
        <v>182.95326</v>
      </c>
      <c r="F281" s="10">
        <v>0</v>
      </c>
      <c r="G281" s="10">
        <v>0</v>
      </c>
      <c r="H281" s="10">
        <v>0</v>
      </c>
      <c r="I281" s="10">
        <v>0</v>
      </c>
      <c r="J281" s="10">
        <v>2.7727399999999998</v>
      </c>
      <c r="K281" s="10">
        <f t="shared" si="24"/>
        <v>182.95326</v>
      </c>
      <c r="L281" s="10">
        <f t="shared" si="25"/>
        <v>1855.10166</v>
      </c>
      <c r="M281" s="10">
        <f t="shared" si="26"/>
        <v>0</v>
      </c>
      <c r="N281" s="10">
        <f t="shared" si="27"/>
        <v>1855.10166</v>
      </c>
      <c r="O281" s="10">
        <f t="shared" si="28"/>
        <v>182.95326</v>
      </c>
      <c r="P281" s="10">
        <f t="shared" si="29"/>
        <v>0</v>
      </c>
    </row>
    <row r="282" spans="1:16" ht="25.5">
      <c r="A282" s="5" t="s">
        <v>199</v>
      </c>
      <c r="B282" s="6" t="s">
        <v>200</v>
      </c>
      <c r="C282" s="7">
        <v>32435</v>
      </c>
      <c r="D282" s="7">
        <v>36008.53592</v>
      </c>
      <c r="E282" s="7">
        <v>3513.87969</v>
      </c>
      <c r="F282" s="7">
        <v>-1.9916800000000001</v>
      </c>
      <c r="G282" s="7">
        <v>0</v>
      </c>
      <c r="H282" s="7">
        <v>-1.9916800000000001</v>
      </c>
      <c r="I282" s="7">
        <v>0</v>
      </c>
      <c r="J282" s="7">
        <v>156.20232000000001</v>
      </c>
      <c r="K282" s="7">
        <f t="shared" si="24"/>
        <v>3515.8713700000003</v>
      </c>
      <c r="L282" s="7">
        <f t="shared" si="25"/>
        <v>36010.5276</v>
      </c>
      <c r="M282" s="7">
        <f t="shared" si="26"/>
        <v>-0.05668036972546433</v>
      </c>
      <c r="N282" s="7">
        <f t="shared" si="27"/>
        <v>36010.5276</v>
      </c>
      <c r="O282" s="7">
        <f t="shared" si="28"/>
        <v>3515.8713700000003</v>
      </c>
      <c r="P282" s="7">
        <f t="shared" si="29"/>
        <v>-0.05668036972546433</v>
      </c>
    </row>
    <row r="283" spans="1:16" ht="12.75">
      <c r="A283" s="8" t="s">
        <v>29</v>
      </c>
      <c r="B283" s="9" t="s">
        <v>30</v>
      </c>
      <c r="C283" s="10">
        <v>6.5</v>
      </c>
      <c r="D283" s="10">
        <v>6.5</v>
      </c>
      <c r="E283" s="10">
        <v>0.5416300000000001</v>
      </c>
      <c r="F283" s="10">
        <v>0</v>
      </c>
      <c r="G283" s="10">
        <v>0</v>
      </c>
      <c r="H283" s="10">
        <v>0</v>
      </c>
      <c r="I283" s="10">
        <v>0</v>
      </c>
      <c r="J283" s="10">
        <v>0.0070999999999999995</v>
      </c>
      <c r="K283" s="10">
        <f t="shared" si="24"/>
        <v>0.5416300000000001</v>
      </c>
      <c r="L283" s="10">
        <f t="shared" si="25"/>
        <v>6.5</v>
      </c>
      <c r="M283" s="10">
        <f t="shared" si="26"/>
        <v>0</v>
      </c>
      <c r="N283" s="10">
        <f t="shared" si="27"/>
        <v>6.5</v>
      </c>
      <c r="O283" s="10">
        <f t="shared" si="28"/>
        <v>0.5416300000000001</v>
      </c>
      <c r="P283" s="10">
        <f t="shared" si="29"/>
        <v>0</v>
      </c>
    </row>
    <row r="284" spans="1:16" ht="12.75">
      <c r="A284" s="8" t="s">
        <v>111</v>
      </c>
      <c r="B284" s="9" t="s">
        <v>112</v>
      </c>
      <c r="C284" s="10">
        <v>32428.5</v>
      </c>
      <c r="D284" s="10">
        <v>36002.03592</v>
      </c>
      <c r="E284" s="10">
        <v>3513.33806</v>
      </c>
      <c r="F284" s="10">
        <v>-1.9916800000000001</v>
      </c>
      <c r="G284" s="10">
        <v>0</v>
      </c>
      <c r="H284" s="10">
        <v>-1.9916800000000001</v>
      </c>
      <c r="I284" s="10">
        <v>0</v>
      </c>
      <c r="J284" s="10">
        <v>156.19522</v>
      </c>
      <c r="K284" s="10">
        <f t="shared" si="24"/>
        <v>3515.32974</v>
      </c>
      <c r="L284" s="10">
        <f t="shared" si="25"/>
        <v>36004.0276</v>
      </c>
      <c r="M284" s="10">
        <f t="shared" si="26"/>
        <v>-0.05668910779397073</v>
      </c>
      <c r="N284" s="10">
        <f t="shared" si="27"/>
        <v>36004.0276</v>
      </c>
      <c r="O284" s="10">
        <f t="shared" si="28"/>
        <v>3515.32974</v>
      </c>
      <c r="P284" s="10">
        <f t="shared" si="29"/>
        <v>-0.05668910779397073</v>
      </c>
    </row>
    <row r="285" spans="1:16" ht="38.25">
      <c r="A285" s="5" t="s">
        <v>201</v>
      </c>
      <c r="B285" s="6" t="s">
        <v>202</v>
      </c>
      <c r="C285" s="7">
        <v>0</v>
      </c>
      <c r="D285" s="7">
        <v>501.8</v>
      </c>
      <c r="E285" s="7">
        <v>48.945</v>
      </c>
      <c r="F285" s="7">
        <v>55.84973</v>
      </c>
      <c r="G285" s="7">
        <v>0</v>
      </c>
      <c r="H285" s="7">
        <v>55.84973</v>
      </c>
      <c r="I285" s="7">
        <v>0</v>
      </c>
      <c r="J285" s="7">
        <v>0</v>
      </c>
      <c r="K285" s="7">
        <f t="shared" si="24"/>
        <v>-6.904730000000001</v>
      </c>
      <c r="L285" s="7">
        <f t="shared" si="25"/>
        <v>445.95027</v>
      </c>
      <c r="M285" s="7">
        <f t="shared" si="26"/>
        <v>114.10712023700071</v>
      </c>
      <c r="N285" s="7">
        <f t="shared" si="27"/>
        <v>445.95027</v>
      </c>
      <c r="O285" s="7">
        <f t="shared" si="28"/>
        <v>-6.904730000000001</v>
      </c>
      <c r="P285" s="7">
        <f t="shared" si="29"/>
        <v>114.10712023700071</v>
      </c>
    </row>
    <row r="286" spans="1:16" ht="12.75">
      <c r="A286" s="8" t="s">
        <v>111</v>
      </c>
      <c r="B286" s="9" t="s">
        <v>112</v>
      </c>
      <c r="C286" s="10">
        <v>0</v>
      </c>
      <c r="D286" s="10">
        <v>501.8</v>
      </c>
      <c r="E286" s="10">
        <v>48.945</v>
      </c>
      <c r="F286" s="10">
        <v>55.84973</v>
      </c>
      <c r="G286" s="10">
        <v>0</v>
      </c>
      <c r="H286" s="10">
        <v>55.84973</v>
      </c>
      <c r="I286" s="10">
        <v>0</v>
      </c>
      <c r="J286" s="10">
        <v>0</v>
      </c>
      <c r="K286" s="10">
        <f t="shared" si="24"/>
        <v>-6.904730000000001</v>
      </c>
      <c r="L286" s="10">
        <f t="shared" si="25"/>
        <v>445.95027</v>
      </c>
      <c r="M286" s="10">
        <f t="shared" si="26"/>
        <v>114.10712023700071</v>
      </c>
      <c r="N286" s="10">
        <f t="shared" si="27"/>
        <v>445.95027</v>
      </c>
      <c r="O286" s="10">
        <f t="shared" si="28"/>
        <v>-6.904730000000001</v>
      </c>
      <c r="P286" s="10">
        <f t="shared" si="29"/>
        <v>114.10712023700071</v>
      </c>
    </row>
    <row r="287" spans="1:16" ht="76.5">
      <c r="A287" s="5" t="s">
        <v>203</v>
      </c>
      <c r="B287" s="6" t="s">
        <v>204</v>
      </c>
      <c r="C287" s="7">
        <v>78747.47118000001</v>
      </c>
      <c r="D287" s="7">
        <v>103292.87934000001</v>
      </c>
      <c r="E287" s="7">
        <v>8110.674190000001</v>
      </c>
      <c r="F287" s="7">
        <v>-24.00874</v>
      </c>
      <c r="G287" s="7">
        <v>0</v>
      </c>
      <c r="H287" s="7">
        <v>-24.00874</v>
      </c>
      <c r="I287" s="7">
        <v>0</v>
      </c>
      <c r="J287" s="7">
        <v>205.40561</v>
      </c>
      <c r="K287" s="7">
        <f t="shared" si="24"/>
        <v>8134.682930000001</v>
      </c>
      <c r="L287" s="7">
        <f t="shared" si="25"/>
        <v>103316.88808000002</v>
      </c>
      <c r="M287" s="7">
        <f t="shared" si="26"/>
        <v>-0.2960141097715577</v>
      </c>
      <c r="N287" s="7">
        <f t="shared" si="27"/>
        <v>103316.88808000002</v>
      </c>
      <c r="O287" s="7">
        <f t="shared" si="28"/>
        <v>8134.682930000001</v>
      </c>
      <c r="P287" s="7">
        <f t="shared" si="29"/>
        <v>-0.2960141097715577</v>
      </c>
    </row>
    <row r="288" spans="1:16" ht="25.5">
      <c r="A288" s="5" t="s">
        <v>205</v>
      </c>
      <c r="B288" s="6" t="s">
        <v>206</v>
      </c>
      <c r="C288" s="7">
        <v>71490.97118000001</v>
      </c>
      <c r="D288" s="7">
        <v>80614.31919</v>
      </c>
      <c r="E288" s="7">
        <v>7273.879650000001</v>
      </c>
      <c r="F288" s="7">
        <v>-17.514419999999998</v>
      </c>
      <c r="G288" s="7">
        <v>0</v>
      </c>
      <c r="H288" s="7">
        <v>-17.514419999999998</v>
      </c>
      <c r="I288" s="7">
        <v>0</v>
      </c>
      <c r="J288" s="7">
        <v>116.87302000000001</v>
      </c>
      <c r="K288" s="7">
        <f t="shared" si="24"/>
        <v>7291.394070000001</v>
      </c>
      <c r="L288" s="7">
        <f t="shared" si="25"/>
        <v>80631.83361</v>
      </c>
      <c r="M288" s="7">
        <f t="shared" si="26"/>
        <v>-0.2407851221459238</v>
      </c>
      <c r="N288" s="7">
        <f t="shared" si="27"/>
        <v>80631.83361</v>
      </c>
      <c r="O288" s="7">
        <f t="shared" si="28"/>
        <v>7291.394070000001</v>
      </c>
      <c r="P288" s="7">
        <f t="shared" si="29"/>
        <v>-0.2407851221459238</v>
      </c>
    </row>
    <row r="289" spans="1:16" ht="12.75">
      <c r="A289" s="8" t="s">
        <v>29</v>
      </c>
      <c r="B289" s="9" t="s">
        <v>30</v>
      </c>
      <c r="C289" s="10">
        <v>83.5</v>
      </c>
      <c r="D289" s="10">
        <v>93.7</v>
      </c>
      <c r="E289" s="10">
        <v>5.35837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5.35837</v>
      </c>
      <c r="L289" s="10">
        <f t="shared" si="25"/>
        <v>93.7</v>
      </c>
      <c r="M289" s="10">
        <f t="shared" si="26"/>
        <v>0</v>
      </c>
      <c r="N289" s="10">
        <f t="shared" si="27"/>
        <v>93.7</v>
      </c>
      <c r="O289" s="10">
        <f t="shared" si="28"/>
        <v>5.35837</v>
      </c>
      <c r="P289" s="10">
        <f t="shared" si="29"/>
        <v>0</v>
      </c>
    </row>
    <row r="290" spans="1:16" ht="12.75">
      <c r="A290" s="8" t="s">
        <v>111</v>
      </c>
      <c r="B290" s="9" t="s">
        <v>112</v>
      </c>
      <c r="C290" s="10">
        <v>71407.47118000001</v>
      </c>
      <c r="D290" s="10">
        <v>80520.61919</v>
      </c>
      <c r="E290" s="10">
        <v>7268.521280000001</v>
      </c>
      <c r="F290" s="10">
        <v>-17.514419999999998</v>
      </c>
      <c r="G290" s="10">
        <v>0</v>
      </c>
      <c r="H290" s="10">
        <v>-17.514419999999998</v>
      </c>
      <c r="I290" s="10">
        <v>0</v>
      </c>
      <c r="J290" s="10">
        <v>116.87302000000001</v>
      </c>
      <c r="K290" s="10">
        <f t="shared" si="24"/>
        <v>7286.035700000001</v>
      </c>
      <c r="L290" s="10">
        <f t="shared" si="25"/>
        <v>80538.13361</v>
      </c>
      <c r="M290" s="10">
        <f t="shared" si="26"/>
        <v>-0.24096262947172656</v>
      </c>
      <c r="N290" s="10">
        <f t="shared" si="27"/>
        <v>80538.13361</v>
      </c>
      <c r="O290" s="10">
        <f t="shared" si="28"/>
        <v>7286.035700000001</v>
      </c>
      <c r="P290" s="10">
        <f t="shared" si="29"/>
        <v>-0.24096262947172656</v>
      </c>
    </row>
    <row r="291" spans="1:16" ht="51">
      <c r="A291" s="5" t="s">
        <v>207</v>
      </c>
      <c r="B291" s="6" t="s">
        <v>208</v>
      </c>
      <c r="C291" s="7">
        <v>0</v>
      </c>
      <c r="D291" s="7">
        <v>13989.433</v>
      </c>
      <c r="E291" s="7">
        <v>0</v>
      </c>
      <c r="F291" s="7">
        <v>-6.46375</v>
      </c>
      <c r="G291" s="7">
        <v>0</v>
      </c>
      <c r="H291" s="7">
        <v>-6.46375</v>
      </c>
      <c r="I291" s="7">
        <v>0</v>
      </c>
      <c r="J291" s="7">
        <v>61.64238</v>
      </c>
      <c r="K291" s="7">
        <f t="shared" si="24"/>
        <v>6.46375</v>
      </c>
      <c r="L291" s="7">
        <f t="shared" si="25"/>
        <v>13995.896750000002</v>
      </c>
      <c r="M291" s="7">
        <f t="shared" si="26"/>
        <v>0</v>
      </c>
      <c r="N291" s="7">
        <f t="shared" si="27"/>
        <v>13995.896750000002</v>
      </c>
      <c r="O291" s="7">
        <f t="shared" si="28"/>
        <v>6.46375</v>
      </c>
      <c r="P291" s="7">
        <f t="shared" si="29"/>
        <v>0</v>
      </c>
    </row>
    <row r="292" spans="1:16" ht="12.75">
      <c r="A292" s="8" t="s">
        <v>29</v>
      </c>
      <c r="B292" s="9" t="s">
        <v>30</v>
      </c>
      <c r="C292" s="10">
        <v>0</v>
      </c>
      <c r="D292" s="10">
        <v>11.5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0.046950000000000006</v>
      </c>
      <c r="K292" s="10">
        <f t="shared" si="24"/>
        <v>0</v>
      </c>
      <c r="L292" s="10">
        <f t="shared" si="25"/>
        <v>11.5</v>
      </c>
      <c r="M292" s="10">
        <f t="shared" si="26"/>
        <v>0</v>
      </c>
      <c r="N292" s="10">
        <f t="shared" si="27"/>
        <v>11.5</v>
      </c>
      <c r="O292" s="10">
        <f t="shared" si="28"/>
        <v>0</v>
      </c>
      <c r="P292" s="10">
        <f t="shared" si="29"/>
        <v>0</v>
      </c>
    </row>
    <row r="293" spans="1:16" ht="12.75">
      <c r="A293" s="8" t="s">
        <v>111</v>
      </c>
      <c r="B293" s="9" t="s">
        <v>112</v>
      </c>
      <c r="C293" s="10">
        <v>0</v>
      </c>
      <c r="D293" s="10">
        <v>13977.933</v>
      </c>
      <c r="E293" s="10">
        <v>0</v>
      </c>
      <c r="F293" s="10">
        <v>-6.46375</v>
      </c>
      <c r="G293" s="10">
        <v>0</v>
      </c>
      <c r="H293" s="10">
        <v>-6.46375</v>
      </c>
      <c r="I293" s="10">
        <v>0</v>
      </c>
      <c r="J293" s="10">
        <v>61.59543</v>
      </c>
      <c r="K293" s="10">
        <f t="shared" si="24"/>
        <v>6.46375</v>
      </c>
      <c r="L293" s="10">
        <f t="shared" si="25"/>
        <v>13984.396750000002</v>
      </c>
      <c r="M293" s="10">
        <f t="shared" si="26"/>
        <v>0</v>
      </c>
      <c r="N293" s="10">
        <f t="shared" si="27"/>
        <v>13984.396750000002</v>
      </c>
      <c r="O293" s="10">
        <f t="shared" si="28"/>
        <v>6.46375</v>
      </c>
      <c r="P293" s="10">
        <f t="shared" si="29"/>
        <v>0</v>
      </c>
    </row>
    <row r="294" spans="1:16" ht="38.25">
      <c r="A294" s="5" t="s">
        <v>209</v>
      </c>
      <c r="B294" s="6" t="s">
        <v>210</v>
      </c>
      <c r="C294" s="7">
        <v>7256.5</v>
      </c>
      <c r="D294" s="7">
        <v>8074.433150000001</v>
      </c>
      <c r="E294" s="7">
        <v>772.74454</v>
      </c>
      <c r="F294" s="7">
        <v>0</v>
      </c>
      <c r="G294" s="7">
        <v>0</v>
      </c>
      <c r="H294" s="7">
        <v>0</v>
      </c>
      <c r="I294" s="7">
        <v>0</v>
      </c>
      <c r="J294" s="7">
        <v>18.15</v>
      </c>
      <c r="K294" s="7">
        <f t="shared" si="24"/>
        <v>772.74454</v>
      </c>
      <c r="L294" s="7">
        <f t="shared" si="25"/>
        <v>8074.433150000001</v>
      </c>
      <c r="M294" s="7">
        <f t="shared" si="26"/>
        <v>0</v>
      </c>
      <c r="N294" s="7">
        <f t="shared" si="27"/>
        <v>8074.433150000001</v>
      </c>
      <c r="O294" s="7">
        <f t="shared" si="28"/>
        <v>772.74454</v>
      </c>
      <c r="P294" s="7">
        <f t="shared" si="29"/>
        <v>0</v>
      </c>
    </row>
    <row r="295" spans="1:16" ht="12.75">
      <c r="A295" s="8" t="s">
        <v>29</v>
      </c>
      <c r="B295" s="9" t="s">
        <v>30</v>
      </c>
      <c r="C295" s="10">
        <v>10.1</v>
      </c>
      <c r="D295" s="10">
        <v>10.1</v>
      </c>
      <c r="E295" s="10">
        <v>0.838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0.838</v>
      </c>
      <c r="L295" s="10">
        <f t="shared" si="25"/>
        <v>10.1</v>
      </c>
      <c r="M295" s="10">
        <f t="shared" si="26"/>
        <v>0</v>
      </c>
      <c r="N295" s="10">
        <f t="shared" si="27"/>
        <v>10.1</v>
      </c>
      <c r="O295" s="10">
        <f t="shared" si="28"/>
        <v>0.838</v>
      </c>
      <c r="P295" s="10">
        <f t="shared" si="29"/>
        <v>0</v>
      </c>
    </row>
    <row r="296" spans="1:16" ht="12.75">
      <c r="A296" s="8" t="s">
        <v>111</v>
      </c>
      <c r="B296" s="9" t="s">
        <v>112</v>
      </c>
      <c r="C296" s="10">
        <v>7246.4</v>
      </c>
      <c r="D296" s="10">
        <v>8064.33315</v>
      </c>
      <c r="E296" s="10">
        <v>771.9065400000001</v>
      </c>
      <c r="F296" s="10">
        <v>0</v>
      </c>
      <c r="G296" s="10">
        <v>0</v>
      </c>
      <c r="H296" s="10">
        <v>0</v>
      </c>
      <c r="I296" s="10">
        <v>0</v>
      </c>
      <c r="J296" s="10">
        <v>18.15</v>
      </c>
      <c r="K296" s="10">
        <f t="shared" si="24"/>
        <v>771.9065400000001</v>
      </c>
      <c r="L296" s="10">
        <f t="shared" si="25"/>
        <v>8064.33315</v>
      </c>
      <c r="M296" s="10">
        <f t="shared" si="26"/>
        <v>0</v>
      </c>
      <c r="N296" s="10">
        <f t="shared" si="27"/>
        <v>8064.33315</v>
      </c>
      <c r="O296" s="10">
        <f t="shared" si="28"/>
        <v>771.9065400000001</v>
      </c>
      <c r="P296" s="10">
        <f t="shared" si="29"/>
        <v>0</v>
      </c>
    </row>
    <row r="297" spans="1:16" ht="51">
      <c r="A297" s="5" t="s">
        <v>211</v>
      </c>
      <c r="B297" s="6" t="s">
        <v>212</v>
      </c>
      <c r="C297" s="7">
        <v>0</v>
      </c>
      <c r="D297" s="7">
        <v>422</v>
      </c>
      <c r="E297" s="7">
        <v>64</v>
      </c>
      <c r="F297" s="7">
        <v>0</v>
      </c>
      <c r="G297" s="7">
        <v>0</v>
      </c>
      <c r="H297" s="7">
        <v>0</v>
      </c>
      <c r="I297" s="7">
        <v>0</v>
      </c>
      <c r="J297" s="7">
        <v>7.81773</v>
      </c>
      <c r="K297" s="7">
        <f t="shared" si="24"/>
        <v>64</v>
      </c>
      <c r="L297" s="7">
        <f t="shared" si="25"/>
        <v>422</v>
      </c>
      <c r="M297" s="7">
        <f t="shared" si="26"/>
        <v>0</v>
      </c>
      <c r="N297" s="7">
        <f t="shared" si="27"/>
        <v>422</v>
      </c>
      <c r="O297" s="7">
        <f t="shared" si="28"/>
        <v>64</v>
      </c>
      <c r="P297" s="7">
        <f t="shared" si="29"/>
        <v>0</v>
      </c>
    </row>
    <row r="298" spans="1:16" ht="12.75">
      <c r="A298" s="8" t="s">
        <v>29</v>
      </c>
      <c r="B298" s="9" t="s">
        <v>30</v>
      </c>
      <c r="C298" s="10">
        <v>0</v>
      </c>
      <c r="D298" s="10">
        <v>0.8</v>
      </c>
      <c r="E298" s="10">
        <v>0.1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0.1</v>
      </c>
      <c r="L298" s="10">
        <f t="shared" si="25"/>
        <v>0.8</v>
      </c>
      <c r="M298" s="10">
        <f t="shared" si="26"/>
        <v>0</v>
      </c>
      <c r="N298" s="10">
        <f t="shared" si="27"/>
        <v>0.8</v>
      </c>
      <c r="O298" s="10">
        <f t="shared" si="28"/>
        <v>0.1</v>
      </c>
      <c r="P298" s="10">
        <f t="shared" si="29"/>
        <v>0</v>
      </c>
    </row>
    <row r="299" spans="1:16" ht="12.75">
      <c r="A299" s="8" t="s">
        <v>111</v>
      </c>
      <c r="B299" s="9" t="s">
        <v>112</v>
      </c>
      <c r="C299" s="10">
        <v>0</v>
      </c>
      <c r="D299" s="10">
        <v>421.2</v>
      </c>
      <c r="E299" s="10">
        <v>63.9</v>
      </c>
      <c r="F299" s="10">
        <v>0</v>
      </c>
      <c r="G299" s="10">
        <v>0</v>
      </c>
      <c r="H299" s="10">
        <v>0</v>
      </c>
      <c r="I299" s="10">
        <v>0</v>
      </c>
      <c r="J299" s="10">
        <v>7.81773</v>
      </c>
      <c r="K299" s="10">
        <f t="shared" si="24"/>
        <v>63.9</v>
      </c>
      <c r="L299" s="10">
        <f t="shared" si="25"/>
        <v>421.2</v>
      </c>
      <c r="M299" s="10">
        <f t="shared" si="26"/>
        <v>0</v>
      </c>
      <c r="N299" s="10">
        <f t="shared" si="27"/>
        <v>421.2</v>
      </c>
      <c r="O299" s="10">
        <f t="shared" si="28"/>
        <v>63.9</v>
      </c>
      <c r="P299" s="10">
        <f t="shared" si="29"/>
        <v>0</v>
      </c>
    </row>
    <row r="300" spans="1:16" ht="51">
      <c r="A300" s="5" t="s">
        <v>213</v>
      </c>
      <c r="B300" s="6" t="s">
        <v>214</v>
      </c>
      <c r="C300" s="7">
        <v>0</v>
      </c>
      <c r="D300" s="7">
        <v>192.69400000000002</v>
      </c>
      <c r="E300" s="7">
        <v>0.05000000000000182</v>
      </c>
      <c r="F300" s="7">
        <v>-0.03057</v>
      </c>
      <c r="G300" s="7">
        <v>0</v>
      </c>
      <c r="H300" s="7">
        <v>-0.03057</v>
      </c>
      <c r="I300" s="7">
        <v>0</v>
      </c>
      <c r="J300" s="7">
        <v>0.9224800000000001</v>
      </c>
      <c r="K300" s="7">
        <f t="shared" si="24"/>
        <v>0.08057000000000182</v>
      </c>
      <c r="L300" s="7">
        <f t="shared" si="25"/>
        <v>192.72457000000003</v>
      </c>
      <c r="M300" s="7">
        <f t="shared" si="26"/>
        <v>-61.13999999999778</v>
      </c>
      <c r="N300" s="7">
        <f t="shared" si="27"/>
        <v>192.72457000000003</v>
      </c>
      <c r="O300" s="7">
        <f t="shared" si="28"/>
        <v>0.08057000000000182</v>
      </c>
      <c r="P300" s="7">
        <f t="shared" si="29"/>
        <v>-61.13999999999778</v>
      </c>
    </row>
    <row r="301" spans="1:16" ht="12.75">
      <c r="A301" s="8" t="s">
        <v>29</v>
      </c>
      <c r="B301" s="9" t="s">
        <v>30</v>
      </c>
      <c r="C301" s="10">
        <v>0</v>
      </c>
      <c r="D301" s="10">
        <v>1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0.00015</v>
      </c>
      <c r="K301" s="10">
        <f t="shared" si="24"/>
        <v>0.05</v>
      </c>
      <c r="L301" s="10">
        <f t="shared" si="25"/>
        <v>1</v>
      </c>
      <c r="M301" s="10">
        <f t="shared" si="26"/>
        <v>0</v>
      </c>
      <c r="N301" s="10">
        <f t="shared" si="27"/>
        <v>1</v>
      </c>
      <c r="O301" s="10">
        <f t="shared" si="28"/>
        <v>0.05</v>
      </c>
      <c r="P301" s="10">
        <f t="shared" si="29"/>
        <v>0</v>
      </c>
    </row>
    <row r="302" spans="1:16" ht="12.75">
      <c r="A302" s="8" t="s">
        <v>111</v>
      </c>
      <c r="B302" s="9" t="s">
        <v>112</v>
      </c>
      <c r="C302" s="10">
        <v>0</v>
      </c>
      <c r="D302" s="10">
        <v>191.69400000000002</v>
      </c>
      <c r="E302" s="10">
        <v>1.8189894035458565E-15</v>
      </c>
      <c r="F302" s="10">
        <v>-0.03057</v>
      </c>
      <c r="G302" s="10">
        <v>0</v>
      </c>
      <c r="H302" s="10">
        <v>-0.03057</v>
      </c>
      <c r="I302" s="10">
        <v>0</v>
      </c>
      <c r="J302" s="10">
        <v>0.9223300000000001</v>
      </c>
      <c r="K302" s="10">
        <f t="shared" si="24"/>
        <v>0.030570000000001818</v>
      </c>
      <c r="L302" s="10">
        <f t="shared" si="25"/>
        <v>191.72457000000003</v>
      </c>
      <c r="M302" s="10">
        <f t="shared" si="26"/>
        <v>-1680603523055616</v>
      </c>
      <c r="N302" s="10">
        <f t="shared" si="27"/>
        <v>191.72457000000003</v>
      </c>
      <c r="O302" s="10">
        <f t="shared" si="28"/>
        <v>0.030570000000001818</v>
      </c>
      <c r="P302" s="10">
        <f t="shared" si="29"/>
        <v>-1680603523055616</v>
      </c>
    </row>
    <row r="303" spans="1:16" ht="51">
      <c r="A303" s="5" t="s">
        <v>215</v>
      </c>
      <c r="B303" s="6" t="s">
        <v>216</v>
      </c>
      <c r="C303" s="7">
        <v>16874.2</v>
      </c>
      <c r="D303" s="7">
        <v>16918.09237</v>
      </c>
      <c r="E303" s="7">
        <v>1374.9273699999997</v>
      </c>
      <c r="F303" s="7">
        <v>418.5875300000001</v>
      </c>
      <c r="G303" s="7">
        <v>517.78991</v>
      </c>
      <c r="H303" s="7">
        <v>277.65023</v>
      </c>
      <c r="I303" s="7">
        <v>140.9373</v>
      </c>
      <c r="J303" s="7">
        <v>1001.1769599999998</v>
      </c>
      <c r="K303" s="7">
        <f t="shared" si="24"/>
        <v>956.3398399999996</v>
      </c>
      <c r="L303" s="7">
        <f t="shared" si="25"/>
        <v>16499.504839999998</v>
      </c>
      <c r="M303" s="7">
        <f t="shared" si="26"/>
        <v>30.444337579809773</v>
      </c>
      <c r="N303" s="7">
        <f t="shared" si="27"/>
        <v>16640.44214</v>
      </c>
      <c r="O303" s="7">
        <f t="shared" si="28"/>
        <v>1097.2771399999997</v>
      </c>
      <c r="P303" s="7">
        <f t="shared" si="29"/>
        <v>20.193810673795817</v>
      </c>
    </row>
    <row r="304" spans="1:16" ht="51">
      <c r="A304" s="5" t="s">
        <v>217</v>
      </c>
      <c r="B304" s="6" t="s">
        <v>218</v>
      </c>
      <c r="C304" s="7">
        <v>14643.4</v>
      </c>
      <c r="D304" s="7">
        <v>14687.292369999997</v>
      </c>
      <c r="E304" s="7">
        <v>1188.2523699999997</v>
      </c>
      <c r="F304" s="7">
        <v>334.36835</v>
      </c>
      <c r="G304" s="7">
        <v>517.78991</v>
      </c>
      <c r="H304" s="7">
        <v>193.43105000000003</v>
      </c>
      <c r="I304" s="7">
        <v>140.9373</v>
      </c>
      <c r="J304" s="7">
        <v>876.5557499999999</v>
      </c>
      <c r="K304" s="7">
        <f t="shared" si="24"/>
        <v>853.8840199999997</v>
      </c>
      <c r="L304" s="7">
        <f t="shared" si="25"/>
        <v>14352.924019999997</v>
      </c>
      <c r="M304" s="7">
        <f t="shared" si="26"/>
        <v>28.13950625657074</v>
      </c>
      <c r="N304" s="7">
        <f t="shared" si="27"/>
        <v>14493.861319999998</v>
      </c>
      <c r="O304" s="7">
        <f t="shared" si="28"/>
        <v>994.8213199999997</v>
      </c>
      <c r="P304" s="7">
        <f t="shared" si="29"/>
        <v>16.27861680595681</v>
      </c>
    </row>
    <row r="305" spans="1:16" ht="12.75">
      <c r="A305" s="8" t="s">
        <v>23</v>
      </c>
      <c r="B305" s="9" t="s">
        <v>24</v>
      </c>
      <c r="C305" s="10">
        <v>10309.8</v>
      </c>
      <c r="D305" s="10">
        <v>10309.8</v>
      </c>
      <c r="E305" s="10">
        <v>900</v>
      </c>
      <c r="F305" s="10">
        <v>0</v>
      </c>
      <c r="G305" s="10">
        <v>421.75</v>
      </c>
      <c r="H305" s="10">
        <v>0</v>
      </c>
      <c r="I305" s="10">
        <v>0</v>
      </c>
      <c r="J305" s="10">
        <v>421.75</v>
      </c>
      <c r="K305" s="10">
        <f t="shared" si="24"/>
        <v>900</v>
      </c>
      <c r="L305" s="10">
        <f t="shared" si="25"/>
        <v>10309.8</v>
      </c>
      <c r="M305" s="10">
        <f t="shared" si="26"/>
        <v>0</v>
      </c>
      <c r="N305" s="10">
        <f t="shared" si="27"/>
        <v>10309.8</v>
      </c>
      <c r="O305" s="10">
        <f t="shared" si="28"/>
        <v>900</v>
      </c>
      <c r="P305" s="10">
        <f t="shared" si="29"/>
        <v>0</v>
      </c>
    </row>
    <row r="306" spans="1:16" ht="12.75">
      <c r="A306" s="8" t="s">
        <v>25</v>
      </c>
      <c r="B306" s="9" t="s">
        <v>26</v>
      </c>
      <c r="C306" s="10">
        <v>2268.2</v>
      </c>
      <c r="D306" s="10">
        <v>2109.92282</v>
      </c>
      <c r="E306" s="10">
        <v>198</v>
      </c>
      <c r="F306" s="10">
        <v>0</v>
      </c>
      <c r="G306" s="10">
        <v>96.03991</v>
      </c>
      <c r="H306" s="10">
        <v>0</v>
      </c>
      <c r="I306" s="10">
        <v>0</v>
      </c>
      <c r="J306" s="10">
        <v>96.03991</v>
      </c>
      <c r="K306" s="10">
        <f t="shared" si="24"/>
        <v>198</v>
      </c>
      <c r="L306" s="10">
        <f t="shared" si="25"/>
        <v>2109.92282</v>
      </c>
      <c r="M306" s="10">
        <f t="shared" si="26"/>
        <v>0</v>
      </c>
      <c r="N306" s="10">
        <f t="shared" si="27"/>
        <v>2109.92282</v>
      </c>
      <c r="O306" s="10">
        <f t="shared" si="28"/>
        <v>198</v>
      </c>
      <c r="P306" s="10">
        <f t="shared" si="29"/>
        <v>0</v>
      </c>
    </row>
    <row r="307" spans="1:16" ht="12.75">
      <c r="A307" s="8" t="s">
        <v>27</v>
      </c>
      <c r="B307" s="9" t="s">
        <v>28</v>
      </c>
      <c r="C307" s="10">
        <v>241.3</v>
      </c>
      <c r="D307" s="10">
        <v>511.76918</v>
      </c>
      <c r="E307" s="10">
        <v>10</v>
      </c>
      <c r="F307" s="10">
        <v>0</v>
      </c>
      <c r="G307" s="10">
        <v>0</v>
      </c>
      <c r="H307" s="10">
        <v>0</v>
      </c>
      <c r="I307" s="10">
        <v>0</v>
      </c>
      <c r="J307" s="10">
        <v>171.12172</v>
      </c>
      <c r="K307" s="10">
        <f t="shared" si="24"/>
        <v>10</v>
      </c>
      <c r="L307" s="10">
        <f t="shared" si="25"/>
        <v>511.76918</v>
      </c>
      <c r="M307" s="10">
        <f t="shared" si="26"/>
        <v>0</v>
      </c>
      <c r="N307" s="10">
        <f t="shared" si="27"/>
        <v>511.76918</v>
      </c>
      <c r="O307" s="10">
        <f t="shared" si="28"/>
        <v>10</v>
      </c>
      <c r="P307" s="10">
        <f t="shared" si="29"/>
        <v>0</v>
      </c>
    </row>
    <row r="308" spans="1:16" ht="12.75">
      <c r="A308" s="8" t="s">
        <v>103</v>
      </c>
      <c r="B308" s="9" t="s">
        <v>104</v>
      </c>
      <c r="C308" s="10">
        <v>3.5</v>
      </c>
      <c r="D308" s="10">
        <v>3.49981</v>
      </c>
      <c r="E308" s="10">
        <v>0.29981</v>
      </c>
      <c r="F308" s="10">
        <v>0</v>
      </c>
      <c r="G308" s="10">
        <v>0</v>
      </c>
      <c r="H308" s="10">
        <v>0</v>
      </c>
      <c r="I308" s="10">
        <v>0</v>
      </c>
      <c r="J308" s="10">
        <v>0.30618</v>
      </c>
      <c r="K308" s="10">
        <f t="shared" si="24"/>
        <v>0.29981</v>
      </c>
      <c r="L308" s="10">
        <f t="shared" si="25"/>
        <v>3.49981</v>
      </c>
      <c r="M308" s="10">
        <f t="shared" si="26"/>
        <v>0</v>
      </c>
      <c r="N308" s="10">
        <f t="shared" si="27"/>
        <v>3.49981</v>
      </c>
      <c r="O308" s="10">
        <f t="shared" si="28"/>
        <v>0.29981</v>
      </c>
      <c r="P308" s="10">
        <f t="shared" si="29"/>
        <v>0</v>
      </c>
    </row>
    <row r="309" spans="1:16" ht="12.75">
      <c r="A309" s="8" t="s">
        <v>105</v>
      </c>
      <c r="B309" s="9" t="s">
        <v>106</v>
      </c>
      <c r="C309" s="10">
        <v>527.1</v>
      </c>
      <c r="D309" s="10">
        <v>527.1</v>
      </c>
      <c r="E309" s="10">
        <v>44.6</v>
      </c>
      <c r="F309" s="10">
        <v>51.48</v>
      </c>
      <c r="G309" s="10">
        <v>0</v>
      </c>
      <c r="H309" s="10">
        <v>51.48</v>
      </c>
      <c r="I309" s="10">
        <v>0</v>
      </c>
      <c r="J309" s="10">
        <v>0</v>
      </c>
      <c r="K309" s="10">
        <f t="shared" si="24"/>
        <v>-6.8799999999999955</v>
      </c>
      <c r="L309" s="10">
        <f t="shared" si="25"/>
        <v>475.62</v>
      </c>
      <c r="M309" s="10">
        <f t="shared" si="26"/>
        <v>115.42600896860986</v>
      </c>
      <c r="N309" s="10">
        <f t="shared" si="27"/>
        <v>475.62</v>
      </c>
      <c r="O309" s="10">
        <f t="shared" si="28"/>
        <v>-6.8799999999999955</v>
      </c>
      <c r="P309" s="10">
        <f t="shared" si="29"/>
        <v>115.42600896860986</v>
      </c>
    </row>
    <row r="310" spans="1:16" ht="12.75">
      <c r="A310" s="8" t="s">
        <v>29</v>
      </c>
      <c r="B310" s="9" t="s">
        <v>30</v>
      </c>
      <c r="C310" s="10">
        <v>108.3</v>
      </c>
      <c r="D310" s="10">
        <v>108.3</v>
      </c>
      <c r="E310" s="10">
        <v>8</v>
      </c>
      <c r="F310" s="10">
        <v>0</v>
      </c>
      <c r="G310" s="10">
        <v>0</v>
      </c>
      <c r="H310" s="10">
        <v>0</v>
      </c>
      <c r="I310" s="10">
        <v>0</v>
      </c>
      <c r="J310" s="10">
        <v>21.88064</v>
      </c>
      <c r="K310" s="10">
        <f t="shared" si="24"/>
        <v>8</v>
      </c>
      <c r="L310" s="10">
        <f t="shared" si="25"/>
        <v>108.3</v>
      </c>
      <c r="M310" s="10">
        <f t="shared" si="26"/>
        <v>0</v>
      </c>
      <c r="N310" s="10">
        <f t="shared" si="27"/>
        <v>108.3</v>
      </c>
      <c r="O310" s="10">
        <f t="shared" si="28"/>
        <v>8</v>
      </c>
      <c r="P310" s="10">
        <f t="shared" si="29"/>
        <v>0</v>
      </c>
    </row>
    <row r="311" spans="1:16" ht="12.75">
      <c r="A311" s="8" t="s">
        <v>31</v>
      </c>
      <c r="B311" s="9" t="s">
        <v>32</v>
      </c>
      <c r="C311" s="10">
        <v>246.5</v>
      </c>
      <c r="D311" s="10">
        <v>134.308</v>
      </c>
      <c r="E311" s="10">
        <v>20.5</v>
      </c>
      <c r="F311" s="10">
        <v>0</v>
      </c>
      <c r="G311" s="10">
        <v>0</v>
      </c>
      <c r="H311" s="10">
        <v>0</v>
      </c>
      <c r="I311" s="10">
        <v>0</v>
      </c>
      <c r="J311" s="10">
        <v>24.52</v>
      </c>
      <c r="K311" s="10">
        <f t="shared" si="24"/>
        <v>20.5</v>
      </c>
      <c r="L311" s="10">
        <f t="shared" si="25"/>
        <v>134.308</v>
      </c>
      <c r="M311" s="10">
        <f t="shared" si="26"/>
        <v>0</v>
      </c>
      <c r="N311" s="10">
        <f t="shared" si="27"/>
        <v>134.308</v>
      </c>
      <c r="O311" s="10">
        <f t="shared" si="28"/>
        <v>20.5</v>
      </c>
      <c r="P311" s="10">
        <f t="shared" si="29"/>
        <v>0</v>
      </c>
    </row>
    <row r="312" spans="1:16" ht="12.75">
      <c r="A312" s="8" t="s">
        <v>33</v>
      </c>
      <c r="B312" s="9" t="s">
        <v>34</v>
      </c>
      <c r="C312" s="10">
        <v>403.1</v>
      </c>
      <c r="D312" s="10">
        <v>324.1</v>
      </c>
      <c r="E312" s="10">
        <v>0</v>
      </c>
      <c r="F312" s="10">
        <v>171.84259</v>
      </c>
      <c r="G312" s="10">
        <v>0</v>
      </c>
      <c r="H312" s="10">
        <v>48.053360000000005</v>
      </c>
      <c r="I312" s="10">
        <v>123.78923</v>
      </c>
      <c r="J312" s="10">
        <v>123.78923</v>
      </c>
      <c r="K312" s="10">
        <f t="shared" si="24"/>
        <v>-171.84259</v>
      </c>
      <c r="L312" s="10">
        <f t="shared" si="25"/>
        <v>152.25741000000002</v>
      </c>
      <c r="M312" s="10">
        <f t="shared" si="26"/>
        <v>0</v>
      </c>
      <c r="N312" s="10">
        <f t="shared" si="27"/>
        <v>276.04664</v>
      </c>
      <c r="O312" s="10">
        <f t="shared" si="28"/>
        <v>-48.053360000000005</v>
      </c>
      <c r="P312" s="10">
        <f t="shared" si="29"/>
        <v>0</v>
      </c>
    </row>
    <row r="313" spans="1:16" ht="12.75">
      <c r="A313" s="8" t="s">
        <v>35</v>
      </c>
      <c r="B313" s="9" t="s">
        <v>36</v>
      </c>
      <c r="C313" s="10">
        <v>2.9</v>
      </c>
      <c r="D313" s="10">
        <v>7.892720000000001</v>
      </c>
      <c r="E313" s="10">
        <v>0.05272</v>
      </c>
      <c r="F313" s="10">
        <v>1.54829</v>
      </c>
      <c r="G313" s="10">
        <v>0</v>
      </c>
      <c r="H313" s="10">
        <v>1.54829</v>
      </c>
      <c r="I313" s="10">
        <v>0</v>
      </c>
      <c r="J313" s="10">
        <v>0</v>
      </c>
      <c r="K313" s="10">
        <f t="shared" si="24"/>
        <v>-1.4955699999999998</v>
      </c>
      <c r="L313" s="10">
        <f t="shared" si="25"/>
        <v>6.344430000000001</v>
      </c>
      <c r="M313" s="10">
        <f t="shared" si="26"/>
        <v>2936.8171471927158</v>
      </c>
      <c r="N313" s="10">
        <f t="shared" si="27"/>
        <v>6.344430000000001</v>
      </c>
      <c r="O313" s="10">
        <f t="shared" si="28"/>
        <v>-1.4955699999999998</v>
      </c>
      <c r="P313" s="10">
        <f t="shared" si="29"/>
        <v>2936.8171471927158</v>
      </c>
    </row>
    <row r="314" spans="1:16" ht="12.75">
      <c r="A314" s="8" t="s">
        <v>37</v>
      </c>
      <c r="B314" s="9" t="s">
        <v>38</v>
      </c>
      <c r="C314" s="10">
        <v>32.7</v>
      </c>
      <c r="D314" s="10">
        <v>36.699839999999995</v>
      </c>
      <c r="E314" s="10">
        <v>6.7998400000000006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6.7998400000000006</v>
      </c>
      <c r="L314" s="10">
        <f t="shared" si="25"/>
        <v>36.699839999999995</v>
      </c>
      <c r="M314" s="10">
        <f t="shared" si="26"/>
        <v>0</v>
      </c>
      <c r="N314" s="10">
        <f t="shared" si="27"/>
        <v>36.699839999999995</v>
      </c>
      <c r="O314" s="10">
        <f t="shared" si="28"/>
        <v>6.7998400000000006</v>
      </c>
      <c r="P314" s="10">
        <f t="shared" si="29"/>
        <v>0</v>
      </c>
    </row>
    <row r="315" spans="1:16" ht="12.75">
      <c r="A315" s="8" t="s">
        <v>111</v>
      </c>
      <c r="B315" s="9" t="s">
        <v>112</v>
      </c>
      <c r="C315" s="10">
        <v>500</v>
      </c>
      <c r="D315" s="10">
        <v>613.9</v>
      </c>
      <c r="E315" s="10">
        <v>0</v>
      </c>
      <c r="F315" s="10">
        <v>109.49747</v>
      </c>
      <c r="G315" s="10">
        <v>0</v>
      </c>
      <c r="H315" s="10">
        <v>92.3494</v>
      </c>
      <c r="I315" s="10">
        <v>17.14807</v>
      </c>
      <c r="J315" s="10">
        <v>17.14807</v>
      </c>
      <c r="K315" s="10">
        <f t="shared" si="24"/>
        <v>-109.49747</v>
      </c>
      <c r="L315" s="10">
        <f t="shared" si="25"/>
        <v>504.40252999999996</v>
      </c>
      <c r="M315" s="10">
        <f t="shared" si="26"/>
        <v>0</v>
      </c>
      <c r="N315" s="10">
        <f t="shared" si="27"/>
        <v>521.5506</v>
      </c>
      <c r="O315" s="10">
        <f t="shared" si="28"/>
        <v>-92.3494</v>
      </c>
      <c r="P315" s="10">
        <f t="shared" si="29"/>
        <v>0</v>
      </c>
    </row>
    <row r="316" spans="1:16" ht="25.5">
      <c r="A316" s="5" t="s">
        <v>219</v>
      </c>
      <c r="B316" s="6" t="s">
        <v>220</v>
      </c>
      <c r="C316" s="7">
        <v>2230.8</v>
      </c>
      <c r="D316" s="7">
        <v>2230.8</v>
      </c>
      <c r="E316" s="7">
        <v>186.675</v>
      </c>
      <c r="F316" s="7">
        <v>84.21918000000001</v>
      </c>
      <c r="G316" s="7">
        <v>0</v>
      </c>
      <c r="H316" s="7">
        <v>84.21918000000001</v>
      </c>
      <c r="I316" s="7">
        <v>0</v>
      </c>
      <c r="J316" s="7">
        <v>124.62121</v>
      </c>
      <c r="K316" s="7">
        <f t="shared" si="24"/>
        <v>102.45582</v>
      </c>
      <c r="L316" s="7">
        <f t="shared" si="25"/>
        <v>2146.58082</v>
      </c>
      <c r="M316" s="7">
        <f t="shared" si="26"/>
        <v>45.11540377661712</v>
      </c>
      <c r="N316" s="7">
        <f t="shared" si="27"/>
        <v>2146.58082</v>
      </c>
      <c r="O316" s="7">
        <f t="shared" si="28"/>
        <v>102.45582</v>
      </c>
      <c r="P316" s="7">
        <f t="shared" si="29"/>
        <v>45.11540377661712</v>
      </c>
    </row>
    <row r="317" spans="1:16" ht="12.75">
      <c r="A317" s="8" t="s">
        <v>23</v>
      </c>
      <c r="B317" s="9" t="s">
        <v>24</v>
      </c>
      <c r="C317" s="10">
        <v>1690.5</v>
      </c>
      <c r="D317" s="10">
        <v>1690.5</v>
      </c>
      <c r="E317" s="10">
        <v>138.875</v>
      </c>
      <c r="F317" s="10">
        <v>53.297000000000004</v>
      </c>
      <c r="G317" s="10">
        <v>0</v>
      </c>
      <c r="H317" s="10">
        <v>53.297000000000004</v>
      </c>
      <c r="I317" s="10">
        <v>0</v>
      </c>
      <c r="J317" s="10">
        <v>90.16729</v>
      </c>
      <c r="K317" s="10">
        <f t="shared" si="24"/>
        <v>85.578</v>
      </c>
      <c r="L317" s="10">
        <f t="shared" si="25"/>
        <v>1637.203</v>
      </c>
      <c r="M317" s="10">
        <f t="shared" si="26"/>
        <v>38.37767776777678</v>
      </c>
      <c r="N317" s="10">
        <f t="shared" si="27"/>
        <v>1637.203</v>
      </c>
      <c r="O317" s="10">
        <f t="shared" si="28"/>
        <v>85.578</v>
      </c>
      <c r="P317" s="10">
        <f t="shared" si="29"/>
        <v>38.37767776777678</v>
      </c>
    </row>
    <row r="318" spans="1:16" ht="12.75">
      <c r="A318" s="8" t="s">
        <v>25</v>
      </c>
      <c r="B318" s="9" t="s">
        <v>26</v>
      </c>
      <c r="C318" s="10">
        <v>371.9</v>
      </c>
      <c r="D318" s="10">
        <v>332.13975</v>
      </c>
      <c r="E318" s="10">
        <v>28.28975</v>
      </c>
      <c r="F318" s="10">
        <v>11.725340000000001</v>
      </c>
      <c r="G318" s="10">
        <v>0</v>
      </c>
      <c r="H318" s="10">
        <v>11.725340000000001</v>
      </c>
      <c r="I318" s="10">
        <v>0</v>
      </c>
      <c r="J318" s="10">
        <v>16.62907</v>
      </c>
      <c r="K318" s="10">
        <f t="shared" si="24"/>
        <v>16.564410000000002</v>
      </c>
      <c r="L318" s="10">
        <f t="shared" si="25"/>
        <v>320.41441</v>
      </c>
      <c r="M318" s="10">
        <f t="shared" si="26"/>
        <v>41.44730865419454</v>
      </c>
      <c r="N318" s="10">
        <f t="shared" si="27"/>
        <v>320.41441</v>
      </c>
      <c r="O318" s="10">
        <f t="shared" si="28"/>
        <v>16.564410000000002</v>
      </c>
      <c r="P318" s="10">
        <f t="shared" si="29"/>
        <v>41.44730865419454</v>
      </c>
    </row>
    <row r="319" spans="1:16" ht="12.75">
      <c r="A319" s="8" t="s">
        <v>27</v>
      </c>
      <c r="B319" s="9" t="s">
        <v>28</v>
      </c>
      <c r="C319" s="10">
        <v>70.5</v>
      </c>
      <c r="D319" s="10">
        <v>92.06131</v>
      </c>
      <c r="E319" s="10">
        <v>5.8</v>
      </c>
      <c r="F319" s="10">
        <v>0</v>
      </c>
      <c r="G319" s="10">
        <v>0</v>
      </c>
      <c r="H319" s="10">
        <v>0</v>
      </c>
      <c r="I319" s="10">
        <v>0</v>
      </c>
      <c r="J319" s="10">
        <v>11.75113</v>
      </c>
      <c r="K319" s="10">
        <f t="shared" si="24"/>
        <v>5.8</v>
      </c>
      <c r="L319" s="10">
        <f t="shared" si="25"/>
        <v>92.06131</v>
      </c>
      <c r="M319" s="10">
        <f t="shared" si="26"/>
        <v>0</v>
      </c>
      <c r="N319" s="10">
        <f t="shared" si="27"/>
        <v>92.06131</v>
      </c>
      <c r="O319" s="10">
        <f t="shared" si="28"/>
        <v>5.8</v>
      </c>
      <c r="P319" s="10">
        <f t="shared" si="29"/>
        <v>0</v>
      </c>
    </row>
    <row r="320" spans="1:16" ht="12.75">
      <c r="A320" s="8" t="s">
        <v>103</v>
      </c>
      <c r="B320" s="9" t="s">
        <v>104</v>
      </c>
      <c r="C320" s="10">
        <v>4.4</v>
      </c>
      <c r="D320" s="10">
        <v>4.4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0.08642</v>
      </c>
      <c r="K320" s="10">
        <f t="shared" si="24"/>
        <v>0</v>
      </c>
      <c r="L320" s="10">
        <f t="shared" si="25"/>
        <v>4.4</v>
      </c>
      <c r="M320" s="10">
        <f t="shared" si="26"/>
        <v>0</v>
      </c>
      <c r="N320" s="10">
        <f t="shared" si="27"/>
        <v>4.4</v>
      </c>
      <c r="O320" s="10">
        <f t="shared" si="28"/>
        <v>0</v>
      </c>
      <c r="P320" s="10">
        <f t="shared" si="29"/>
        <v>0</v>
      </c>
    </row>
    <row r="321" spans="1:16" ht="12.75">
      <c r="A321" s="8" t="s">
        <v>29</v>
      </c>
      <c r="B321" s="9" t="s">
        <v>30</v>
      </c>
      <c r="C321" s="10">
        <v>24</v>
      </c>
      <c r="D321" s="10">
        <v>42.19894</v>
      </c>
      <c r="E321" s="10">
        <v>4.06025</v>
      </c>
      <c r="F321" s="10">
        <v>0</v>
      </c>
      <c r="G321" s="10">
        <v>0</v>
      </c>
      <c r="H321" s="10">
        <v>0</v>
      </c>
      <c r="I321" s="10">
        <v>0</v>
      </c>
      <c r="J321" s="10">
        <v>5.9873</v>
      </c>
      <c r="K321" s="10">
        <f t="shared" si="24"/>
        <v>4.06025</v>
      </c>
      <c r="L321" s="10">
        <f t="shared" si="25"/>
        <v>42.19894</v>
      </c>
      <c r="M321" s="10">
        <f t="shared" si="26"/>
        <v>0</v>
      </c>
      <c r="N321" s="10">
        <f t="shared" si="27"/>
        <v>42.19894</v>
      </c>
      <c r="O321" s="10">
        <f t="shared" si="28"/>
        <v>4.06025</v>
      </c>
      <c r="P321" s="10">
        <f t="shared" si="29"/>
        <v>0</v>
      </c>
    </row>
    <row r="322" spans="1:16" ht="12.75">
      <c r="A322" s="8" t="s">
        <v>33</v>
      </c>
      <c r="B322" s="9" t="s">
        <v>34</v>
      </c>
      <c r="C322" s="10">
        <v>54.8</v>
      </c>
      <c r="D322" s="10">
        <v>54.8</v>
      </c>
      <c r="E322" s="10">
        <v>8.5</v>
      </c>
      <c r="F322" s="10">
        <v>15.776430000000001</v>
      </c>
      <c r="G322" s="10">
        <v>0</v>
      </c>
      <c r="H322" s="10">
        <v>15.776430000000001</v>
      </c>
      <c r="I322" s="10">
        <v>0</v>
      </c>
      <c r="J322" s="10">
        <v>0</v>
      </c>
      <c r="K322" s="10">
        <f t="shared" si="24"/>
        <v>-7.276430000000001</v>
      </c>
      <c r="L322" s="10">
        <f t="shared" si="25"/>
        <v>39.02356999999999</v>
      </c>
      <c r="M322" s="10">
        <f t="shared" si="26"/>
        <v>185.60505882352942</v>
      </c>
      <c r="N322" s="10">
        <f t="shared" si="27"/>
        <v>39.02356999999999</v>
      </c>
      <c r="O322" s="10">
        <f t="shared" si="28"/>
        <v>-7.276430000000001</v>
      </c>
      <c r="P322" s="10">
        <f t="shared" si="29"/>
        <v>185.60505882352942</v>
      </c>
    </row>
    <row r="323" spans="1:16" ht="12.75">
      <c r="A323" s="8" t="s">
        <v>35</v>
      </c>
      <c r="B323" s="9" t="s">
        <v>36</v>
      </c>
      <c r="C323" s="10">
        <v>2.8</v>
      </c>
      <c r="D323" s="10">
        <v>2.8</v>
      </c>
      <c r="E323" s="10">
        <v>0.2</v>
      </c>
      <c r="F323" s="10">
        <v>0.64819</v>
      </c>
      <c r="G323" s="10">
        <v>0</v>
      </c>
      <c r="H323" s="10">
        <v>0.64819</v>
      </c>
      <c r="I323" s="10">
        <v>0</v>
      </c>
      <c r="J323" s="10">
        <v>0</v>
      </c>
      <c r="K323" s="10">
        <f t="shared" si="24"/>
        <v>-0.44819000000000003</v>
      </c>
      <c r="L323" s="10">
        <f t="shared" si="25"/>
        <v>2.15181</v>
      </c>
      <c r="M323" s="10">
        <f t="shared" si="26"/>
        <v>324.095</v>
      </c>
      <c r="N323" s="10">
        <f t="shared" si="27"/>
        <v>2.15181</v>
      </c>
      <c r="O323" s="10">
        <f t="shared" si="28"/>
        <v>-0.44819000000000003</v>
      </c>
      <c r="P323" s="10">
        <f t="shared" si="29"/>
        <v>324.095</v>
      </c>
    </row>
    <row r="324" spans="1:16" ht="12.75">
      <c r="A324" s="8" t="s">
        <v>37</v>
      </c>
      <c r="B324" s="9" t="s">
        <v>38</v>
      </c>
      <c r="C324" s="10">
        <v>11.9</v>
      </c>
      <c r="D324" s="10">
        <v>11.9</v>
      </c>
      <c r="E324" s="10">
        <v>0.95</v>
      </c>
      <c r="F324" s="10">
        <v>2.77222</v>
      </c>
      <c r="G324" s="10">
        <v>0</v>
      </c>
      <c r="H324" s="10">
        <v>2.77222</v>
      </c>
      <c r="I324" s="10">
        <v>0</v>
      </c>
      <c r="J324" s="10">
        <v>0</v>
      </c>
      <c r="K324" s="10">
        <f t="shared" si="24"/>
        <v>-1.82222</v>
      </c>
      <c r="L324" s="10">
        <f t="shared" si="25"/>
        <v>9.127780000000001</v>
      </c>
      <c r="M324" s="10">
        <f t="shared" si="26"/>
        <v>291.8126315789474</v>
      </c>
      <c r="N324" s="10">
        <f t="shared" si="27"/>
        <v>9.127780000000001</v>
      </c>
      <c r="O324" s="10">
        <f t="shared" si="28"/>
        <v>-1.82222</v>
      </c>
      <c r="P324" s="10">
        <f t="shared" si="29"/>
        <v>291.8126315789474</v>
      </c>
    </row>
    <row r="325" spans="1:16" ht="76.5">
      <c r="A325" s="5" t="s">
        <v>221</v>
      </c>
      <c r="B325" s="6" t="s">
        <v>222</v>
      </c>
      <c r="C325" s="7">
        <v>1330.0960000000002</v>
      </c>
      <c r="D325" s="7">
        <v>1303.5864100000001</v>
      </c>
      <c r="E325" s="7">
        <v>9.071</v>
      </c>
      <c r="F325" s="7">
        <v>0</v>
      </c>
      <c r="G325" s="7">
        <v>0</v>
      </c>
      <c r="H325" s="7">
        <v>-0.00025</v>
      </c>
      <c r="I325" s="7">
        <v>0.7002999999999999</v>
      </c>
      <c r="J325" s="7">
        <v>121.47943000000001</v>
      </c>
      <c r="K325" s="7">
        <f t="shared" si="24"/>
        <v>9.071</v>
      </c>
      <c r="L325" s="7">
        <f t="shared" si="25"/>
        <v>1303.5864100000001</v>
      </c>
      <c r="M325" s="7">
        <f t="shared" si="26"/>
        <v>0</v>
      </c>
      <c r="N325" s="7">
        <f t="shared" si="27"/>
        <v>1303.5866600000002</v>
      </c>
      <c r="O325" s="7">
        <f t="shared" si="28"/>
        <v>9.07125</v>
      </c>
      <c r="P325" s="7">
        <f t="shared" si="29"/>
        <v>-0.0027560357182229082</v>
      </c>
    </row>
    <row r="326" spans="1:16" ht="12.75">
      <c r="A326" s="8" t="s">
        <v>29</v>
      </c>
      <c r="B326" s="9" t="s">
        <v>30</v>
      </c>
      <c r="C326" s="10">
        <v>1.025</v>
      </c>
      <c r="D326" s="10">
        <v>0.58808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0.05283</v>
      </c>
      <c r="K326" s="10">
        <f aca="true" t="shared" si="30" ref="K326:K389">E326-F326</f>
        <v>0</v>
      </c>
      <c r="L326" s="10">
        <f aca="true" t="shared" si="31" ref="L326:L389">D326-F326</f>
        <v>0.58808</v>
      </c>
      <c r="M326" s="10">
        <f aca="true" t="shared" si="32" ref="M326:M389">IF(E326=0,0,(F326/E326)*100)</f>
        <v>0</v>
      </c>
      <c r="N326" s="10">
        <f aca="true" t="shared" si="33" ref="N326:N389">D326-H326</f>
        <v>0.58808</v>
      </c>
      <c r="O326" s="10">
        <f aca="true" t="shared" si="34" ref="O326:O389">E326-H326</f>
        <v>0</v>
      </c>
      <c r="P326" s="10">
        <f aca="true" t="shared" si="35" ref="P326:P389">IF(E326=0,0,(H326/E326)*100)</f>
        <v>0</v>
      </c>
    </row>
    <row r="327" spans="1:16" ht="12.75">
      <c r="A327" s="8" t="s">
        <v>111</v>
      </c>
      <c r="B327" s="9" t="s">
        <v>112</v>
      </c>
      <c r="C327" s="10">
        <v>1329.0710000000001</v>
      </c>
      <c r="D327" s="10">
        <v>1302.9983300000001</v>
      </c>
      <c r="E327" s="10">
        <v>9.071</v>
      </c>
      <c r="F327" s="10">
        <v>0</v>
      </c>
      <c r="G327" s="10">
        <v>0</v>
      </c>
      <c r="H327" s="10">
        <v>-0.00025</v>
      </c>
      <c r="I327" s="10">
        <v>0.7002999999999999</v>
      </c>
      <c r="J327" s="10">
        <v>121.42660000000001</v>
      </c>
      <c r="K327" s="10">
        <f t="shared" si="30"/>
        <v>9.071</v>
      </c>
      <c r="L327" s="10">
        <f t="shared" si="31"/>
        <v>1302.9983300000001</v>
      </c>
      <c r="M327" s="10">
        <f t="shared" si="32"/>
        <v>0</v>
      </c>
      <c r="N327" s="10">
        <f t="shared" si="33"/>
        <v>1302.9985800000002</v>
      </c>
      <c r="O327" s="10">
        <f t="shared" si="34"/>
        <v>9.07125</v>
      </c>
      <c r="P327" s="10">
        <f t="shared" si="35"/>
        <v>-0.0027560357182229082</v>
      </c>
    </row>
    <row r="328" spans="1:16" ht="63.75">
      <c r="A328" s="5" t="s">
        <v>223</v>
      </c>
      <c r="B328" s="6" t="s">
        <v>224</v>
      </c>
      <c r="C328" s="7">
        <v>326.27</v>
      </c>
      <c r="D328" s="7">
        <v>263.44193</v>
      </c>
      <c r="E328" s="7">
        <v>35.24193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35.24193</v>
      </c>
      <c r="L328" s="7">
        <f t="shared" si="31"/>
        <v>263.44193</v>
      </c>
      <c r="M328" s="7">
        <f t="shared" si="32"/>
        <v>0</v>
      </c>
      <c r="N328" s="7">
        <f t="shared" si="33"/>
        <v>263.44193</v>
      </c>
      <c r="O328" s="7">
        <f t="shared" si="34"/>
        <v>35.24193</v>
      </c>
      <c r="P328" s="7">
        <f t="shared" si="35"/>
        <v>0</v>
      </c>
    </row>
    <row r="329" spans="1:16" ht="12.75">
      <c r="A329" s="8" t="s">
        <v>111</v>
      </c>
      <c r="B329" s="9" t="s">
        <v>112</v>
      </c>
      <c r="C329" s="10">
        <v>326.27</v>
      </c>
      <c r="D329" s="10">
        <v>263.44193</v>
      </c>
      <c r="E329" s="10">
        <v>35.24193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35.24193</v>
      </c>
      <c r="L329" s="10">
        <f t="shared" si="31"/>
        <v>263.44193</v>
      </c>
      <c r="M329" s="10">
        <f t="shared" si="32"/>
        <v>0</v>
      </c>
      <c r="N329" s="10">
        <f t="shared" si="33"/>
        <v>263.44193</v>
      </c>
      <c r="O329" s="10">
        <f t="shared" si="34"/>
        <v>35.24193</v>
      </c>
      <c r="P329" s="10">
        <f t="shared" si="35"/>
        <v>0</v>
      </c>
    </row>
    <row r="330" spans="1:16" ht="12.75">
      <c r="A330" s="5" t="s">
        <v>225</v>
      </c>
      <c r="B330" s="6" t="s">
        <v>226</v>
      </c>
      <c r="C330" s="7">
        <v>240.18800000000002</v>
      </c>
      <c r="D330" s="7">
        <v>280.188</v>
      </c>
      <c r="E330" s="7">
        <v>7.748</v>
      </c>
      <c r="F330" s="7">
        <v>11.57342</v>
      </c>
      <c r="G330" s="7">
        <v>0</v>
      </c>
      <c r="H330" s="7">
        <v>0.787</v>
      </c>
      <c r="I330" s="7">
        <v>10.78642</v>
      </c>
      <c r="J330" s="7">
        <v>24.56141</v>
      </c>
      <c r="K330" s="7">
        <f t="shared" si="30"/>
        <v>-3.8254200000000003</v>
      </c>
      <c r="L330" s="7">
        <f t="shared" si="31"/>
        <v>268.61458</v>
      </c>
      <c r="M330" s="7">
        <f t="shared" si="32"/>
        <v>149.37299948373774</v>
      </c>
      <c r="N330" s="7">
        <f t="shared" si="33"/>
        <v>279.401</v>
      </c>
      <c r="O330" s="7">
        <f t="shared" si="34"/>
        <v>6.961</v>
      </c>
      <c r="P330" s="7">
        <f t="shared" si="35"/>
        <v>10.157459989674756</v>
      </c>
    </row>
    <row r="331" spans="1:16" ht="38.25">
      <c r="A331" s="5" t="s">
        <v>227</v>
      </c>
      <c r="B331" s="6" t="s">
        <v>228</v>
      </c>
      <c r="C331" s="7">
        <v>240.18800000000002</v>
      </c>
      <c r="D331" s="7">
        <v>280.188</v>
      </c>
      <c r="E331" s="7">
        <v>7.748</v>
      </c>
      <c r="F331" s="7">
        <v>11.57342</v>
      </c>
      <c r="G331" s="7">
        <v>0</v>
      </c>
      <c r="H331" s="7">
        <v>0.787</v>
      </c>
      <c r="I331" s="7">
        <v>10.78642</v>
      </c>
      <c r="J331" s="7">
        <v>24.56141</v>
      </c>
      <c r="K331" s="7">
        <f t="shared" si="30"/>
        <v>-3.8254200000000003</v>
      </c>
      <c r="L331" s="7">
        <f t="shared" si="31"/>
        <v>268.61458</v>
      </c>
      <c r="M331" s="7">
        <f t="shared" si="32"/>
        <v>149.37299948373774</v>
      </c>
      <c r="N331" s="7">
        <f t="shared" si="33"/>
        <v>279.401</v>
      </c>
      <c r="O331" s="7">
        <f t="shared" si="34"/>
        <v>6.961</v>
      </c>
      <c r="P331" s="7">
        <f t="shared" si="35"/>
        <v>10.157459989674756</v>
      </c>
    </row>
    <row r="332" spans="1:16" ht="25.5">
      <c r="A332" s="8" t="s">
        <v>53</v>
      </c>
      <c r="B332" s="9" t="s">
        <v>54</v>
      </c>
      <c r="C332" s="10">
        <v>240.18800000000002</v>
      </c>
      <c r="D332" s="10">
        <v>280.188</v>
      </c>
      <c r="E332" s="10">
        <v>7.748</v>
      </c>
      <c r="F332" s="10">
        <v>11.57342</v>
      </c>
      <c r="G332" s="10">
        <v>0</v>
      </c>
      <c r="H332" s="10">
        <v>0.787</v>
      </c>
      <c r="I332" s="10">
        <v>10.78642</v>
      </c>
      <c r="J332" s="10">
        <v>24.56141</v>
      </c>
      <c r="K332" s="10">
        <f t="shared" si="30"/>
        <v>-3.8254200000000003</v>
      </c>
      <c r="L332" s="10">
        <f t="shared" si="31"/>
        <v>268.61458</v>
      </c>
      <c r="M332" s="10">
        <f t="shared" si="32"/>
        <v>149.37299948373774</v>
      </c>
      <c r="N332" s="10">
        <f t="shared" si="33"/>
        <v>279.401</v>
      </c>
      <c r="O332" s="10">
        <f t="shared" si="34"/>
        <v>6.961</v>
      </c>
      <c r="P332" s="10">
        <f t="shared" si="35"/>
        <v>10.157459989674756</v>
      </c>
    </row>
    <row r="333" spans="1:16" ht="12.75">
      <c r="A333" s="5" t="s">
        <v>229</v>
      </c>
      <c r="B333" s="6" t="s">
        <v>230</v>
      </c>
      <c r="C333" s="7">
        <v>329</v>
      </c>
      <c r="D333" s="7">
        <v>117.80398000000002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0</v>
      </c>
      <c r="L333" s="7">
        <f t="shared" si="31"/>
        <v>117.80398000000002</v>
      </c>
      <c r="M333" s="7">
        <f t="shared" si="32"/>
        <v>0</v>
      </c>
      <c r="N333" s="7">
        <f t="shared" si="33"/>
        <v>117.80398000000002</v>
      </c>
      <c r="O333" s="7">
        <f t="shared" si="34"/>
        <v>0</v>
      </c>
      <c r="P333" s="7">
        <f t="shared" si="35"/>
        <v>0</v>
      </c>
    </row>
    <row r="334" spans="1:16" ht="12.75">
      <c r="A334" s="8" t="s">
        <v>23</v>
      </c>
      <c r="B334" s="9" t="s">
        <v>24</v>
      </c>
      <c r="C334" s="10">
        <v>0</v>
      </c>
      <c r="D334" s="10">
        <v>34.976800000000004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34.976800000000004</v>
      </c>
      <c r="M334" s="10">
        <f t="shared" si="32"/>
        <v>0</v>
      </c>
      <c r="N334" s="10">
        <f t="shared" si="33"/>
        <v>34.976800000000004</v>
      </c>
      <c r="O334" s="10">
        <f t="shared" si="34"/>
        <v>0</v>
      </c>
      <c r="P334" s="10">
        <f t="shared" si="35"/>
        <v>0</v>
      </c>
    </row>
    <row r="335" spans="1:16" ht="12.75">
      <c r="A335" s="8" t="s">
        <v>25</v>
      </c>
      <c r="B335" s="9" t="s">
        <v>26</v>
      </c>
      <c r="C335" s="10">
        <v>0</v>
      </c>
      <c r="D335" s="10">
        <v>7.694899999999999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7.694899999999999</v>
      </c>
      <c r="M335" s="10">
        <f t="shared" si="32"/>
        <v>0</v>
      </c>
      <c r="N335" s="10">
        <f t="shared" si="33"/>
        <v>7.694899999999999</v>
      </c>
      <c r="O335" s="10">
        <f t="shared" si="34"/>
        <v>0</v>
      </c>
      <c r="P335" s="10">
        <f t="shared" si="35"/>
        <v>0</v>
      </c>
    </row>
    <row r="336" spans="1:16" ht="12.75">
      <c r="A336" s="8" t="s">
        <v>43</v>
      </c>
      <c r="B336" s="9" t="s">
        <v>44</v>
      </c>
      <c r="C336" s="10">
        <v>329</v>
      </c>
      <c r="D336" s="10">
        <v>75.13228000000002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75.13228000000002</v>
      </c>
      <c r="M336" s="10">
        <f t="shared" si="32"/>
        <v>0</v>
      </c>
      <c r="N336" s="10">
        <f t="shared" si="33"/>
        <v>75.13228000000002</v>
      </c>
      <c r="O336" s="10">
        <f t="shared" si="34"/>
        <v>0</v>
      </c>
      <c r="P336" s="10">
        <f t="shared" si="35"/>
        <v>0</v>
      </c>
    </row>
    <row r="337" spans="1:16" ht="76.5">
      <c r="A337" s="5" t="s">
        <v>231</v>
      </c>
      <c r="B337" s="6" t="s">
        <v>232</v>
      </c>
      <c r="C337" s="7">
        <v>3003.9</v>
      </c>
      <c r="D337" s="7">
        <v>3638.4</v>
      </c>
      <c r="E337" s="7">
        <v>361.45586</v>
      </c>
      <c r="F337" s="7">
        <v>254.21022</v>
      </c>
      <c r="G337" s="7">
        <v>0</v>
      </c>
      <c r="H337" s="7">
        <v>254.21022</v>
      </c>
      <c r="I337" s="7">
        <v>0</v>
      </c>
      <c r="J337" s="7">
        <v>0</v>
      </c>
      <c r="K337" s="7">
        <f t="shared" si="30"/>
        <v>107.24563999999998</v>
      </c>
      <c r="L337" s="7">
        <f t="shared" si="31"/>
        <v>3384.18978</v>
      </c>
      <c r="M337" s="7">
        <f t="shared" si="32"/>
        <v>70.3295334594935</v>
      </c>
      <c r="N337" s="7">
        <f t="shared" si="33"/>
        <v>3384.18978</v>
      </c>
      <c r="O337" s="7">
        <f t="shared" si="34"/>
        <v>107.24563999999998</v>
      </c>
      <c r="P337" s="7">
        <f t="shared" si="35"/>
        <v>70.3295334594935</v>
      </c>
    </row>
    <row r="338" spans="1:16" ht="12.75">
      <c r="A338" s="8" t="s">
        <v>29</v>
      </c>
      <c r="B338" s="9" t="s">
        <v>30</v>
      </c>
      <c r="C338" s="10">
        <v>0</v>
      </c>
      <c r="D338" s="10">
        <v>0.02632</v>
      </c>
      <c r="E338" s="10">
        <v>0.02632</v>
      </c>
      <c r="F338" s="10">
        <v>0.02632</v>
      </c>
      <c r="G338" s="10">
        <v>0</v>
      </c>
      <c r="H338" s="10">
        <v>0.02632</v>
      </c>
      <c r="I338" s="10">
        <v>0</v>
      </c>
      <c r="J338" s="10">
        <v>0</v>
      </c>
      <c r="K338" s="10">
        <f t="shared" si="30"/>
        <v>0</v>
      </c>
      <c r="L338" s="10">
        <f t="shared" si="31"/>
        <v>0</v>
      </c>
      <c r="M338" s="10">
        <f t="shared" si="32"/>
        <v>100</v>
      </c>
      <c r="N338" s="10">
        <f t="shared" si="33"/>
        <v>0</v>
      </c>
      <c r="O338" s="10">
        <f t="shared" si="34"/>
        <v>0</v>
      </c>
      <c r="P338" s="10">
        <f t="shared" si="35"/>
        <v>100</v>
      </c>
    </row>
    <row r="339" spans="1:16" ht="12.75">
      <c r="A339" s="8" t="s">
        <v>111</v>
      </c>
      <c r="B339" s="9" t="s">
        <v>112</v>
      </c>
      <c r="C339" s="10">
        <v>3003.9</v>
      </c>
      <c r="D339" s="10">
        <v>3638.37368</v>
      </c>
      <c r="E339" s="10">
        <v>361.42954</v>
      </c>
      <c r="F339" s="10">
        <v>254.1839</v>
      </c>
      <c r="G339" s="10">
        <v>0</v>
      </c>
      <c r="H339" s="10">
        <v>254.1839</v>
      </c>
      <c r="I339" s="10">
        <v>0</v>
      </c>
      <c r="J339" s="10">
        <v>0</v>
      </c>
      <c r="K339" s="10">
        <f t="shared" si="30"/>
        <v>107.24563999999998</v>
      </c>
      <c r="L339" s="10">
        <f t="shared" si="31"/>
        <v>3384.18978</v>
      </c>
      <c r="M339" s="10">
        <f t="shared" si="32"/>
        <v>70.32737279858199</v>
      </c>
      <c r="N339" s="10">
        <f t="shared" si="33"/>
        <v>3384.18978</v>
      </c>
      <c r="O339" s="10">
        <f t="shared" si="34"/>
        <v>107.24563999999998</v>
      </c>
      <c r="P339" s="10">
        <f t="shared" si="35"/>
        <v>70.32737279858199</v>
      </c>
    </row>
    <row r="340" spans="1:16" ht="12.75">
      <c r="A340" s="5" t="s">
        <v>233</v>
      </c>
      <c r="B340" s="6" t="s">
        <v>234</v>
      </c>
      <c r="C340" s="7">
        <v>10780.944</v>
      </c>
      <c r="D340" s="7">
        <v>18218.63236</v>
      </c>
      <c r="E340" s="7">
        <v>1094.42</v>
      </c>
      <c r="F340" s="7">
        <v>726.67127</v>
      </c>
      <c r="G340" s="7">
        <v>0</v>
      </c>
      <c r="H340" s="7">
        <v>-1.841</v>
      </c>
      <c r="I340" s="7">
        <v>729.5122700000001</v>
      </c>
      <c r="J340" s="7">
        <v>742.5921500000001</v>
      </c>
      <c r="K340" s="7">
        <f t="shared" si="30"/>
        <v>367.74873</v>
      </c>
      <c r="L340" s="7">
        <f t="shared" si="31"/>
        <v>17491.96109</v>
      </c>
      <c r="M340" s="7">
        <f t="shared" si="32"/>
        <v>66.39784269293324</v>
      </c>
      <c r="N340" s="7">
        <f t="shared" si="33"/>
        <v>18220.47336</v>
      </c>
      <c r="O340" s="7">
        <f t="shared" si="34"/>
        <v>1096.261</v>
      </c>
      <c r="P340" s="7">
        <f t="shared" si="35"/>
        <v>-0.16821695509950474</v>
      </c>
    </row>
    <row r="341" spans="1:16" ht="25.5">
      <c r="A341" s="5" t="s">
        <v>235</v>
      </c>
      <c r="B341" s="6" t="s">
        <v>236</v>
      </c>
      <c r="C341" s="7">
        <v>10780.944</v>
      </c>
      <c r="D341" s="7">
        <v>18218.63236</v>
      </c>
      <c r="E341" s="7">
        <v>1094.42</v>
      </c>
      <c r="F341" s="7">
        <v>726.67127</v>
      </c>
      <c r="G341" s="7">
        <v>0</v>
      </c>
      <c r="H341" s="7">
        <v>-1.841</v>
      </c>
      <c r="I341" s="7">
        <v>729.5122700000001</v>
      </c>
      <c r="J341" s="7">
        <v>742.5921500000001</v>
      </c>
      <c r="K341" s="7">
        <f t="shared" si="30"/>
        <v>367.74873</v>
      </c>
      <c r="L341" s="7">
        <f t="shared" si="31"/>
        <v>17491.96109</v>
      </c>
      <c r="M341" s="7">
        <f t="shared" si="32"/>
        <v>66.39784269293324</v>
      </c>
      <c r="N341" s="7">
        <f t="shared" si="33"/>
        <v>18220.47336</v>
      </c>
      <c r="O341" s="7">
        <f t="shared" si="34"/>
        <v>1096.261</v>
      </c>
      <c r="P341" s="7">
        <f t="shared" si="35"/>
        <v>-0.16821695509950474</v>
      </c>
    </row>
    <row r="342" spans="1:16" ht="12.75">
      <c r="A342" s="8" t="s">
        <v>27</v>
      </c>
      <c r="B342" s="9" t="s">
        <v>28</v>
      </c>
      <c r="C342" s="10">
        <v>0</v>
      </c>
      <c r="D342" s="10">
        <v>5.74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3.06</v>
      </c>
      <c r="K342" s="10">
        <f t="shared" si="30"/>
        <v>0</v>
      </c>
      <c r="L342" s="10">
        <f t="shared" si="31"/>
        <v>5.74</v>
      </c>
      <c r="M342" s="10">
        <f t="shared" si="32"/>
        <v>0</v>
      </c>
      <c r="N342" s="10">
        <f t="shared" si="33"/>
        <v>5.74</v>
      </c>
      <c r="O342" s="10">
        <f t="shared" si="34"/>
        <v>0</v>
      </c>
      <c r="P342" s="10">
        <f t="shared" si="35"/>
        <v>0</v>
      </c>
    </row>
    <row r="343" spans="1:16" ht="12.75">
      <c r="A343" s="8" t="s">
        <v>29</v>
      </c>
      <c r="B343" s="9" t="s">
        <v>30</v>
      </c>
      <c r="C343" s="10">
        <v>77.7</v>
      </c>
      <c r="D343" s="10">
        <v>12.3</v>
      </c>
      <c r="E343" s="10">
        <v>2</v>
      </c>
      <c r="F343" s="10">
        <v>0.312</v>
      </c>
      <c r="G343" s="10">
        <v>0</v>
      </c>
      <c r="H343" s="10">
        <v>0</v>
      </c>
      <c r="I343" s="10">
        <v>0.312</v>
      </c>
      <c r="J343" s="10">
        <v>0.312</v>
      </c>
      <c r="K343" s="10">
        <f t="shared" si="30"/>
        <v>1.688</v>
      </c>
      <c r="L343" s="10">
        <f t="shared" si="31"/>
        <v>11.988000000000001</v>
      </c>
      <c r="M343" s="10">
        <f t="shared" si="32"/>
        <v>15.6</v>
      </c>
      <c r="N343" s="10">
        <f t="shared" si="33"/>
        <v>12.3</v>
      </c>
      <c r="O343" s="10">
        <f t="shared" si="34"/>
        <v>2</v>
      </c>
      <c r="P343" s="10">
        <f t="shared" si="35"/>
        <v>0</v>
      </c>
    </row>
    <row r="344" spans="1:16" ht="25.5">
      <c r="A344" s="8" t="s">
        <v>53</v>
      </c>
      <c r="B344" s="9" t="s">
        <v>54</v>
      </c>
      <c r="C344" s="10">
        <v>656.595</v>
      </c>
      <c r="D344" s="10">
        <v>661.62</v>
      </c>
      <c r="E344" s="10">
        <v>35.045</v>
      </c>
      <c r="F344" s="10">
        <v>40.21835</v>
      </c>
      <c r="G344" s="10">
        <v>0</v>
      </c>
      <c r="H344" s="10">
        <v>0</v>
      </c>
      <c r="I344" s="10">
        <v>40.21835</v>
      </c>
      <c r="J344" s="10">
        <v>50.23823</v>
      </c>
      <c r="K344" s="10">
        <f t="shared" si="30"/>
        <v>-5.173349999999999</v>
      </c>
      <c r="L344" s="10">
        <f t="shared" si="31"/>
        <v>621.40165</v>
      </c>
      <c r="M344" s="10">
        <f t="shared" si="32"/>
        <v>114.76202025966613</v>
      </c>
      <c r="N344" s="10">
        <f t="shared" si="33"/>
        <v>661.62</v>
      </c>
      <c r="O344" s="10">
        <f t="shared" si="34"/>
        <v>35.045</v>
      </c>
      <c r="P344" s="10">
        <f t="shared" si="35"/>
        <v>0</v>
      </c>
    </row>
    <row r="345" spans="1:16" ht="12.75">
      <c r="A345" s="8" t="s">
        <v>111</v>
      </c>
      <c r="B345" s="9" t="s">
        <v>112</v>
      </c>
      <c r="C345" s="10">
        <v>10046.649</v>
      </c>
      <c r="D345" s="10">
        <v>17538.97236</v>
      </c>
      <c r="E345" s="10">
        <v>1057.375</v>
      </c>
      <c r="F345" s="10">
        <v>686.14092</v>
      </c>
      <c r="G345" s="10">
        <v>0</v>
      </c>
      <c r="H345" s="10">
        <v>-1.841</v>
      </c>
      <c r="I345" s="10">
        <v>688.9819200000001</v>
      </c>
      <c r="J345" s="10">
        <v>688.9819200000001</v>
      </c>
      <c r="K345" s="10">
        <f t="shared" si="30"/>
        <v>371.23407999999995</v>
      </c>
      <c r="L345" s="10">
        <f t="shared" si="31"/>
        <v>16852.831439999998</v>
      </c>
      <c r="M345" s="10">
        <f t="shared" si="32"/>
        <v>64.89097245537297</v>
      </c>
      <c r="N345" s="10">
        <f t="shared" si="33"/>
        <v>17540.81336</v>
      </c>
      <c r="O345" s="10">
        <f t="shared" si="34"/>
        <v>1059.216</v>
      </c>
      <c r="P345" s="10">
        <f t="shared" si="35"/>
        <v>-0.17411041494266463</v>
      </c>
    </row>
    <row r="346" spans="1:16" ht="12.75">
      <c r="A346" s="5" t="s">
        <v>237</v>
      </c>
      <c r="B346" s="6" t="s">
        <v>238</v>
      </c>
      <c r="C346" s="7">
        <v>77844.21300000003</v>
      </c>
      <c r="D346" s="7">
        <v>67464.264</v>
      </c>
      <c r="E346" s="7">
        <v>6404.160819999998</v>
      </c>
      <c r="F346" s="7">
        <v>244.71352000000005</v>
      </c>
      <c r="G346" s="7">
        <v>271.55152999999996</v>
      </c>
      <c r="H346" s="7">
        <v>225.49588000000003</v>
      </c>
      <c r="I346" s="7">
        <v>19.50719</v>
      </c>
      <c r="J346" s="7">
        <v>2618.3036300000003</v>
      </c>
      <c r="K346" s="7">
        <f t="shared" si="30"/>
        <v>6159.447299999998</v>
      </c>
      <c r="L346" s="7">
        <f t="shared" si="31"/>
        <v>67219.55047999999</v>
      </c>
      <c r="M346" s="7">
        <f t="shared" si="32"/>
        <v>3.8211645034860338</v>
      </c>
      <c r="N346" s="7">
        <f t="shared" si="33"/>
        <v>67238.76812</v>
      </c>
      <c r="O346" s="7">
        <f t="shared" si="34"/>
        <v>6178.664939999998</v>
      </c>
      <c r="P346" s="7">
        <f t="shared" si="35"/>
        <v>3.521083969281085</v>
      </c>
    </row>
    <row r="347" spans="1:16" ht="38.25">
      <c r="A347" s="5" t="s">
        <v>239</v>
      </c>
      <c r="B347" s="6" t="s">
        <v>100</v>
      </c>
      <c r="C347" s="7">
        <v>1766.5529999999999</v>
      </c>
      <c r="D347" s="7">
        <v>1591.607</v>
      </c>
      <c r="E347" s="7">
        <v>159.51199999999997</v>
      </c>
      <c r="F347" s="7">
        <v>92.17879</v>
      </c>
      <c r="G347" s="7">
        <v>0</v>
      </c>
      <c r="H347" s="7">
        <v>92.15004</v>
      </c>
      <c r="I347" s="7">
        <v>0.02895</v>
      </c>
      <c r="J347" s="7">
        <v>4.958719999999999</v>
      </c>
      <c r="K347" s="7">
        <f t="shared" si="30"/>
        <v>67.33320999999997</v>
      </c>
      <c r="L347" s="7">
        <f t="shared" si="31"/>
        <v>1499.42821</v>
      </c>
      <c r="M347" s="7">
        <f t="shared" si="32"/>
        <v>57.787997141280925</v>
      </c>
      <c r="N347" s="7">
        <f t="shared" si="33"/>
        <v>1499.45696</v>
      </c>
      <c r="O347" s="7">
        <f t="shared" si="34"/>
        <v>67.36195999999997</v>
      </c>
      <c r="P347" s="7">
        <f t="shared" si="35"/>
        <v>57.76997341892775</v>
      </c>
    </row>
    <row r="348" spans="1:16" ht="12.75">
      <c r="A348" s="8" t="s">
        <v>23</v>
      </c>
      <c r="B348" s="9" t="s">
        <v>24</v>
      </c>
      <c r="C348" s="10">
        <v>1396.598</v>
      </c>
      <c r="D348" s="10">
        <v>1319.635</v>
      </c>
      <c r="E348" s="10">
        <v>131.212</v>
      </c>
      <c r="F348" s="10">
        <v>79.35473</v>
      </c>
      <c r="G348" s="10">
        <v>0</v>
      </c>
      <c r="H348" s="10">
        <v>79.35473</v>
      </c>
      <c r="I348" s="10">
        <v>0</v>
      </c>
      <c r="J348" s="10">
        <v>0</v>
      </c>
      <c r="K348" s="10">
        <f t="shared" si="30"/>
        <v>51.857269999999986</v>
      </c>
      <c r="L348" s="10">
        <f t="shared" si="31"/>
        <v>1240.28027</v>
      </c>
      <c r="M348" s="10">
        <f t="shared" si="32"/>
        <v>60.47825656189983</v>
      </c>
      <c r="N348" s="10">
        <f t="shared" si="33"/>
        <v>1240.28027</v>
      </c>
      <c r="O348" s="10">
        <f t="shared" si="34"/>
        <v>51.857269999999986</v>
      </c>
      <c r="P348" s="10">
        <f t="shared" si="35"/>
        <v>60.47825656189983</v>
      </c>
    </row>
    <row r="349" spans="1:16" ht="12.75">
      <c r="A349" s="8" t="s">
        <v>25</v>
      </c>
      <c r="B349" s="9" t="s">
        <v>26</v>
      </c>
      <c r="C349" s="10">
        <v>307.252</v>
      </c>
      <c r="D349" s="10">
        <v>213.06900000000002</v>
      </c>
      <c r="E349" s="10">
        <v>21.266000000000002</v>
      </c>
      <c r="F349" s="10">
        <v>12.79531</v>
      </c>
      <c r="G349" s="10">
        <v>0</v>
      </c>
      <c r="H349" s="10">
        <v>12.79531</v>
      </c>
      <c r="I349" s="10">
        <v>0</v>
      </c>
      <c r="J349" s="10">
        <v>0</v>
      </c>
      <c r="K349" s="10">
        <f t="shared" si="30"/>
        <v>8.470690000000001</v>
      </c>
      <c r="L349" s="10">
        <f t="shared" si="31"/>
        <v>200.27369000000002</v>
      </c>
      <c r="M349" s="10">
        <f t="shared" si="32"/>
        <v>60.16792062447098</v>
      </c>
      <c r="N349" s="10">
        <f t="shared" si="33"/>
        <v>200.27369000000002</v>
      </c>
      <c r="O349" s="10">
        <f t="shared" si="34"/>
        <v>8.470690000000001</v>
      </c>
      <c r="P349" s="10">
        <f t="shared" si="35"/>
        <v>60.16792062447098</v>
      </c>
    </row>
    <row r="350" spans="1:16" ht="12.75">
      <c r="A350" s="8" t="s">
        <v>27</v>
      </c>
      <c r="B350" s="9" t="s">
        <v>28</v>
      </c>
      <c r="C350" s="10">
        <v>8.81</v>
      </c>
      <c r="D350" s="10">
        <v>8.81</v>
      </c>
      <c r="E350" s="10">
        <v>0.734</v>
      </c>
      <c r="F350" s="10">
        <v>0</v>
      </c>
      <c r="G350" s="10">
        <v>0</v>
      </c>
      <c r="H350" s="10">
        <v>0</v>
      </c>
      <c r="I350" s="10">
        <v>0</v>
      </c>
      <c r="J350" s="10">
        <v>0.76875</v>
      </c>
      <c r="K350" s="10">
        <f t="shared" si="30"/>
        <v>0.734</v>
      </c>
      <c r="L350" s="10">
        <f t="shared" si="31"/>
        <v>8.81</v>
      </c>
      <c r="M350" s="10">
        <f t="shared" si="32"/>
        <v>0</v>
      </c>
      <c r="N350" s="10">
        <f t="shared" si="33"/>
        <v>8.81</v>
      </c>
      <c r="O350" s="10">
        <f t="shared" si="34"/>
        <v>0.734</v>
      </c>
      <c r="P350" s="10">
        <f t="shared" si="35"/>
        <v>0</v>
      </c>
    </row>
    <row r="351" spans="1:16" ht="12.75">
      <c r="A351" s="8" t="s">
        <v>29</v>
      </c>
      <c r="B351" s="9" t="s">
        <v>30</v>
      </c>
      <c r="C351" s="10">
        <v>13.44</v>
      </c>
      <c r="D351" s="10">
        <v>13.44</v>
      </c>
      <c r="E351" s="10">
        <v>1.12</v>
      </c>
      <c r="F351" s="10">
        <v>0</v>
      </c>
      <c r="G351" s="10">
        <v>0</v>
      </c>
      <c r="H351" s="10">
        <v>0</v>
      </c>
      <c r="I351" s="10">
        <v>0</v>
      </c>
      <c r="J351" s="10">
        <v>4.02122</v>
      </c>
      <c r="K351" s="10">
        <f t="shared" si="30"/>
        <v>1.12</v>
      </c>
      <c r="L351" s="10">
        <f t="shared" si="31"/>
        <v>13.44</v>
      </c>
      <c r="M351" s="10">
        <f t="shared" si="32"/>
        <v>0</v>
      </c>
      <c r="N351" s="10">
        <f t="shared" si="33"/>
        <v>13.44</v>
      </c>
      <c r="O351" s="10">
        <f t="shared" si="34"/>
        <v>1.12</v>
      </c>
      <c r="P351" s="10">
        <f t="shared" si="35"/>
        <v>0</v>
      </c>
    </row>
    <row r="352" spans="1:16" ht="12.75">
      <c r="A352" s="8" t="s">
        <v>31</v>
      </c>
      <c r="B352" s="9" t="s">
        <v>32</v>
      </c>
      <c r="C352" s="10">
        <v>5.73</v>
      </c>
      <c r="D352" s="10">
        <v>2.83</v>
      </c>
      <c r="E352" s="10">
        <v>0.14</v>
      </c>
      <c r="F352" s="10">
        <v>0</v>
      </c>
      <c r="G352" s="10">
        <v>0</v>
      </c>
      <c r="H352" s="10">
        <v>0</v>
      </c>
      <c r="I352" s="10">
        <v>0</v>
      </c>
      <c r="J352" s="10">
        <v>0.14</v>
      </c>
      <c r="K352" s="10">
        <f t="shared" si="30"/>
        <v>0.14</v>
      </c>
      <c r="L352" s="10">
        <f t="shared" si="31"/>
        <v>2.83</v>
      </c>
      <c r="M352" s="10">
        <f t="shared" si="32"/>
        <v>0</v>
      </c>
      <c r="N352" s="10">
        <f t="shared" si="33"/>
        <v>2.83</v>
      </c>
      <c r="O352" s="10">
        <f t="shared" si="34"/>
        <v>0.14</v>
      </c>
      <c r="P352" s="10">
        <f t="shared" si="35"/>
        <v>0</v>
      </c>
    </row>
    <row r="353" spans="1:16" ht="12.75">
      <c r="A353" s="8" t="s">
        <v>33</v>
      </c>
      <c r="B353" s="9" t="s">
        <v>34</v>
      </c>
      <c r="C353" s="10">
        <v>22.084</v>
      </c>
      <c r="D353" s="10">
        <v>22.084</v>
      </c>
      <c r="E353" s="10">
        <v>3.681</v>
      </c>
      <c r="F353" s="10">
        <v>0</v>
      </c>
      <c r="G353" s="10">
        <v>0</v>
      </c>
      <c r="H353" s="10">
        <v>0</v>
      </c>
      <c r="I353" s="10">
        <v>0.0002</v>
      </c>
      <c r="J353" s="10">
        <v>0</v>
      </c>
      <c r="K353" s="10">
        <f t="shared" si="30"/>
        <v>3.681</v>
      </c>
      <c r="L353" s="10">
        <f t="shared" si="31"/>
        <v>22.084</v>
      </c>
      <c r="M353" s="10">
        <f t="shared" si="32"/>
        <v>0</v>
      </c>
      <c r="N353" s="10">
        <f t="shared" si="33"/>
        <v>22.084</v>
      </c>
      <c r="O353" s="10">
        <f t="shared" si="34"/>
        <v>3.681</v>
      </c>
      <c r="P353" s="10">
        <f t="shared" si="35"/>
        <v>0</v>
      </c>
    </row>
    <row r="354" spans="1:16" ht="12.75">
      <c r="A354" s="8" t="s">
        <v>35</v>
      </c>
      <c r="B354" s="9" t="s">
        <v>36</v>
      </c>
      <c r="C354" s="10">
        <v>0.687</v>
      </c>
      <c r="D354" s="10">
        <v>0.587</v>
      </c>
      <c r="E354" s="10">
        <v>0.057</v>
      </c>
      <c r="F354" s="10">
        <v>0.02875</v>
      </c>
      <c r="G354" s="10">
        <v>0</v>
      </c>
      <c r="H354" s="10">
        <v>0</v>
      </c>
      <c r="I354" s="10">
        <v>0.02875</v>
      </c>
      <c r="J354" s="10">
        <v>0.02875</v>
      </c>
      <c r="K354" s="10">
        <f t="shared" si="30"/>
        <v>0.02825</v>
      </c>
      <c r="L354" s="10">
        <f t="shared" si="31"/>
        <v>0.5582499999999999</v>
      </c>
      <c r="M354" s="10">
        <f t="shared" si="32"/>
        <v>50.43859649122807</v>
      </c>
      <c r="N354" s="10">
        <f t="shared" si="33"/>
        <v>0.587</v>
      </c>
      <c r="O354" s="10">
        <f t="shared" si="34"/>
        <v>0.057</v>
      </c>
      <c r="P354" s="10">
        <f t="shared" si="35"/>
        <v>0</v>
      </c>
    </row>
    <row r="355" spans="1:16" ht="12.75">
      <c r="A355" s="8" t="s">
        <v>37</v>
      </c>
      <c r="B355" s="9" t="s">
        <v>38</v>
      </c>
      <c r="C355" s="10">
        <v>11.952</v>
      </c>
      <c r="D355" s="10">
        <v>11.152000000000001</v>
      </c>
      <c r="E355" s="10">
        <v>1.302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1.302</v>
      </c>
      <c r="L355" s="10">
        <f t="shared" si="31"/>
        <v>11.152000000000001</v>
      </c>
      <c r="M355" s="10">
        <f t="shared" si="32"/>
        <v>0</v>
      </c>
      <c r="N355" s="10">
        <f t="shared" si="33"/>
        <v>11.152000000000001</v>
      </c>
      <c r="O355" s="10">
        <f t="shared" si="34"/>
        <v>1.302</v>
      </c>
      <c r="P355" s="10">
        <f t="shared" si="35"/>
        <v>0</v>
      </c>
    </row>
    <row r="356" spans="1:16" ht="51">
      <c r="A356" s="5" t="s">
        <v>240</v>
      </c>
      <c r="B356" s="6" t="s">
        <v>241</v>
      </c>
      <c r="C356" s="7">
        <v>50378.3</v>
      </c>
      <c r="D356" s="7">
        <v>41013.106</v>
      </c>
      <c r="E356" s="7">
        <v>4725.433</v>
      </c>
      <c r="F356" s="7">
        <v>73.45975000000001</v>
      </c>
      <c r="G356" s="7">
        <v>72.18279</v>
      </c>
      <c r="H356" s="7">
        <v>73.45975000000001</v>
      </c>
      <c r="I356" s="7">
        <v>0</v>
      </c>
      <c r="J356" s="7">
        <v>1500.3859199999997</v>
      </c>
      <c r="K356" s="7">
        <f t="shared" si="30"/>
        <v>4651.97325</v>
      </c>
      <c r="L356" s="7">
        <f t="shared" si="31"/>
        <v>40939.64625</v>
      </c>
      <c r="M356" s="7">
        <f t="shared" si="32"/>
        <v>1.5545612433823528</v>
      </c>
      <c r="N356" s="7">
        <f t="shared" si="33"/>
        <v>40939.64625</v>
      </c>
      <c r="O356" s="7">
        <f t="shared" si="34"/>
        <v>4651.97325</v>
      </c>
      <c r="P356" s="7">
        <f t="shared" si="35"/>
        <v>1.5545612433823528</v>
      </c>
    </row>
    <row r="357" spans="1:16" ht="12.75">
      <c r="A357" s="8" t="s">
        <v>23</v>
      </c>
      <c r="B357" s="9" t="s">
        <v>24</v>
      </c>
      <c r="C357" s="10">
        <v>39212.7</v>
      </c>
      <c r="D357" s="10">
        <v>31451.3</v>
      </c>
      <c r="E357" s="10">
        <v>3772.47</v>
      </c>
      <c r="F357" s="10">
        <v>0</v>
      </c>
      <c r="G357" s="10">
        <v>0</v>
      </c>
      <c r="H357" s="10">
        <v>0</v>
      </c>
      <c r="I357" s="10">
        <v>0</v>
      </c>
      <c r="J357" s="10">
        <v>1098.3425</v>
      </c>
      <c r="K357" s="10">
        <f t="shared" si="30"/>
        <v>3772.47</v>
      </c>
      <c r="L357" s="10">
        <f t="shared" si="31"/>
        <v>31451.3</v>
      </c>
      <c r="M357" s="10">
        <f t="shared" si="32"/>
        <v>0</v>
      </c>
      <c r="N357" s="10">
        <f t="shared" si="33"/>
        <v>31451.3</v>
      </c>
      <c r="O357" s="10">
        <f t="shared" si="34"/>
        <v>3772.47</v>
      </c>
      <c r="P357" s="10">
        <f t="shared" si="35"/>
        <v>0</v>
      </c>
    </row>
    <row r="358" spans="1:16" ht="12.75">
      <c r="A358" s="8" t="s">
        <v>25</v>
      </c>
      <c r="B358" s="9" t="s">
        <v>26</v>
      </c>
      <c r="C358" s="10">
        <v>8545.1</v>
      </c>
      <c r="D358" s="10">
        <v>6792.8</v>
      </c>
      <c r="E358" s="10">
        <v>695.5</v>
      </c>
      <c r="F358" s="10">
        <v>0</v>
      </c>
      <c r="G358" s="10">
        <v>0</v>
      </c>
      <c r="H358" s="10">
        <v>0</v>
      </c>
      <c r="I358" s="10">
        <v>0</v>
      </c>
      <c r="J358" s="10">
        <v>238.25325</v>
      </c>
      <c r="K358" s="10">
        <f t="shared" si="30"/>
        <v>695.5</v>
      </c>
      <c r="L358" s="10">
        <f t="shared" si="31"/>
        <v>6792.8</v>
      </c>
      <c r="M358" s="10">
        <f t="shared" si="32"/>
        <v>0</v>
      </c>
      <c r="N358" s="10">
        <f t="shared" si="33"/>
        <v>6792.8</v>
      </c>
      <c r="O358" s="10">
        <f t="shared" si="34"/>
        <v>695.5</v>
      </c>
      <c r="P358" s="10">
        <f t="shared" si="35"/>
        <v>0</v>
      </c>
    </row>
    <row r="359" spans="1:16" ht="12.75">
      <c r="A359" s="8" t="s">
        <v>27</v>
      </c>
      <c r="B359" s="9" t="s">
        <v>28</v>
      </c>
      <c r="C359" s="10">
        <v>260.3</v>
      </c>
      <c r="D359" s="10">
        <v>330.3</v>
      </c>
      <c r="E359" s="10">
        <v>5.2</v>
      </c>
      <c r="F359" s="10">
        <v>0</v>
      </c>
      <c r="G359" s="10">
        <v>0</v>
      </c>
      <c r="H359" s="10">
        <v>0</v>
      </c>
      <c r="I359" s="10">
        <v>0</v>
      </c>
      <c r="J359" s="10">
        <v>6.277760000000001</v>
      </c>
      <c r="K359" s="10">
        <f t="shared" si="30"/>
        <v>5.2</v>
      </c>
      <c r="L359" s="10">
        <f t="shared" si="31"/>
        <v>330.3</v>
      </c>
      <c r="M359" s="10">
        <f t="shared" si="32"/>
        <v>0</v>
      </c>
      <c r="N359" s="10">
        <f t="shared" si="33"/>
        <v>330.3</v>
      </c>
      <c r="O359" s="10">
        <f t="shared" si="34"/>
        <v>5.2</v>
      </c>
      <c r="P359" s="10">
        <f t="shared" si="35"/>
        <v>0</v>
      </c>
    </row>
    <row r="360" spans="1:16" ht="12.75">
      <c r="A360" s="8" t="s">
        <v>29</v>
      </c>
      <c r="B360" s="9" t="s">
        <v>30</v>
      </c>
      <c r="C360" s="10">
        <v>1021.6</v>
      </c>
      <c r="D360" s="10">
        <v>1272.38</v>
      </c>
      <c r="E360" s="10">
        <v>31.5</v>
      </c>
      <c r="F360" s="10">
        <v>0</v>
      </c>
      <c r="G360" s="10">
        <v>0</v>
      </c>
      <c r="H360" s="10">
        <v>0</v>
      </c>
      <c r="I360" s="10">
        <v>0</v>
      </c>
      <c r="J360" s="10">
        <v>61.17277</v>
      </c>
      <c r="K360" s="10">
        <f t="shared" si="30"/>
        <v>31.5</v>
      </c>
      <c r="L360" s="10">
        <f t="shared" si="31"/>
        <v>1272.38</v>
      </c>
      <c r="M360" s="10">
        <f t="shared" si="32"/>
        <v>0</v>
      </c>
      <c r="N360" s="10">
        <f t="shared" si="33"/>
        <v>1272.38</v>
      </c>
      <c r="O360" s="10">
        <f t="shared" si="34"/>
        <v>31.5</v>
      </c>
      <c r="P360" s="10">
        <f t="shared" si="35"/>
        <v>0</v>
      </c>
    </row>
    <row r="361" spans="1:16" ht="12.75">
      <c r="A361" s="8" t="s">
        <v>31</v>
      </c>
      <c r="B361" s="9" t="s">
        <v>32</v>
      </c>
      <c r="C361" s="10">
        <v>21.1</v>
      </c>
      <c r="D361" s="10">
        <v>16.5</v>
      </c>
      <c r="E361" s="10">
        <v>0.663</v>
      </c>
      <c r="F361" s="10">
        <v>0</v>
      </c>
      <c r="G361" s="10">
        <v>0</v>
      </c>
      <c r="H361" s="10">
        <v>0</v>
      </c>
      <c r="I361" s="10">
        <v>0</v>
      </c>
      <c r="J361" s="10">
        <v>1.038</v>
      </c>
      <c r="K361" s="10">
        <f t="shared" si="30"/>
        <v>0.663</v>
      </c>
      <c r="L361" s="10">
        <f t="shared" si="31"/>
        <v>16.5</v>
      </c>
      <c r="M361" s="10">
        <f t="shared" si="32"/>
        <v>0</v>
      </c>
      <c r="N361" s="10">
        <f t="shared" si="33"/>
        <v>16.5</v>
      </c>
      <c r="O361" s="10">
        <f t="shared" si="34"/>
        <v>0.663</v>
      </c>
      <c r="P361" s="10">
        <f t="shared" si="35"/>
        <v>0</v>
      </c>
    </row>
    <row r="362" spans="1:16" ht="12.75">
      <c r="A362" s="8" t="s">
        <v>33</v>
      </c>
      <c r="B362" s="9" t="s">
        <v>34</v>
      </c>
      <c r="C362" s="10">
        <v>1027.5</v>
      </c>
      <c r="D362" s="10">
        <v>869.9</v>
      </c>
      <c r="E362" s="10">
        <v>175.3</v>
      </c>
      <c r="F362" s="10">
        <v>6.9625699999999995</v>
      </c>
      <c r="G362" s="10">
        <v>59.94313</v>
      </c>
      <c r="H362" s="10">
        <v>6.9625699999999995</v>
      </c>
      <c r="I362" s="10">
        <v>0</v>
      </c>
      <c r="J362" s="10">
        <v>82.68267</v>
      </c>
      <c r="K362" s="10">
        <f t="shared" si="30"/>
        <v>168.33743</v>
      </c>
      <c r="L362" s="10">
        <f t="shared" si="31"/>
        <v>862.93743</v>
      </c>
      <c r="M362" s="10">
        <f t="shared" si="32"/>
        <v>3.9718026240730167</v>
      </c>
      <c r="N362" s="10">
        <f t="shared" si="33"/>
        <v>862.93743</v>
      </c>
      <c r="O362" s="10">
        <f t="shared" si="34"/>
        <v>168.33743</v>
      </c>
      <c r="P362" s="10">
        <f t="shared" si="35"/>
        <v>3.9718026240730167</v>
      </c>
    </row>
    <row r="363" spans="1:16" ht="12.75">
      <c r="A363" s="8" t="s">
        <v>35</v>
      </c>
      <c r="B363" s="9" t="s">
        <v>36</v>
      </c>
      <c r="C363" s="10">
        <v>17.7</v>
      </c>
      <c r="D363" s="10">
        <v>16.8</v>
      </c>
      <c r="E363" s="10">
        <v>1.5</v>
      </c>
      <c r="F363" s="10">
        <v>0</v>
      </c>
      <c r="G363" s="10">
        <v>0.94284</v>
      </c>
      <c r="H363" s="10">
        <v>0</v>
      </c>
      <c r="I363" s="10">
        <v>0</v>
      </c>
      <c r="J363" s="10">
        <v>0.94284</v>
      </c>
      <c r="K363" s="10">
        <f t="shared" si="30"/>
        <v>1.5</v>
      </c>
      <c r="L363" s="10">
        <f t="shared" si="31"/>
        <v>16.8</v>
      </c>
      <c r="M363" s="10">
        <f t="shared" si="32"/>
        <v>0</v>
      </c>
      <c r="N363" s="10">
        <f t="shared" si="33"/>
        <v>16.8</v>
      </c>
      <c r="O363" s="10">
        <f t="shared" si="34"/>
        <v>1.5</v>
      </c>
      <c r="P363" s="10">
        <f t="shared" si="35"/>
        <v>0</v>
      </c>
    </row>
    <row r="364" spans="1:16" ht="12.75">
      <c r="A364" s="8" t="s">
        <v>37</v>
      </c>
      <c r="B364" s="9" t="s">
        <v>38</v>
      </c>
      <c r="C364" s="10">
        <v>113.9</v>
      </c>
      <c r="D364" s="10">
        <v>110.2</v>
      </c>
      <c r="E364" s="10">
        <v>14.1</v>
      </c>
      <c r="F364" s="10">
        <v>0.78122</v>
      </c>
      <c r="G364" s="10">
        <v>11.29682</v>
      </c>
      <c r="H364" s="10">
        <v>0.78122</v>
      </c>
      <c r="I364" s="10">
        <v>0</v>
      </c>
      <c r="J364" s="10">
        <v>11.29682</v>
      </c>
      <c r="K364" s="10">
        <f t="shared" si="30"/>
        <v>13.31878</v>
      </c>
      <c r="L364" s="10">
        <f t="shared" si="31"/>
        <v>109.41878</v>
      </c>
      <c r="M364" s="10">
        <f t="shared" si="32"/>
        <v>5.540567375886525</v>
      </c>
      <c r="N364" s="10">
        <f t="shared" si="33"/>
        <v>109.41878</v>
      </c>
      <c r="O364" s="10">
        <f t="shared" si="34"/>
        <v>13.31878</v>
      </c>
      <c r="P364" s="10">
        <f t="shared" si="35"/>
        <v>5.540567375886525</v>
      </c>
    </row>
    <row r="365" spans="1:16" ht="12.75">
      <c r="A365" s="8" t="s">
        <v>39</v>
      </c>
      <c r="B365" s="9" t="s">
        <v>40</v>
      </c>
      <c r="C365" s="10">
        <v>156.4</v>
      </c>
      <c r="D365" s="10">
        <v>151.42600000000002</v>
      </c>
      <c r="E365" s="10">
        <v>29.2</v>
      </c>
      <c r="F365" s="10">
        <v>65.71596000000001</v>
      </c>
      <c r="G365" s="10">
        <v>0</v>
      </c>
      <c r="H365" s="10">
        <v>65.71596000000001</v>
      </c>
      <c r="I365" s="10">
        <v>0</v>
      </c>
      <c r="J365" s="10">
        <v>0.37931000000000004</v>
      </c>
      <c r="K365" s="10">
        <f t="shared" si="30"/>
        <v>-36.51596000000001</v>
      </c>
      <c r="L365" s="10">
        <f t="shared" si="31"/>
        <v>85.71004</v>
      </c>
      <c r="M365" s="10">
        <f t="shared" si="32"/>
        <v>225.05465753424662</v>
      </c>
      <c r="N365" s="10">
        <f t="shared" si="33"/>
        <v>85.71004</v>
      </c>
      <c r="O365" s="10">
        <f t="shared" si="34"/>
        <v>-36.51596000000001</v>
      </c>
      <c r="P365" s="10">
        <f t="shared" si="35"/>
        <v>225.05465753424662</v>
      </c>
    </row>
    <row r="366" spans="1:16" ht="25.5">
      <c r="A366" s="8" t="s">
        <v>41</v>
      </c>
      <c r="B366" s="9" t="s">
        <v>42</v>
      </c>
      <c r="C366" s="10">
        <v>2</v>
      </c>
      <c r="D366" s="10">
        <v>1.5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1.5</v>
      </c>
      <c r="M366" s="10">
        <f t="shared" si="32"/>
        <v>0</v>
      </c>
      <c r="N366" s="10">
        <f t="shared" si="33"/>
        <v>1.5</v>
      </c>
      <c r="O366" s="10">
        <f t="shared" si="34"/>
        <v>0</v>
      </c>
      <c r="P366" s="10">
        <f t="shared" si="35"/>
        <v>0</v>
      </c>
    </row>
    <row r="367" spans="1:16" ht="12.75">
      <c r="A367" s="5" t="s">
        <v>242</v>
      </c>
      <c r="B367" s="6" t="s">
        <v>234</v>
      </c>
      <c r="C367" s="7">
        <v>242.73</v>
      </c>
      <c r="D367" s="7">
        <v>184.208</v>
      </c>
      <c r="E367" s="7">
        <v>31.18582</v>
      </c>
      <c r="F367" s="7">
        <v>0</v>
      </c>
      <c r="G367" s="7">
        <v>7.63653</v>
      </c>
      <c r="H367" s="7">
        <v>0</v>
      </c>
      <c r="I367" s="7">
        <v>0</v>
      </c>
      <c r="J367" s="7">
        <v>7.63653</v>
      </c>
      <c r="K367" s="7">
        <f t="shared" si="30"/>
        <v>31.18582</v>
      </c>
      <c r="L367" s="7">
        <f t="shared" si="31"/>
        <v>184.208</v>
      </c>
      <c r="M367" s="7">
        <f t="shared" si="32"/>
        <v>0</v>
      </c>
      <c r="N367" s="7">
        <f t="shared" si="33"/>
        <v>184.208</v>
      </c>
      <c r="O367" s="7">
        <f t="shared" si="34"/>
        <v>31.18582</v>
      </c>
      <c r="P367" s="7">
        <f t="shared" si="35"/>
        <v>0</v>
      </c>
    </row>
    <row r="368" spans="1:16" ht="25.5">
      <c r="A368" s="5" t="s">
        <v>243</v>
      </c>
      <c r="B368" s="6" t="s">
        <v>244</v>
      </c>
      <c r="C368" s="7">
        <v>242.73</v>
      </c>
      <c r="D368" s="7">
        <v>184.208</v>
      </c>
      <c r="E368" s="7">
        <v>31.18582</v>
      </c>
      <c r="F368" s="7">
        <v>0</v>
      </c>
      <c r="G368" s="7">
        <v>7.63653</v>
      </c>
      <c r="H368" s="7">
        <v>0</v>
      </c>
      <c r="I368" s="7">
        <v>0</v>
      </c>
      <c r="J368" s="7">
        <v>7.63653</v>
      </c>
      <c r="K368" s="7">
        <f t="shared" si="30"/>
        <v>31.18582</v>
      </c>
      <c r="L368" s="7">
        <f t="shared" si="31"/>
        <v>184.208</v>
      </c>
      <c r="M368" s="7">
        <f t="shared" si="32"/>
        <v>0</v>
      </c>
      <c r="N368" s="7">
        <f t="shared" si="33"/>
        <v>184.208</v>
      </c>
      <c r="O368" s="7">
        <f t="shared" si="34"/>
        <v>31.18582</v>
      </c>
      <c r="P368" s="7">
        <f t="shared" si="35"/>
        <v>0</v>
      </c>
    </row>
    <row r="369" spans="1:16" ht="25.5">
      <c r="A369" s="8" t="s">
        <v>53</v>
      </c>
      <c r="B369" s="9" t="s">
        <v>54</v>
      </c>
      <c r="C369" s="10">
        <v>242.73</v>
      </c>
      <c r="D369" s="10">
        <v>184.208</v>
      </c>
      <c r="E369" s="10">
        <v>31.18582</v>
      </c>
      <c r="F369" s="10">
        <v>0</v>
      </c>
      <c r="G369" s="10">
        <v>7.63653</v>
      </c>
      <c r="H369" s="10">
        <v>0</v>
      </c>
      <c r="I369" s="10">
        <v>0</v>
      </c>
      <c r="J369" s="10">
        <v>7.63653</v>
      </c>
      <c r="K369" s="10">
        <f t="shared" si="30"/>
        <v>31.18582</v>
      </c>
      <c r="L369" s="10">
        <f t="shared" si="31"/>
        <v>184.208</v>
      </c>
      <c r="M369" s="10">
        <f t="shared" si="32"/>
        <v>0</v>
      </c>
      <c r="N369" s="10">
        <f t="shared" si="33"/>
        <v>184.208</v>
      </c>
      <c r="O369" s="10">
        <f t="shared" si="34"/>
        <v>31.18582</v>
      </c>
      <c r="P369" s="10">
        <f t="shared" si="35"/>
        <v>0</v>
      </c>
    </row>
    <row r="370" spans="1:16" ht="12.75">
      <c r="A370" s="5" t="s">
        <v>245</v>
      </c>
      <c r="B370" s="6" t="s">
        <v>246</v>
      </c>
      <c r="C370" s="7">
        <v>6930.9</v>
      </c>
      <c r="D370" s="7">
        <v>6778.454000000001</v>
      </c>
      <c r="E370" s="7">
        <v>506.6</v>
      </c>
      <c r="F370" s="7">
        <v>0.3468</v>
      </c>
      <c r="G370" s="7">
        <v>182.63587</v>
      </c>
      <c r="H370" s="7">
        <v>-0.81338</v>
      </c>
      <c r="I370" s="7">
        <v>1.16018</v>
      </c>
      <c r="J370" s="7">
        <v>420.09109</v>
      </c>
      <c r="K370" s="7">
        <f t="shared" si="30"/>
        <v>506.25320000000005</v>
      </c>
      <c r="L370" s="7">
        <f t="shared" si="31"/>
        <v>6778.1072</v>
      </c>
      <c r="M370" s="7">
        <f t="shared" si="32"/>
        <v>0.06845637583892616</v>
      </c>
      <c r="N370" s="7">
        <f t="shared" si="33"/>
        <v>6779.26738</v>
      </c>
      <c r="O370" s="7">
        <f t="shared" si="34"/>
        <v>507.41338</v>
      </c>
      <c r="P370" s="7">
        <f t="shared" si="35"/>
        <v>-0.1605566521910778</v>
      </c>
    </row>
    <row r="371" spans="1:16" ht="12.75">
      <c r="A371" s="8" t="s">
        <v>23</v>
      </c>
      <c r="B371" s="9" t="s">
        <v>24</v>
      </c>
      <c r="C371" s="10">
        <v>4312.5</v>
      </c>
      <c r="D371" s="10">
        <v>4267.5</v>
      </c>
      <c r="E371" s="10">
        <v>317.5</v>
      </c>
      <c r="F371" s="10">
        <v>0</v>
      </c>
      <c r="G371" s="10">
        <v>0</v>
      </c>
      <c r="H371" s="10">
        <v>0</v>
      </c>
      <c r="I371" s="10">
        <v>0</v>
      </c>
      <c r="J371" s="10">
        <v>107.60493</v>
      </c>
      <c r="K371" s="10">
        <f t="shared" si="30"/>
        <v>317.5</v>
      </c>
      <c r="L371" s="10">
        <f t="shared" si="31"/>
        <v>4267.5</v>
      </c>
      <c r="M371" s="10">
        <f t="shared" si="32"/>
        <v>0</v>
      </c>
      <c r="N371" s="10">
        <f t="shared" si="33"/>
        <v>4267.5</v>
      </c>
      <c r="O371" s="10">
        <f t="shared" si="34"/>
        <v>317.5</v>
      </c>
      <c r="P371" s="10">
        <f t="shared" si="35"/>
        <v>0</v>
      </c>
    </row>
    <row r="372" spans="1:16" ht="12.75">
      <c r="A372" s="8" t="s">
        <v>25</v>
      </c>
      <c r="B372" s="9" t="s">
        <v>26</v>
      </c>
      <c r="C372" s="10">
        <v>1043.2</v>
      </c>
      <c r="D372" s="10">
        <v>964.7</v>
      </c>
      <c r="E372" s="10">
        <v>75</v>
      </c>
      <c r="F372" s="10">
        <v>0</v>
      </c>
      <c r="G372" s="10">
        <v>0</v>
      </c>
      <c r="H372" s="10">
        <v>0</v>
      </c>
      <c r="I372" s="10">
        <v>0</v>
      </c>
      <c r="J372" s="10">
        <v>21.18954</v>
      </c>
      <c r="K372" s="10">
        <f t="shared" si="30"/>
        <v>75</v>
      </c>
      <c r="L372" s="10">
        <f t="shared" si="31"/>
        <v>964.7</v>
      </c>
      <c r="M372" s="10">
        <f t="shared" si="32"/>
        <v>0</v>
      </c>
      <c r="N372" s="10">
        <f t="shared" si="33"/>
        <v>964.7</v>
      </c>
      <c r="O372" s="10">
        <f t="shared" si="34"/>
        <v>75</v>
      </c>
      <c r="P372" s="10">
        <f t="shared" si="35"/>
        <v>0</v>
      </c>
    </row>
    <row r="373" spans="1:16" ht="12.75">
      <c r="A373" s="8" t="s">
        <v>27</v>
      </c>
      <c r="B373" s="9" t="s">
        <v>28</v>
      </c>
      <c r="C373" s="10">
        <v>216.6</v>
      </c>
      <c r="D373" s="10">
        <v>444.125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50.1246</v>
      </c>
      <c r="K373" s="10">
        <f t="shared" si="30"/>
        <v>0</v>
      </c>
      <c r="L373" s="10">
        <f t="shared" si="31"/>
        <v>444.125</v>
      </c>
      <c r="M373" s="10">
        <f t="shared" si="32"/>
        <v>0</v>
      </c>
      <c r="N373" s="10">
        <f t="shared" si="33"/>
        <v>444.125</v>
      </c>
      <c r="O373" s="10">
        <f t="shared" si="34"/>
        <v>0</v>
      </c>
      <c r="P373" s="10">
        <f t="shared" si="35"/>
        <v>0</v>
      </c>
    </row>
    <row r="374" spans="1:16" ht="12.75">
      <c r="A374" s="8" t="s">
        <v>29</v>
      </c>
      <c r="B374" s="9" t="s">
        <v>30</v>
      </c>
      <c r="C374" s="10">
        <v>855.7</v>
      </c>
      <c r="D374" s="10">
        <v>567.629</v>
      </c>
      <c r="E374" s="10">
        <v>12</v>
      </c>
      <c r="F374" s="10">
        <v>0</v>
      </c>
      <c r="G374" s="10">
        <v>0</v>
      </c>
      <c r="H374" s="10">
        <v>0</v>
      </c>
      <c r="I374" s="10">
        <v>0</v>
      </c>
      <c r="J374" s="10">
        <v>17.04249</v>
      </c>
      <c r="K374" s="10">
        <f t="shared" si="30"/>
        <v>12</v>
      </c>
      <c r="L374" s="10">
        <f t="shared" si="31"/>
        <v>567.629</v>
      </c>
      <c r="M374" s="10">
        <f t="shared" si="32"/>
        <v>0</v>
      </c>
      <c r="N374" s="10">
        <f t="shared" si="33"/>
        <v>567.629</v>
      </c>
      <c r="O374" s="10">
        <f t="shared" si="34"/>
        <v>12</v>
      </c>
      <c r="P374" s="10">
        <f t="shared" si="35"/>
        <v>0</v>
      </c>
    </row>
    <row r="375" spans="1:16" ht="12.75">
      <c r="A375" s="8" t="s">
        <v>31</v>
      </c>
      <c r="B375" s="9" t="s">
        <v>32</v>
      </c>
      <c r="C375" s="10">
        <v>1.8</v>
      </c>
      <c r="D375" s="10">
        <v>1.6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1.6</v>
      </c>
      <c r="M375" s="10">
        <f t="shared" si="32"/>
        <v>0</v>
      </c>
      <c r="N375" s="10">
        <f t="shared" si="33"/>
        <v>1.6</v>
      </c>
      <c r="O375" s="10">
        <f t="shared" si="34"/>
        <v>0</v>
      </c>
      <c r="P375" s="10">
        <f t="shared" si="35"/>
        <v>0</v>
      </c>
    </row>
    <row r="376" spans="1:16" ht="12.75">
      <c r="A376" s="8" t="s">
        <v>33</v>
      </c>
      <c r="B376" s="9" t="s">
        <v>34</v>
      </c>
      <c r="C376" s="10">
        <v>452.5</v>
      </c>
      <c r="D376" s="10">
        <v>367.6</v>
      </c>
      <c r="E376" s="10">
        <v>90</v>
      </c>
      <c r="F376" s="10">
        <v>0</v>
      </c>
      <c r="G376" s="10">
        <v>182.61132</v>
      </c>
      <c r="H376" s="10">
        <v>0</v>
      </c>
      <c r="I376" s="10">
        <v>0</v>
      </c>
      <c r="J376" s="10">
        <v>188.65982000000002</v>
      </c>
      <c r="K376" s="10">
        <f t="shared" si="30"/>
        <v>90</v>
      </c>
      <c r="L376" s="10">
        <f t="shared" si="31"/>
        <v>367.6</v>
      </c>
      <c r="M376" s="10">
        <f t="shared" si="32"/>
        <v>0</v>
      </c>
      <c r="N376" s="10">
        <f t="shared" si="33"/>
        <v>367.6</v>
      </c>
      <c r="O376" s="10">
        <f t="shared" si="34"/>
        <v>90</v>
      </c>
      <c r="P376" s="10">
        <f t="shared" si="35"/>
        <v>0</v>
      </c>
    </row>
    <row r="377" spans="1:16" ht="12.75">
      <c r="A377" s="8" t="s">
        <v>35</v>
      </c>
      <c r="B377" s="9" t="s">
        <v>36</v>
      </c>
      <c r="C377" s="10">
        <v>4.1</v>
      </c>
      <c r="D377" s="10">
        <v>3.6</v>
      </c>
      <c r="E377" s="10">
        <v>0</v>
      </c>
      <c r="F377" s="10">
        <v>0</v>
      </c>
      <c r="G377" s="10">
        <v>0.024550000000000002</v>
      </c>
      <c r="H377" s="10">
        <v>0</v>
      </c>
      <c r="I377" s="10">
        <v>0</v>
      </c>
      <c r="J377" s="10">
        <v>0.05683</v>
      </c>
      <c r="K377" s="10">
        <f t="shared" si="30"/>
        <v>0</v>
      </c>
      <c r="L377" s="10">
        <f t="shared" si="31"/>
        <v>3.6</v>
      </c>
      <c r="M377" s="10">
        <f t="shared" si="32"/>
        <v>0</v>
      </c>
      <c r="N377" s="10">
        <f t="shared" si="33"/>
        <v>3.6</v>
      </c>
      <c r="O377" s="10">
        <f t="shared" si="34"/>
        <v>0</v>
      </c>
      <c r="P377" s="10">
        <f t="shared" si="35"/>
        <v>0</v>
      </c>
    </row>
    <row r="378" spans="1:16" ht="12.75">
      <c r="A378" s="8" t="s">
        <v>37</v>
      </c>
      <c r="B378" s="9" t="s">
        <v>38</v>
      </c>
      <c r="C378" s="10">
        <v>44.5</v>
      </c>
      <c r="D378" s="10">
        <v>161.7</v>
      </c>
      <c r="E378" s="10">
        <v>12.1</v>
      </c>
      <c r="F378" s="10">
        <v>0.3468</v>
      </c>
      <c r="G378" s="10">
        <v>0</v>
      </c>
      <c r="H378" s="10">
        <v>-0.81338</v>
      </c>
      <c r="I378" s="10">
        <v>1.16018</v>
      </c>
      <c r="J378" s="10">
        <v>35.41288</v>
      </c>
      <c r="K378" s="10">
        <f t="shared" si="30"/>
        <v>11.7532</v>
      </c>
      <c r="L378" s="10">
        <f t="shared" si="31"/>
        <v>161.3532</v>
      </c>
      <c r="M378" s="10">
        <f t="shared" si="32"/>
        <v>2.866115702479339</v>
      </c>
      <c r="N378" s="10">
        <f t="shared" si="33"/>
        <v>162.51337999999998</v>
      </c>
      <c r="O378" s="10">
        <f t="shared" si="34"/>
        <v>12.91338</v>
      </c>
      <c r="P378" s="10">
        <f t="shared" si="35"/>
        <v>-6.722148760330579</v>
      </c>
    </row>
    <row r="379" spans="1:16" ht="38.25">
      <c r="A379" s="5" t="s">
        <v>247</v>
      </c>
      <c r="B379" s="6" t="s">
        <v>248</v>
      </c>
      <c r="C379" s="7">
        <v>6025.2</v>
      </c>
      <c r="D379" s="7">
        <v>6013.6</v>
      </c>
      <c r="E379" s="7">
        <v>451</v>
      </c>
      <c r="F379" s="7">
        <v>17.65341</v>
      </c>
      <c r="G379" s="7">
        <v>0.02934</v>
      </c>
      <c r="H379" s="7">
        <v>17.65341</v>
      </c>
      <c r="I379" s="7">
        <v>0</v>
      </c>
      <c r="J379" s="7">
        <v>181.13409</v>
      </c>
      <c r="K379" s="7">
        <f t="shared" si="30"/>
        <v>433.34659</v>
      </c>
      <c r="L379" s="7">
        <f t="shared" si="31"/>
        <v>5995.9465900000005</v>
      </c>
      <c r="M379" s="7">
        <f t="shared" si="32"/>
        <v>3.9142815964523283</v>
      </c>
      <c r="N379" s="7">
        <f t="shared" si="33"/>
        <v>5995.9465900000005</v>
      </c>
      <c r="O379" s="7">
        <f t="shared" si="34"/>
        <v>433.34659</v>
      </c>
      <c r="P379" s="7">
        <f t="shared" si="35"/>
        <v>3.9142815964523283</v>
      </c>
    </row>
    <row r="380" spans="1:16" ht="12.75">
      <c r="A380" s="8" t="s">
        <v>23</v>
      </c>
      <c r="B380" s="9" t="s">
        <v>24</v>
      </c>
      <c r="C380" s="10">
        <v>4097.2</v>
      </c>
      <c r="D380" s="10">
        <v>4097.2</v>
      </c>
      <c r="E380" s="10">
        <v>314.4</v>
      </c>
      <c r="F380" s="10">
        <v>0</v>
      </c>
      <c r="G380" s="10">
        <v>0</v>
      </c>
      <c r="H380" s="10">
        <v>0</v>
      </c>
      <c r="I380" s="10">
        <v>0</v>
      </c>
      <c r="J380" s="10">
        <v>95.22222000000001</v>
      </c>
      <c r="K380" s="10">
        <f t="shared" si="30"/>
        <v>314.4</v>
      </c>
      <c r="L380" s="10">
        <f t="shared" si="31"/>
        <v>4097.2</v>
      </c>
      <c r="M380" s="10">
        <f t="shared" si="32"/>
        <v>0</v>
      </c>
      <c r="N380" s="10">
        <f t="shared" si="33"/>
        <v>4097.2</v>
      </c>
      <c r="O380" s="10">
        <f t="shared" si="34"/>
        <v>314.4</v>
      </c>
      <c r="P380" s="10">
        <f t="shared" si="35"/>
        <v>0</v>
      </c>
    </row>
    <row r="381" spans="1:16" ht="12.75">
      <c r="A381" s="8" t="s">
        <v>25</v>
      </c>
      <c r="B381" s="9" t="s">
        <v>26</v>
      </c>
      <c r="C381" s="10">
        <v>901.4</v>
      </c>
      <c r="D381" s="10">
        <v>889.8</v>
      </c>
      <c r="E381" s="10">
        <v>69.2</v>
      </c>
      <c r="F381" s="10">
        <v>0</v>
      </c>
      <c r="G381" s="10">
        <v>0</v>
      </c>
      <c r="H381" s="10">
        <v>0</v>
      </c>
      <c r="I381" s="10">
        <v>0</v>
      </c>
      <c r="J381" s="10">
        <v>19.56407</v>
      </c>
      <c r="K381" s="10">
        <f t="shared" si="30"/>
        <v>69.2</v>
      </c>
      <c r="L381" s="10">
        <f t="shared" si="31"/>
        <v>889.8</v>
      </c>
      <c r="M381" s="10">
        <f t="shared" si="32"/>
        <v>0</v>
      </c>
      <c r="N381" s="10">
        <f t="shared" si="33"/>
        <v>889.8</v>
      </c>
      <c r="O381" s="10">
        <f t="shared" si="34"/>
        <v>69.2</v>
      </c>
      <c r="P381" s="10">
        <f t="shared" si="35"/>
        <v>0</v>
      </c>
    </row>
    <row r="382" spans="1:16" ht="12.75">
      <c r="A382" s="8" t="s">
        <v>27</v>
      </c>
      <c r="B382" s="9" t="s">
        <v>28</v>
      </c>
      <c r="C382" s="10">
        <v>281.8</v>
      </c>
      <c r="D382" s="10">
        <v>306.3</v>
      </c>
      <c r="E382" s="10">
        <v>4</v>
      </c>
      <c r="F382" s="10">
        <v>0</v>
      </c>
      <c r="G382" s="10">
        <v>0</v>
      </c>
      <c r="H382" s="10">
        <v>0</v>
      </c>
      <c r="I382" s="10">
        <v>0</v>
      </c>
      <c r="J382" s="10">
        <v>33.19948</v>
      </c>
      <c r="K382" s="10">
        <f t="shared" si="30"/>
        <v>4</v>
      </c>
      <c r="L382" s="10">
        <f t="shared" si="31"/>
        <v>306.3</v>
      </c>
      <c r="M382" s="10">
        <f t="shared" si="32"/>
        <v>0</v>
      </c>
      <c r="N382" s="10">
        <f t="shared" si="33"/>
        <v>306.3</v>
      </c>
      <c r="O382" s="10">
        <f t="shared" si="34"/>
        <v>4</v>
      </c>
      <c r="P382" s="10">
        <f t="shared" si="35"/>
        <v>0</v>
      </c>
    </row>
    <row r="383" spans="1:16" ht="12.75">
      <c r="A383" s="8" t="s">
        <v>29</v>
      </c>
      <c r="B383" s="9" t="s">
        <v>30</v>
      </c>
      <c r="C383" s="10">
        <v>398.8</v>
      </c>
      <c r="D383" s="10">
        <v>382.8</v>
      </c>
      <c r="E383" s="10">
        <v>5</v>
      </c>
      <c r="F383" s="10">
        <v>0</v>
      </c>
      <c r="G383" s="10">
        <v>0</v>
      </c>
      <c r="H383" s="10">
        <v>0</v>
      </c>
      <c r="I383" s="10">
        <v>0</v>
      </c>
      <c r="J383" s="10">
        <v>33.11898</v>
      </c>
      <c r="K383" s="10">
        <f t="shared" si="30"/>
        <v>5</v>
      </c>
      <c r="L383" s="10">
        <f t="shared" si="31"/>
        <v>382.8</v>
      </c>
      <c r="M383" s="10">
        <f t="shared" si="32"/>
        <v>0</v>
      </c>
      <c r="N383" s="10">
        <f t="shared" si="33"/>
        <v>382.8</v>
      </c>
      <c r="O383" s="10">
        <f t="shared" si="34"/>
        <v>5</v>
      </c>
      <c r="P383" s="10">
        <f t="shared" si="35"/>
        <v>0</v>
      </c>
    </row>
    <row r="384" spans="1:16" ht="12.75">
      <c r="A384" s="8" t="s">
        <v>31</v>
      </c>
      <c r="B384" s="9" t="s">
        <v>32</v>
      </c>
      <c r="C384" s="10">
        <v>10.6</v>
      </c>
      <c r="D384" s="10">
        <v>2.1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2.1</v>
      </c>
      <c r="M384" s="10">
        <f t="shared" si="32"/>
        <v>0</v>
      </c>
      <c r="N384" s="10">
        <f t="shared" si="33"/>
        <v>2.1</v>
      </c>
      <c r="O384" s="10">
        <f t="shared" si="34"/>
        <v>0</v>
      </c>
      <c r="P384" s="10">
        <f t="shared" si="35"/>
        <v>0</v>
      </c>
    </row>
    <row r="385" spans="1:16" ht="12.75">
      <c r="A385" s="8" t="s">
        <v>33</v>
      </c>
      <c r="B385" s="9" t="s">
        <v>34</v>
      </c>
      <c r="C385" s="10">
        <v>299.5</v>
      </c>
      <c r="D385" s="10">
        <v>299.5</v>
      </c>
      <c r="E385" s="10">
        <v>55</v>
      </c>
      <c r="F385" s="10">
        <v>17.61777</v>
      </c>
      <c r="G385" s="10">
        <v>0</v>
      </c>
      <c r="H385" s="10">
        <v>17.61777</v>
      </c>
      <c r="I385" s="10">
        <v>0</v>
      </c>
      <c r="J385" s="10">
        <v>0</v>
      </c>
      <c r="K385" s="10">
        <f t="shared" si="30"/>
        <v>37.38223</v>
      </c>
      <c r="L385" s="10">
        <f t="shared" si="31"/>
        <v>281.88223</v>
      </c>
      <c r="M385" s="10">
        <f t="shared" si="32"/>
        <v>32.03230909090909</v>
      </c>
      <c r="N385" s="10">
        <f t="shared" si="33"/>
        <v>281.88223</v>
      </c>
      <c r="O385" s="10">
        <f t="shared" si="34"/>
        <v>37.38223</v>
      </c>
      <c r="P385" s="10">
        <f t="shared" si="35"/>
        <v>32.03230909090909</v>
      </c>
    </row>
    <row r="386" spans="1:16" ht="12.75">
      <c r="A386" s="8" t="s">
        <v>35</v>
      </c>
      <c r="B386" s="9" t="s">
        <v>36</v>
      </c>
      <c r="C386" s="10">
        <v>4.1</v>
      </c>
      <c r="D386" s="10">
        <v>4.1</v>
      </c>
      <c r="E386" s="10">
        <v>0.4</v>
      </c>
      <c r="F386" s="10">
        <v>0.03564</v>
      </c>
      <c r="G386" s="10">
        <v>0.02934</v>
      </c>
      <c r="H386" s="10">
        <v>0.03564</v>
      </c>
      <c r="I386" s="10">
        <v>0</v>
      </c>
      <c r="J386" s="10">
        <v>0.02934</v>
      </c>
      <c r="K386" s="10">
        <f t="shared" si="30"/>
        <v>0.36436</v>
      </c>
      <c r="L386" s="10">
        <f t="shared" si="31"/>
        <v>4.06436</v>
      </c>
      <c r="M386" s="10">
        <f t="shared" si="32"/>
        <v>8.909999999999998</v>
      </c>
      <c r="N386" s="10">
        <f t="shared" si="33"/>
        <v>4.06436</v>
      </c>
      <c r="O386" s="10">
        <f t="shared" si="34"/>
        <v>0.36436</v>
      </c>
      <c r="P386" s="10">
        <f t="shared" si="35"/>
        <v>8.909999999999998</v>
      </c>
    </row>
    <row r="387" spans="1:16" ht="12.75">
      <c r="A387" s="8" t="s">
        <v>37</v>
      </c>
      <c r="B387" s="9" t="s">
        <v>38</v>
      </c>
      <c r="C387" s="10">
        <v>31.8</v>
      </c>
      <c r="D387" s="10">
        <v>31.8</v>
      </c>
      <c r="E387" s="10">
        <v>3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</v>
      </c>
      <c r="L387" s="10">
        <f t="shared" si="31"/>
        <v>31.8</v>
      </c>
      <c r="M387" s="10">
        <f t="shared" si="32"/>
        <v>0</v>
      </c>
      <c r="N387" s="10">
        <f t="shared" si="33"/>
        <v>31.8</v>
      </c>
      <c r="O387" s="10">
        <f t="shared" si="34"/>
        <v>3</v>
      </c>
      <c r="P387" s="10">
        <f t="shared" si="35"/>
        <v>0</v>
      </c>
    </row>
    <row r="388" spans="1:16" ht="12.75">
      <c r="A388" s="5" t="s">
        <v>249</v>
      </c>
      <c r="B388" s="6" t="s">
        <v>250</v>
      </c>
      <c r="C388" s="7">
        <v>1188.3</v>
      </c>
      <c r="D388" s="7">
        <v>1188.3</v>
      </c>
      <c r="E388" s="7">
        <v>105</v>
      </c>
      <c r="F388" s="7">
        <v>0</v>
      </c>
      <c r="G388" s="7">
        <v>0</v>
      </c>
      <c r="H388" s="7">
        <v>0</v>
      </c>
      <c r="I388" s="7">
        <v>0</v>
      </c>
      <c r="J388" s="7">
        <v>105</v>
      </c>
      <c r="K388" s="7">
        <f t="shared" si="30"/>
        <v>105</v>
      </c>
      <c r="L388" s="7">
        <f t="shared" si="31"/>
        <v>1188.3</v>
      </c>
      <c r="M388" s="7">
        <f t="shared" si="32"/>
        <v>0</v>
      </c>
      <c r="N388" s="7">
        <f t="shared" si="33"/>
        <v>1188.3</v>
      </c>
      <c r="O388" s="7">
        <f t="shared" si="34"/>
        <v>105</v>
      </c>
      <c r="P388" s="7">
        <f t="shared" si="35"/>
        <v>0</v>
      </c>
    </row>
    <row r="389" spans="1:16" ht="25.5">
      <c r="A389" s="8" t="s">
        <v>53</v>
      </c>
      <c r="B389" s="9" t="s">
        <v>54</v>
      </c>
      <c r="C389" s="10">
        <v>1188.3</v>
      </c>
      <c r="D389" s="10">
        <v>1188.3</v>
      </c>
      <c r="E389" s="10">
        <v>105</v>
      </c>
      <c r="F389" s="10">
        <v>0</v>
      </c>
      <c r="G389" s="10">
        <v>0</v>
      </c>
      <c r="H389" s="10">
        <v>0</v>
      </c>
      <c r="I389" s="10">
        <v>0</v>
      </c>
      <c r="J389" s="10">
        <v>105</v>
      </c>
      <c r="K389" s="10">
        <f t="shared" si="30"/>
        <v>105</v>
      </c>
      <c r="L389" s="10">
        <f t="shared" si="31"/>
        <v>1188.3</v>
      </c>
      <c r="M389" s="10">
        <f t="shared" si="32"/>
        <v>0</v>
      </c>
      <c r="N389" s="10">
        <f t="shared" si="33"/>
        <v>1188.3</v>
      </c>
      <c r="O389" s="10">
        <f t="shared" si="34"/>
        <v>105</v>
      </c>
      <c r="P389" s="10">
        <f t="shared" si="35"/>
        <v>0</v>
      </c>
    </row>
    <row r="390" spans="1:16" ht="25.5">
      <c r="A390" s="5" t="s">
        <v>251</v>
      </c>
      <c r="B390" s="6" t="s">
        <v>252</v>
      </c>
      <c r="C390" s="7">
        <v>8627.1</v>
      </c>
      <c r="D390" s="7">
        <v>8505</v>
      </c>
      <c r="E390" s="7">
        <v>342.1</v>
      </c>
      <c r="F390" s="7">
        <v>61.074769999999994</v>
      </c>
      <c r="G390" s="7">
        <v>0</v>
      </c>
      <c r="H390" s="7">
        <v>43.04606</v>
      </c>
      <c r="I390" s="7">
        <v>18.318060000000003</v>
      </c>
      <c r="J390" s="7">
        <v>298.27453</v>
      </c>
      <c r="K390" s="7">
        <f aca="true" t="shared" si="36" ref="K390:K453">E390-F390</f>
        <v>281.02523</v>
      </c>
      <c r="L390" s="7">
        <f aca="true" t="shared" si="37" ref="L390:L453">D390-F390</f>
        <v>8443.92523</v>
      </c>
      <c r="M390" s="7">
        <f aca="true" t="shared" si="38" ref="M390:M453">IF(E390=0,0,(F390/E390)*100)</f>
        <v>17.852899736919024</v>
      </c>
      <c r="N390" s="7">
        <f aca="true" t="shared" si="39" ref="N390:N453">D390-H390</f>
        <v>8461.95394</v>
      </c>
      <c r="O390" s="7">
        <f aca="true" t="shared" si="40" ref="O390:O453">E390-H390</f>
        <v>299.05394</v>
      </c>
      <c r="P390" s="7">
        <f aca="true" t="shared" si="41" ref="P390:P453">IF(E390=0,0,(H390/E390)*100)</f>
        <v>12.582888044431451</v>
      </c>
    </row>
    <row r="391" spans="1:16" ht="25.5">
      <c r="A391" s="5" t="s">
        <v>253</v>
      </c>
      <c r="B391" s="6" t="s">
        <v>254</v>
      </c>
      <c r="C391" s="7">
        <v>1519.1</v>
      </c>
      <c r="D391" s="7">
        <v>1509</v>
      </c>
      <c r="E391" s="7">
        <v>128.7</v>
      </c>
      <c r="F391" s="7">
        <v>52.674769999999995</v>
      </c>
      <c r="G391" s="7">
        <v>0</v>
      </c>
      <c r="H391" s="7">
        <v>34.64606</v>
      </c>
      <c r="I391" s="7">
        <v>18.318060000000003</v>
      </c>
      <c r="J391" s="7">
        <v>16.368090000000002</v>
      </c>
      <c r="K391" s="7">
        <f t="shared" si="36"/>
        <v>76.02523</v>
      </c>
      <c r="L391" s="7">
        <f t="shared" si="37"/>
        <v>1456.32523</v>
      </c>
      <c r="M391" s="7">
        <f t="shared" si="38"/>
        <v>40.92833721833722</v>
      </c>
      <c r="N391" s="7">
        <f t="shared" si="39"/>
        <v>1474.35394</v>
      </c>
      <c r="O391" s="7">
        <f t="shared" si="40"/>
        <v>94.05393999999998</v>
      </c>
      <c r="P391" s="7">
        <f t="shared" si="41"/>
        <v>26.92001554001554</v>
      </c>
    </row>
    <row r="392" spans="1:16" ht="12.75">
      <c r="A392" s="8" t="s">
        <v>23</v>
      </c>
      <c r="B392" s="9" t="s">
        <v>24</v>
      </c>
      <c r="C392" s="10">
        <v>1039.7</v>
      </c>
      <c r="D392" s="10">
        <v>1039.7</v>
      </c>
      <c r="E392" s="10">
        <v>86.2</v>
      </c>
      <c r="F392" s="10">
        <v>43.10559</v>
      </c>
      <c r="G392" s="10">
        <v>0</v>
      </c>
      <c r="H392" s="10">
        <v>43.10559</v>
      </c>
      <c r="I392" s="10">
        <v>0</v>
      </c>
      <c r="J392" s="10">
        <v>0</v>
      </c>
      <c r="K392" s="10">
        <f t="shared" si="36"/>
        <v>43.09441</v>
      </c>
      <c r="L392" s="10">
        <f t="shared" si="37"/>
        <v>996.59441</v>
      </c>
      <c r="M392" s="10">
        <f t="shared" si="38"/>
        <v>50.006484918793504</v>
      </c>
      <c r="N392" s="10">
        <f t="shared" si="39"/>
        <v>996.59441</v>
      </c>
      <c r="O392" s="10">
        <f t="shared" si="40"/>
        <v>43.09441</v>
      </c>
      <c r="P392" s="10">
        <f t="shared" si="41"/>
        <v>50.006484918793504</v>
      </c>
    </row>
    <row r="393" spans="1:16" ht="12.75">
      <c r="A393" s="8" t="s">
        <v>25</v>
      </c>
      <c r="B393" s="9" t="s">
        <v>26</v>
      </c>
      <c r="C393" s="10">
        <v>237.6</v>
      </c>
      <c r="D393" s="10">
        <v>232.3</v>
      </c>
      <c r="E393" s="10">
        <v>19.2</v>
      </c>
      <c r="F393" s="10">
        <v>9.483229999999999</v>
      </c>
      <c r="G393" s="10">
        <v>0</v>
      </c>
      <c r="H393" s="10">
        <v>9.483229999999999</v>
      </c>
      <c r="I393" s="10">
        <v>0</v>
      </c>
      <c r="J393" s="10">
        <v>0</v>
      </c>
      <c r="K393" s="10">
        <f t="shared" si="36"/>
        <v>9.71677</v>
      </c>
      <c r="L393" s="10">
        <f t="shared" si="37"/>
        <v>222.81677000000002</v>
      </c>
      <c r="M393" s="10">
        <f t="shared" si="38"/>
        <v>49.39182291666666</v>
      </c>
      <c r="N393" s="10">
        <f t="shared" si="39"/>
        <v>222.81677000000002</v>
      </c>
      <c r="O393" s="10">
        <f t="shared" si="40"/>
        <v>9.71677</v>
      </c>
      <c r="P393" s="10">
        <f t="shared" si="41"/>
        <v>49.39182291666666</v>
      </c>
    </row>
    <row r="394" spans="1:16" ht="12.75">
      <c r="A394" s="8" t="s">
        <v>27</v>
      </c>
      <c r="B394" s="9" t="s">
        <v>28</v>
      </c>
      <c r="C394" s="10">
        <v>35</v>
      </c>
      <c r="D394" s="10">
        <v>35</v>
      </c>
      <c r="E394" s="10">
        <v>2.9</v>
      </c>
      <c r="F394" s="10">
        <v>0</v>
      </c>
      <c r="G394" s="10">
        <v>0</v>
      </c>
      <c r="H394" s="10">
        <v>0</v>
      </c>
      <c r="I394" s="10">
        <v>0</v>
      </c>
      <c r="J394" s="10">
        <v>1.5</v>
      </c>
      <c r="K394" s="10">
        <f t="shared" si="36"/>
        <v>2.9</v>
      </c>
      <c r="L394" s="10">
        <f t="shared" si="37"/>
        <v>35</v>
      </c>
      <c r="M394" s="10">
        <f t="shared" si="38"/>
        <v>0</v>
      </c>
      <c r="N394" s="10">
        <f t="shared" si="39"/>
        <v>35</v>
      </c>
      <c r="O394" s="10">
        <f t="shared" si="40"/>
        <v>2.9</v>
      </c>
      <c r="P394" s="10">
        <f t="shared" si="41"/>
        <v>0</v>
      </c>
    </row>
    <row r="395" spans="1:16" ht="12.75">
      <c r="A395" s="8" t="s">
        <v>29</v>
      </c>
      <c r="B395" s="9" t="s">
        <v>30</v>
      </c>
      <c r="C395" s="10">
        <v>90</v>
      </c>
      <c r="D395" s="10">
        <v>96.8</v>
      </c>
      <c r="E395" s="10">
        <v>6</v>
      </c>
      <c r="F395" s="10">
        <v>0</v>
      </c>
      <c r="G395" s="10">
        <v>0</v>
      </c>
      <c r="H395" s="10">
        <v>0</v>
      </c>
      <c r="I395" s="10">
        <v>0</v>
      </c>
      <c r="J395" s="10">
        <v>14.6065</v>
      </c>
      <c r="K395" s="10">
        <f t="shared" si="36"/>
        <v>6</v>
      </c>
      <c r="L395" s="10">
        <f t="shared" si="37"/>
        <v>96.8</v>
      </c>
      <c r="M395" s="10">
        <f t="shared" si="38"/>
        <v>0</v>
      </c>
      <c r="N395" s="10">
        <f t="shared" si="39"/>
        <v>96.8</v>
      </c>
      <c r="O395" s="10">
        <f t="shared" si="40"/>
        <v>6</v>
      </c>
      <c r="P395" s="10">
        <f t="shared" si="41"/>
        <v>0</v>
      </c>
    </row>
    <row r="396" spans="1:16" ht="12.75">
      <c r="A396" s="8" t="s">
        <v>31</v>
      </c>
      <c r="B396" s="9" t="s">
        <v>32</v>
      </c>
      <c r="C396" s="10">
        <v>2</v>
      </c>
      <c r="D396" s="10">
        <v>1.7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0.14</v>
      </c>
      <c r="K396" s="10">
        <f t="shared" si="36"/>
        <v>0.1</v>
      </c>
      <c r="L396" s="10">
        <f t="shared" si="37"/>
        <v>1.7</v>
      </c>
      <c r="M396" s="10">
        <f t="shared" si="38"/>
        <v>0</v>
      </c>
      <c r="N396" s="10">
        <f t="shared" si="39"/>
        <v>1.7</v>
      </c>
      <c r="O396" s="10">
        <f t="shared" si="40"/>
        <v>0.1</v>
      </c>
      <c r="P396" s="10">
        <f t="shared" si="41"/>
        <v>0</v>
      </c>
    </row>
    <row r="397" spans="1:16" ht="12.75">
      <c r="A397" s="8" t="s">
        <v>33</v>
      </c>
      <c r="B397" s="9" t="s">
        <v>34</v>
      </c>
      <c r="C397" s="10">
        <v>54.6</v>
      </c>
      <c r="D397" s="10">
        <v>50.7</v>
      </c>
      <c r="E397" s="10">
        <v>9.6</v>
      </c>
      <c r="F397" s="10">
        <v>0</v>
      </c>
      <c r="G397" s="10">
        <v>0</v>
      </c>
      <c r="H397" s="10">
        <v>-17.61777</v>
      </c>
      <c r="I397" s="10">
        <v>17.61777</v>
      </c>
      <c r="J397" s="10">
        <v>0</v>
      </c>
      <c r="K397" s="10">
        <f t="shared" si="36"/>
        <v>9.6</v>
      </c>
      <c r="L397" s="10">
        <f t="shared" si="37"/>
        <v>50.7</v>
      </c>
      <c r="M397" s="10">
        <f t="shared" si="38"/>
        <v>0</v>
      </c>
      <c r="N397" s="10">
        <f t="shared" si="39"/>
        <v>68.31777</v>
      </c>
      <c r="O397" s="10">
        <f t="shared" si="40"/>
        <v>27.21777</v>
      </c>
      <c r="P397" s="10">
        <f t="shared" si="41"/>
        <v>-183.5184375</v>
      </c>
    </row>
    <row r="398" spans="1:16" ht="12.75">
      <c r="A398" s="8" t="s">
        <v>35</v>
      </c>
      <c r="B398" s="9" t="s">
        <v>36</v>
      </c>
      <c r="C398" s="10">
        <v>2.8</v>
      </c>
      <c r="D398" s="10">
        <v>2.2</v>
      </c>
      <c r="E398" s="10">
        <v>0.2</v>
      </c>
      <c r="F398" s="10">
        <v>0.08595</v>
      </c>
      <c r="G398" s="10">
        <v>0</v>
      </c>
      <c r="H398" s="10">
        <v>-0.03564</v>
      </c>
      <c r="I398" s="10">
        <v>0.12159</v>
      </c>
      <c r="J398" s="10">
        <v>0.12159</v>
      </c>
      <c r="K398" s="10">
        <f t="shared" si="36"/>
        <v>0.11405000000000001</v>
      </c>
      <c r="L398" s="10">
        <f t="shared" si="37"/>
        <v>2.11405</v>
      </c>
      <c r="M398" s="10">
        <f t="shared" si="38"/>
        <v>42.974999999999994</v>
      </c>
      <c r="N398" s="10">
        <f t="shared" si="39"/>
        <v>2.23564</v>
      </c>
      <c r="O398" s="10">
        <f t="shared" si="40"/>
        <v>0.23564000000000002</v>
      </c>
      <c r="P398" s="10">
        <f t="shared" si="41"/>
        <v>-17.819999999999997</v>
      </c>
    </row>
    <row r="399" spans="1:16" ht="12.75">
      <c r="A399" s="8" t="s">
        <v>37</v>
      </c>
      <c r="B399" s="9" t="s">
        <v>38</v>
      </c>
      <c r="C399" s="10">
        <v>9.4</v>
      </c>
      <c r="D399" s="10">
        <v>9.4</v>
      </c>
      <c r="E399" s="10">
        <v>0.8</v>
      </c>
      <c r="F399" s="10">
        <v>0</v>
      </c>
      <c r="G399" s="10">
        <v>0</v>
      </c>
      <c r="H399" s="10">
        <v>-0.28935000000000005</v>
      </c>
      <c r="I399" s="10">
        <v>0.5787000000000001</v>
      </c>
      <c r="J399" s="10">
        <v>0</v>
      </c>
      <c r="K399" s="10">
        <f t="shared" si="36"/>
        <v>0.8</v>
      </c>
      <c r="L399" s="10">
        <f t="shared" si="37"/>
        <v>9.4</v>
      </c>
      <c r="M399" s="10">
        <f t="shared" si="38"/>
        <v>0</v>
      </c>
      <c r="N399" s="10">
        <f t="shared" si="39"/>
        <v>9.689350000000001</v>
      </c>
      <c r="O399" s="10">
        <f t="shared" si="40"/>
        <v>1.08935</v>
      </c>
      <c r="P399" s="10">
        <f t="shared" si="41"/>
        <v>-36.16875</v>
      </c>
    </row>
    <row r="400" spans="1:16" ht="25.5">
      <c r="A400" s="8" t="s">
        <v>41</v>
      </c>
      <c r="B400" s="9" t="s">
        <v>42</v>
      </c>
      <c r="C400" s="10">
        <v>3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0</v>
      </c>
      <c r="M400" s="10">
        <f t="shared" si="38"/>
        <v>0</v>
      </c>
      <c r="N400" s="10">
        <f t="shared" si="39"/>
        <v>0</v>
      </c>
      <c r="O400" s="10">
        <f t="shared" si="40"/>
        <v>0</v>
      </c>
      <c r="P400" s="10">
        <f t="shared" si="41"/>
        <v>0</v>
      </c>
    </row>
    <row r="401" spans="1:16" ht="12.75">
      <c r="A401" s="8" t="s">
        <v>43</v>
      </c>
      <c r="B401" s="9" t="s">
        <v>44</v>
      </c>
      <c r="C401" s="10">
        <v>45</v>
      </c>
      <c r="D401" s="10">
        <v>41.2</v>
      </c>
      <c r="E401" s="10">
        <v>3.7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3.7</v>
      </c>
      <c r="L401" s="10">
        <f t="shared" si="37"/>
        <v>41.2</v>
      </c>
      <c r="M401" s="10">
        <f t="shared" si="38"/>
        <v>0</v>
      </c>
      <c r="N401" s="10">
        <f t="shared" si="39"/>
        <v>41.2</v>
      </c>
      <c r="O401" s="10">
        <f t="shared" si="40"/>
        <v>3.7</v>
      </c>
      <c r="P401" s="10">
        <f t="shared" si="41"/>
        <v>0</v>
      </c>
    </row>
    <row r="402" spans="1:16" ht="12.75">
      <c r="A402" s="5" t="s">
        <v>255</v>
      </c>
      <c r="B402" s="6" t="s">
        <v>256</v>
      </c>
      <c r="C402" s="7">
        <v>7108</v>
      </c>
      <c r="D402" s="7">
        <v>6996</v>
      </c>
      <c r="E402" s="7">
        <v>213.4</v>
      </c>
      <c r="F402" s="7">
        <v>8.4</v>
      </c>
      <c r="G402" s="7">
        <v>0</v>
      </c>
      <c r="H402" s="7">
        <v>8.4</v>
      </c>
      <c r="I402" s="7">
        <v>0</v>
      </c>
      <c r="J402" s="7">
        <v>281.90644000000003</v>
      </c>
      <c r="K402" s="7">
        <f t="shared" si="36"/>
        <v>205</v>
      </c>
      <c r="L402" s="7">
        <f t="shared" si="37"/>
        <v>6987.6</v>
      </c>
      <c r="M402" s="7">
        <f t="shared" si="38"/>
        <v>3.936269915651359</v>
      </c>
      <c r="N402" s="7">
        <f t="shared" si="39"/>
        <v>6987.6</v>
      </c>
      <c r="O402" s="7">
        <f t="shared" si="40"/>
        <v>205</v>
      </c>
      <c r="P402" s="7">
        <f t="shared" si="41"/>
        <v>3.936269915651359</v>
      </c>
    </row>
    <row r="403" spans="1:16" ht="12.75">
      <c r="A403" s="8" t="s">
        <v>27</v>
      </c>
      <c r="B403" s="9" t="s">
        <v>28</v>
      </c>
      <c r="C403" s="10">
        <v>1810.8</v>
      </c>
      <c r="D403" s="10">
        <v>1230.3</v>
      </c>
      <c r="E403" s="10">
        <v>23.5</v>
      </c>
      <c r="F403" s="10">
        <v>2.3</v>
      </c>
      <c r="G403" s="10">
        <v>0</v>
      </c>
      <c r="H403" s="10">
        <v>2.3</v>
      </c>
      <c r="I403" s="10">
        <v>0</v>
      </c>
      <c r="J403" s="10">
        <v>96.53794</v>
      </c>
      <c r="K403" s="10">
        <f t="shared" si="36"/>
        <v>21.2</v>
      </c>
      <c r="L403" s="10">
        <f t="shared" si="37"/>
        <v>1228</v>
      </c>
      <c r="M403" s="10">
        <f t="shared" si="38"/>
        <v>9.787234042553191</v>
      </c>
      <c r="N403" s="10">
        <f t="shared" si="39"/>
        <v>1228</v>
      </c>
      <c r="O403" s="10">
        <f t="shared" si="40"/>
        <v>21.2</v>
      </c>
      <c r="P403" s="10">
        <f t="shared" si="41"/>
        <v>9.787234042553191</v>
      </c>
    </row>
    <row r="404" spans="1:16" ht="12.75">
      <c r="A404" s="8" t="s">
        <v>29</v>
      </c>
      <c r="B404" s="9" t="s">
        <v>30</v>
      </c>
      <c r="C404" s="10">
        <v>3844.6</v>
      </c>
      <c r="D404" s="10">
        <v>4074.1440000000002</v>
      </c>
      <c r="E404" s="10">
        <v>189.9</v>
      </c>
      <c r="F404" s="10">
        <v>6.1</v>
      </c>
      <c r="G404" s="10">
        <v>0</v>
      </c>
      <c r="H404" s="10">
        <v>6.1</v>
      </c>
      <c r="I404" s="10">
        <v>0</v>
      </c>
      <c r="J404" s="10">
        <v>185.3685</v>
      </c>
      <c r="K404" s="10">
        <f t="shared" si="36"/>
        <v>183.8</v>
      </c>
      <c r="L404" s="10">
        <f t="shared" si="37"/>
        <v>4068.0440000000003</v>
      </c>
      <c r="M404" s="10">
        <f t="shared" si="38"/>
        <v>3.2122169562927856</v>
      </c>
      <c r="N404" s="10">
        <f t="shared" si="39"/>
        <v>4068.0440000000003</v>
      </c>
      <c r="O404" s="10">
        <f t="shared" si="40"/>
        <v>183.8</v>
      </c>
      <c r="P404" s="10">
        <f t="shared" si="41"/>
        <v>3.2122169562927856</v>
      </c>
    </row>
    <row r="405" spans="1:16" ht="25.5">
      <c r="A405" s="8" t="s">
        <v>53</v>
      </c>
      <c r="B405" s="9" t="s">
        <v>54</v>
      </c>
      <c r="C405" s="10">
        <v>1300</v>
      </c>
      <c r="D405" s="10">
        <v>1600.5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1600.5</v>
      </c>
      <c r="M405" s="10">
        <f t="shared" si="38"/>
        <v>0</v>
      </c>
      <c r="N405" s="10">
        <f t="shared" si="39"/>
        <v>1600.5</v>
      </c>
      <c r="O405" s="10">
        <f t="shared" si="40"/>
        <v>0</v>
      </c>
      <c r="P405" s="10">
        <f t="shared" si="41"/>
        <v>0</v>
      </c>
    </row>
    <row r="406" spans="1:16" ht="12.75">
      <c r="A406" s="8" t="s">
        <v>111</v>
      </c>
      <c r="B406" s="9" t="s">
        <v>112</v>
      </c>
      <c r="C406" s="10">
        <v>152.6</v>
      </c>
      <c r="D406" s="10">
        <v>91.056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91.056</v>
      </c>
      <c r="M406" s="10">
        <f t="shared" si="38"/>
        <v>0</v>
      </c>
      <c r="N406" s="10">
        <f t="shared" si="39"/>
        <v>91.056</v>
      </c>
      <c r="O406" s="10">
        <f t="shared" si="40"/>
        <v>0</v>
      </c>
      <c r="P406" s="10">
        <f t="shared" si="41"/>
        <v>0</v>
      </c>
    </row>
    <row r="407" spans="1:16" ht="12.75">
      <c r="A407" s="5" t="s">
        <v>257</v>
      </c>
      <c r="B407" s="6" t="s">
        <v>60</v>
      </c>
      <c r="C407" s="7">
        <v>2640.13</v>
      </c>
      <c r="D407" s="7">
        <v>2189.989</v>
      </c>
      <c r="E407" s="7">
        <v>83.33</v>
      </c>
      <c r="F407" s="7">
        <v>0</v>
      </c>
      <c r="G407" s="7">
        <v>9.067</v>
      </c>
      <c r="H407" s="7">
        <v>0</v>
      </c>
      <c r="I407" s="7">
        <v>0</v>
      </c>
      <c r="J407" s="7">
        <v>100.82275</v>
      </c>
      <c r="K407" s="7">
        <f t="shared" si="36"/>
        <v>83.33</v>
      </c>
      <c r="L407" s="7">
        <f t="shared" si="37"/>
        <v>2189.989</v>
      </c>
      <c r="M407" s="7">
        <f t="shared" si="38"/>
        <v>0</v>
      </c>
      <c r="N407" s="7">
        <f t="shared" si="39"/>
        <v>2189.989</v>
      </c>
      <c r="O407" s="7">
        <f t="shared" si="40"/>
        <v>83.33</v>
      </c>
      <c r="P407" s="7">
        <f t="shared" si="41"/>
        <v>0</v>
      </c>
    </row>
    <row r="408" spans="1:16" ht="25.5">
      <c r="A408" s="8" t="s">
        <v>53</v>
      </c>
      <c r="B408" s="9" t="s">
        <v>54</v>
      </c>
      <c r="C408" s="10">
        <v>2640.13</v>
      </c>
      <c r="D408" s="10">
        <v>2189.989</v>
      </c>
      <c r="E408" s="10">
        <v>83.33</v>
      </c>
      <c r="F408" s="10">
        <v>0</v>
      </c>
      <c r="G408" s="10">
        <v>9.067</v>
      </c>
      <c r="H408" s="10">
        <v>0</v>
      </c>
      <c r="I408" s="10">
        <v>0</v>
      </c>
      <c r="J408" s="10">
        <v>100.82275</v>
      </c>
      <c r="K408" s="10">
        <f t="shared" si="36"/>
        <v>83.33</v>
      </c>
      <c r="L408" s="10">
        <f t="shared" si="37"/>
        <v>2189.989</v>
      </c>
      <c r="M408" s="10">
        <f t="shared" si="38"/>
        <v>0</v>
      </c>
      <c r="N408" s="10">
        <f t="shared" si="39"/>
        <v>2189.989</v>
      </c>
      <c r="O408" s="10">
        <f t="shared" si="40"/>
        <v>83.33</v>
      </c>
      <c r="P408" s="10">
        <f t="shared" si="41"/>
        <v>0</v>
      </c>
    </row>
    <row r="409" spans="1:16" ht="25.5">
      <c r="A409" s="5" t="s">
        <v>258</v>
      </c>
      <c r="B409" s="6" t="s">
        <v>259</v>
      </c>
      <c r="C409" s="7">
        <v>45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0</v>
      </c>
      <c r="M409" s="7">
        <f t="shared" si="38"/>
        <v>0</v>
      </c>
      <c r="N409" s="7">
        <f t="shared" si="39"/>
        <v>0</v>
      </c>
      <c r="O409" s="7">
        <f t="shared" si="40"/>
        <v>0</v>
      </c>
      <c r="P409" s="7">
        <f t="shared" si="41"/>
        <v>0</v>
      </c>
    </row>
    <row r="410" spans="1:16" ht="12.75">
      <c r="A410" s="8" t="s">
        <v>27</v>
      </c>
      <c r="B410" s="9" t="s">
        <v>28</v>
      </c>
      <c r="C410" s="10">
        <v>45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0</v>
      </c>
      <c r="M410" s="10">
        <f t="shared" si="38"/>
        <v>0</v>
      </c>
      <c r="N410" s="10">
        <f t="shared" si="39"/>
        <v>0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260</v>
      </c>
      <c r="B411" s="6" t="s">
        <v>261</v>
      </c>
      <c r="C411" s="7">
        <v>25505</v>
      </c>
      <c r="D411" s="7">
        <v>26088.584000000006</v>
      </c>
      <c r="E411" s="7">
        <v>1228.81348</v>
      </c>
      <c r="F411" s="7">
        <v>690.20593</v>
      </c>
      <c r="G411" s="7">
        <v>417.73856</v>
      </c>
      <c r="H411" s="7">
        <v>520.64473</v>
      </c>
      <c r="I411" s="7">
        <v>177.64855</v>
      </c>
      <c r="J411" s="7">
        <v>1482.40457</v>
      </c>
      <c r="K411" s="7">
        <f t="shared" si="36"/>
        <v>538.6075500000001</v>
      </c>
      <c r="L411" s="7">
        <f t="shared" si="37"/>
        <v>25398.378070000006</v>
      </c>
      <c r="M411" s="7">
        <f t="shared" si="38"/>
        <v>56.16848620508297</v>
      </c>
      <c r="N411" s="7">
        <f t="shared" si="39"/>
        <v>25567.939270000006</v>
      </c>
      <c r="O411" s="7">
        <f t="shared" si="40"/>
        <v>708.16875</v>
      </c>
      <c r="P411" s="7">
        <f t="shared" si="41"/>
        <v>42.369711797106916</v>
      </c>
    </row>
    <row r="412" spans="1:16" ht="25.5">
      <c r="A412" s="5" t="s">
        <v>262</v>
      </c>
      <c r="B412" s="6" t="s">
        <v>263</v>
      </c>
      <c r="C412" s="7">
        <v>3660.1</v>
      </c>
      <c r="D412" s="7">
        <v>3653.7540000000004</v>
      </c>
      <c r="E412" s="7">
        <v>267.22248</v>
      </c>
      <c r="F412" s="7">
        <v>56.23614</v>
      </c>
      <c r="G412" s="7">
        <v>23.01465</v>
      </c>
      <c r="H412" s="7">
        <v>56.03854</v>
      </c>
      <c r="I412" s="7">
        <v>0.1976</v>
      </c>
      <c r="J412" s="7">
        <v>185.5095</v>
      </c>
      <c r="K412" s="7">
        <f t="shared" si="36"/>
        <v>210.98634</v>
      </c>
      <c r="L412" s="7">
        <f t="shared" si="37"/>
        <v>3597.5178600000004</v>
      </c>
      <c r="M412" s="7">
        <f t="shared" si="38"/>
        <v>21.044689054603488</v>
      </c>
      <c r="N412" s="7">
        <f t="shared" si="39"/>
        <v>3597.7154600000003</v>
      </c>
      <c r="O412" s="7">
        <f t="shared" si="40"/>
        <v>211.18394</v>
      </c>
      <c r="P412" s="7">
        <f t="shared" si="41"/>
        <v>20.970743179989945</v>
      </c>
    </row>
    <row r="413" spans="1:16" ht="25.5">
      <c r="A413" s="5" t="s">
        <v>264</v>
      </c>
      <c r="B413" s="6" t="s">
        <v>265</v>
      </c>
      <c r="C413" s="7">
        <v>3413.9</v>
      </c>
      <c r="D413" s="7">
        <v>3403.5540000000005</v>
      </c>
      <c r="E413" s="7">
        <v>267.22248</v>
      </c>
      <c r="F413" s="7">
        <v>56.23614</v>
      </c>
      <c r="G413" s="7">
        <v>23.01465</v>
      </c>
      <c r="H413" s="7">
        <v>56.03854</v>
      </c>
      <c r="I413" s="7">
        <v>0.1976</v>
      </c>
      <c r="J413" s="7">
        <v>159.3005</v>
      </c>
      <c r="K413" s="7">
        <f t="shared" si="36"/>
        <v>210.98634</v>
      </c>
      <c r="L413" s="7">
        <f t="shared" si="37"/>
        <v>3347.3178600000006</v>
      </c>
      <c r="M413" s="7">
        <f t="shared" si="38"/>
        <v>21.044689054603488</v>
      </c>
      <c r="N413" s="7">
        <f t="shared" si="39"/>
        <v>3347.5154600000005</v>
      </c>
      <c r="O413" s="7">
        <f t="shared" si="40"/>
        <v>211.18394</v>
      </c>
      <c r="P413" s="7">
        <f t="shared" si="41"/>
        <v>20.970743179989945</v>
      </c>
    </row>
    <row r="414" spans="1:16" ht="12.75">
      <c r="A414" s="8" t="s">
        <v>23</v>
      </c>
      <c r="B414" s="9" t="s">
        <v>24</v>
      </c>
      <c r="C414" s="10">
        <v>2442.6</v>
      </c>
      <c r="D414" s="10">
        <v>2440.2470200000002</v>
      </c>
      <c r="E414" s="10">
        <v>187.64702</v>
      </c>
      <c r="F414" s="10">
        <v>45.91565</v>
      </c>
      <c r="G414" s="10">
        <v>0</v>
      </c>
      <c r="H414" s="10">
        <v>45.91565</v>
      </c>
      <c r="I414" s="10">
        <v>0</v>
      </c>
      <c r="J414" s="10">
        <v>0</v>
      </c>
      <c r="K414" s="10">
        <f t="shared" si="36"/>
        <v>141.73137</v>
      </c>
      <c r="L414" s="10">
        <f t="shared" si="37"/>
        <v>2394.3313700000003</v>
      </c>
      <c r="M414" s="10">
        <f t="shared" si="38"/>
        <v>24.469160234998668</v>
      </c>
      <c r="N414" s="10">
        <f t="shared" si="39"/>
        <v>2394.3313700000003</v>
      </c>
      <c r="O414" s="10">
        <f t="shared" si="40"/>
        <v>141.73137</v>
      </c>
      <c r="P414" s="10">
        <f t="shared" si="41"/>
        <v>24.469160234998668</v>
      </c>
    </row>
    <row r="415" spans="1:16" ht="12.75">
      <c r="A415" s="8" t="s">
        <v>25</v>
      </c>
      <c r="B415" s="9" t="s">
        <v>26</v>
      </c>
      <c r="C415" s="10">
        <v>537.4</v>
      </c>
      <c r="D415" s="10">
        <v>537.38258</v>
      </c>
      <c r="E415" s="10">
        <v>41.78258</v>
      </c>
      <c r="F415" s="10">
        <v>10.12289</v>
      </c>
      <c r="G415" s="10">
        <v>0</v>
      </c>
      <c r="H415" s="10">
        <v>10.12289</v>
      </c>
      <c r="I415" s="10">
        <v>0</v>
      </c>
      <c r="J415" s="10">
        <v>0</v>
      </c>
      <c r="K415" s="10">
        <f t="shared" si="36"/>
        <v>31.659690000000005</v>
      </c>
      <c r="L415" s="10">
        <f t="shared" si="37"/>
        <v>527.25969</v>
      </c>
      <c r="M415" s="10">
        <f t="shared" si="38"/>
        <v>24.227536930462406</v>
      </c>
      <c r="N415" s="10">
        <f t="shared" si="39"/>
        <v>527.25969</v>
      </c>
      <c r="O415" s="10">
        <f t="shared" si="40"/>
        <v>31.659690000000005</v>
      </c>
      <c r="P415" s="10">
        <f t="shared" si="41"/>
        <v>24.227536930462406</v>
      </c>
    </row>
    <row r="416" spans="1:16" ht="12.75">
      <c r="A416" s="8" t="s">
        <v>27</v>
      </c>
      <c r="B416" s="9" t="s">
        <v>28</v>
      </c>
      <c r="C416" s="10">
        <v>217.2</v>
      </c>
      <c r="D416" s="10">
        <v>237.14288000000002</v>
      </c>
      <c r="E416" s="10">
        <v>15.04288</v>
      </c>
      <c r="F416" s="10">
        <v>0</v>
      </c>
      <c r="G416" s="10">
        <v>0</v>
      </c>
      <c r="H416" s="10">
        <v>0</v>
      </c>
      <c r="I416" s="10">
        <v>0</v>
      </c>
      <c r="J416" s="10">
        <v>109.90992999999999</v>
      </c>
      <c r="K416" s="10">
        <f t="shared" si="36"/>
        <v>15.04288</v>
      </c>
      <c r="L416" s="10">
        <f t="shared" si="37"/>
        <v>237.14288000000002</v>
      </c>
      <c r="M416" s="10">
        <f t="shared" si="38"/>
        <v>0</v>
      </c>
      <c r="N416" s="10">
        <f t="shared" si="39"/>
        <v>237.14288000000002</v>
      </c>
      <c r="O416" s="10">
        <f t="shared" si="40"/>
        <v>15.04288</v>
      </c>
      <c r="P416" s="10">
        <f t="shared" si="41"/>
        <v>0</v>
      </c>
    </row>
    <row r="417" spans="1:16" ht="12.75">
      <c r="A417" s="8" t="s">
        <v>29</v>
      </c>
      <c r="B417" s="9" t="s">
        <v>30</v>
      </c>
      <c r="C417" s="10">
        <v>75</v>
      </c>
      <c r="D417" s="10">
        <v>92.97200000000001</v>
      </c>
      <c r="E417" s="10">
        <v>4.85</v>
      </c>
      <c r="F417" s="10">
        <v>0</v>
      </c>
      <c r="G417" s="10">
        <v>0</v>
      </c>
      <c r="H417" s="10">
        <v>0</v>
      </c>
      <c r="I417" s="10">
        <v>0</v>
      </c>
      <c r="J417" s="10">
        <v>22.391849999999998</v>
      </c>
      <c r="K417" s="10">
        <f t="shared" si="36"/>
        <v>4.85</v>
      </c>
      <c r="L417" s="10">
        <f t="shared" si="37"/>
        <v>92.97200000000001</v>
      </c>
      <c r="M417" s="10">
        <f t="shared" si="38"/>
        <v>0</v>
      </c>
      <c r="N417" s="10">
        <f t="shared" si="39"/>
        <v>92.97200000000001</v>
      </c>
      <c r="O417" s="10">
        <f t="shared" si="40"/>
        <v>4.85</v>
      </c>
      <c r="P417" s="10">
        <f t="shared" si="41"/>
        <v>0</v>
      </c>
    </row>
    <row r="418" spans="1:16" ht="12.75">
      <c r="A418" s="8" t="s">
        <v>31</v>
      </c>
      <c r="B418" s="9" t="s">
        <v>32</v>
      </c>
      <c r="C418" s="10">
        <v>42.3</v>
      </c>
      <c r="D418" s="10">
        <v>26.41153</v>
      </c>
      <c r="E418" s="10">
        <v>2.5</v>
      </c>
      <c r="F418" s="10">
        <v>0</v>
      </c>
      <c r="G418" s="10">
        <v>0</v>
      </c>
      <c r="H418" s="10">
        <v>0</v>
      </c>
      <c r="I418" s="10">
        <v>0</v>
      </c>
      <c r="J418" s="10">
        <v>3.78</v>
      </c>
      <c r="K418" s="10">
        <f t="shared" si="36"/>
        <v>2.5</v>
      </c>
      <c r="L418" s="10">
        <f t="shared" si="37"/>
        <v>26.41153</v>
      </c>
      <c r="M418" s="10">
        <f t="shared" si="38"/>
        <v>0</v>
      </c>
      <c r="N418" s="10">
        <f t="shared" si="39"/>
        <v>26.41153</v>
      </c>
      <c r="O418" s="10">
        <f t="shared" si="40"/>
        <v>2.5</v>
      </c>
      <c r="P418" s="10">
        <f t="shared" si="41"/>
        <v>0</v>
      </c>
    </row>
    <row r="419" spans="1:16" ht="12.75">
      <c r="A419" s="8" t="s">
        <v>33</v>
      </c>
      <c r="B419" s="9" t="s">
        <v>34</v>
      </c>
      <c r="C419" s="10">
        <v>71.9</v>
      </c>
      <c r="D419" s="10">
        <v>52.69588</v>
      </c>
      <c r="E419" s="10">
        <v>13.3</v>
      </c>
      <c r="F419" s="10">
        <v>0</v>
      </c>
      <c r="G419" s="10">
        <v>20.92268</v>
      </c>
      <c r="H419" s="10">
        <v>0</v>
      </c>
      <c r="I419" s="10">
        <v>0</v>
      </c>
      <c r="J419" s="10">
        <v>20.92268</v>
      </c>
      <c r="K419" s="10">
        <f t="shared" si="36"/>
        <v>13.3</v>
      </c>
      <c r="L419" s="10">
        <f t="shared" si="37"/>
        <v>52.69588</v>
      </c>
      <c r="M419" s="10">
        <f t="shared" si="38"/>
        <v>0</v>
      </c>
      <c r="N419" s="10">
        <f t="shared" si="39"/>
        <v>52.69588</v>
      </c>
      <c r="O419" s="10">
        <f t="shared" si="40"/>
        <v>13.3</v>
      </c>
      <c r="P419" s="10">
        <f t="shared" si="41"/>
        <v>0</v>
      </c>
    </row>
    <row r="420" spans="1:16" ht="12.75">
      <c r="A420" s="8" t="s">
        <v>35</v>
      </c>
      <c r="B420" s="9" t="s">
        <v>36</v>
      </c>
      <c r="C420" s="10">
        <v>4.8</v>
      </c>
      <c r="D420" s="10">
        <v>1.4478499999999999</v>
      </c>
      <c r="E420" s="10">
        <v>0.1</v>
      </c>
      <c r="F420" s="10">
        <v>0.17372</v>
      </c>
      <c r="G420" s="10">
        <v>0</v>
      </c>
      <c r="H420" s="10">
        <v>0</v>
      </c>
      <c r="I420" s="10">
        <v>0.17372</v>
      </c>
      <c r="J420" s="10">
        <v>0.17372</v>
      </c>
      <c r="K420" s="10">
        <f t="shared" si="36"/>
        <v>-0.07372000000000001</v>
      </c>
      <c r="L420" s="10">
        <f t="shared" si="37"/>
        <v>1.2741299999999998</v>
      </c>
      <c r="M420" s="10">
        <f t="shared" si="38"/>
        <v>173.72</v>
      </c>
      <c r="N420" s="10">
        <f t="shared" si="39"/>
        <v>1.4478499999999999</v>
      </c>
      <c r="O420" s="10">
        <f t="shared" si="40"/>
        <v>0.1</v>
      </c>
      <c r="P420" s="10">
        <f t="shared" si="41"/>
        <v>0</v>
      </c>
    </row>
    <row r="421" spans="1:16" ht="12.75">
      <c r="A421" s="8" t="s">
        <v>37</v>
      </c>
      <c r="B421" s="9" t="s">
        <v>38</v>
      </c>
      <c r="C421" s="10">
        <v>21.9</v>
      </c>
      <c r="D421" s="10">
        <v>14.45426</v>
      </c>
      <c r="E421" s="10">
        <v>2</v>
      </c>
      <c r="F421" s="10">
        <v>0.02388</v>
      </c>
      <c r="G421" s="10">
        <v>2.09197</v>
      </c>
      <c r="H421" s="10">
        <v>0</v>
      </c>
      <c r="I421" s="10">
        <v>0.02388</v>
      </c>
      <c r="J421" s="10">
        <v>2.11585</v>
      </c>
      <c r="K421" s="10">
        <f t="shared" si="36"/>
        <v>1.97612</v>
      </c>
      <c r="L421" s="10">
        <f t="shared" si="37"/>
        <v>14.43038</v>
      </c>
      <c r="M421" s="10">
        <f t="shared" si="38"/>
        <v>1.194</v>
      </c>
      <c r="N421" s="10">
        <f t="shared" si="39"/>
        <v>14.45426</v>
      </c>
      <c r="O421" s="10">
        <f t="shared" si="40"/>
        <v>2</v>
      </c>
      <c r="P421" s="10">
        <f t="shared" si="41"/>
        <v>0</v>
      </c>
    </row>
    <row r="422" spans="1:16" ht="12.75">
      <c r="A422" s="8" t="s">
        <v>43</v>
      </c>
      <c r="B422" s="9" t="s">
        <v>44</v>
      </c>
      <c r="C422" s="10">
        <v>0.8</v>
      </c>
      <c r="D422" s="10">
        <v>0.8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0.00647</v>
      </c>
      <c r="K422" s="10">
        <f t="shared" si="36"/>
        <v>0</v>
      </c>
      <c r="L422" s="10">
        <f t="shared" si="37"/>
        <v>0.8</v>
      </c>
      <c r="M422" s="10">
        <f t="shared" si="38"/>
        <v>0</v>
      </c>
      <c r="N422" s="10">
        <f t="shared" si="39"/>
        <v>0.8</v>
      </c>
      <c r="O422" s="10">
        <f t="shared" si="40"/>
        <v>0</v>
      </c>
      <c r="P422" s="10">
        <f t="shared" si="41"/>
        <v>0</v>
      </c>
    </row>
    <row r="423" spans="1:16" ht="12.75">
      <c r="A423" s="5" t="s">
        <v>266</v>
      </c>
      <c r="B423" s="6" t="s">
        <v>267</v>
      </c>
      <c r="C423" s="7">
        <v>246.2</v>
      </c>
      <c r="D423" s="7">
        <v>250.2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26.209</v>
      </c>
      <c r="K423" s="7">
        <f t="shared" si="36"/>
        <v>0</v>
      </c>
      <c r="L423" s="7">
        <f t="shared" si="37"/>
        <v>250.2</v>
      </c>
      <c r="M423" s="7">
        <f t="shared" si="38"/>
        <v>0</v>
      </c>
      <c r="N423" s="7">
        <f t="shared" si="39"/>
        <v>250.2</v>
      </c>
      <c r="O423" s="7">
        <f t="shared" si="40"/>
        <v>0</v>
      </c>
      <c r="P423" s="7">
        <f t="shared" si="41"/>
        <v>0</v>
      </c>
    </row>
    <row r="424" spans="1:16" ht="12.75">
      <c r="A424" s="8" t="s">
        <v>27</v>
      </c>
      <c r="B424" s="9" t="s">
        <v>28</v>
      </c>
      <c r="C424" s="10">
        <v>230.1</v>
      </c>
      <c r="D424" s="10">
        <v>207.7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13.609</v>
      </c>
      <c r="K424" s="10">
        <f t="shared" si="36"/>
        <v>0</v>
      </c>
      <c r="L424" s="10">
        <f t="shared" si="37"/>
        <v>207.7</v>
      </c>
      <c r="M424" s="10">
        <f t="shared" si="38"/>
        <v>0</v>
      </c>
      <c r="N424" s="10">
        <f t="shared" si="39"/>
        <v>207.7</v>
      </c>
      <c r="O424" s="10">
        <f t="shared" si="40"/>
        <v>0</v>
      </c>
      <c r="P424" s="10">
        <f t="shared" si="41"/>
        <v>0</v>
      </c>
    </row>
    <row r="425" spans="1:16" ht="12.75">
      <c r="A425" s="8" t="s">
        <v>29</v>
      </c>
      <c r="B425" s="9" t="s">
        <v>30</v>
      </c>
      <c r="C425" s="10">
        <v>16.1</v>
      </c>
      <c r="D425" s="10">
        <v>42.5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12.6</v>
      </c>
      <c r="K425" s="10">
        <f t="shared" si="36"/>
        <v>0</v>
      </c>
      <c r="L425" s="10">
        <f t="shared" si="37"/>
        <v>42.5</v>
      </c>
      <c r="M425" s="10">
        <f t="shared" si="38"/>
        <v>0</v>
      </c>
      <c r="N425" s="10">
        <f t="shared" si="39"/>
        <v>42.5</v>
      </c>
      <c r="O425" s="10">
        <f t="shared" si="40"/>
        <v>0</v>
      </c>
      <c r="P425" s="10">
        <f t="shared" si="41"/>
        <v>0</v>
      </c>
    </row>
    <row r="426" spans="1:16" ht="25.5">
      <c r="A426" s="5" t="s">
        <v>268</v>
      </c>
      <c r="B426" s="6" t="s">
        <v>269</v>
      </c>
      <c r="C426" s="7">
        <v>7904</v>
      </c>
      <c r="D426" s="7">
        <v>7903.462</v>
      </c>
      <c r="E426" s="7">
        <v>479.458</v>
      </c>
      <c r="F426" s="7">
        <v>324.44475</v>
      </c>
      <c r="G426" s="7">
        <v>394.72391</v>
      </c>
      <c r="H426" s="7">
        <v>147.51971</v>
      </c>
      <c r="I426" s="7">
        <v>176.92504</v>
      </c>
      <c r="J426" s="7">
        <v>664.97289</v>
      </c>
      <c r="K426" s="7">
        <f t="shared" si="36"/>
        <v>155.01325000000003</v>
      </c>
      <c r="L426" s="7">
        <f t="shared" si="37"/>
        <v>7579.017250000001</v>
      </c>
      <c r="M426" s="7">
        <f t="shared" si="38"/>
        <v>67.66906590358279</v>
      </c>
      <c r="N426" s="7">
        <f t="shared" si="39"/>
        <v>7755.942290000001</v>
      </c>
      <c r="O426" s="7">
        <f t="shared" si="40"/>
        <v>331.93829000000005</v>
      </c>
      <c r="P426" s="7">
        <f t="shared" si="41"/>
        <v>30.7680151337552</v>
      </c>
    </row>
    <row r="427" spans="1:16" ht="38.25">
      <c r="A427" s="5" t="s">
        <v>270</v>
      </c>
      <c r="B427" s="6" t="s">
        <v>271</v>
      </c>
      <c r="C427" s="7">
        <v>890.8</v>
      </c>
      <c r="D427" s="7">
        <v>810.8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76.72766000000001</v>
      </c>
      <c r="K427" s="7">
        <f t="shared" si="36"/>
        <v>0</v>
      </c>
      <c r="L427" s="7">
        <f t="shared" si="37"/>
        <v>810.8</v>
      </c>
      <c r="M427" s="7">
        <f t="shared" si="38"/>
        <v>0</v>
      </c>
      <c r="N427" s="7">
        <f t="shared" si="39"/>
        <v>810.8</v>
      </c>
      <c r="O427" s="7">
        <f t="shared" si="40"/>
        <v>0</v>
      </c>
      <c r="P427" s="7">
        <f t="shared" si="41"/>
        <v>0</v>
      </c>
    </row>
    <row r="428" spans="1:16" ht="12.75">
      <c r="A428" s="8" t="s">
        <v>27</v>
      </c>
      <c r="B428" s="9" t="s">
        <v>28</v>
      </c>
      <c r="C428" s="10">
        <v>416.8</v>
      </c>
      <c r="D428" s="10">
        <v>266.8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11.64341</v>
      </c>
      <c r="K428" s="10">
        <f t="shared" si="36"/>
        <v>0</v>
      </c>
      <c r="L428" s="10">
        <f t="shared" si="37"/>
        <v>266.8</v>
      </c>
      <c r="M428" s="10">
        <f t="shared" si="38"/>
        <v>0</v>
      </c>
      <c r="N428" s="10">
        <f t="shared" si="39"/>
        <v>266.8</v>
      </c>
      <c r="O428" s="10">
        <f t="shared" si="40"/>
        <v>0</v>
      </c>
      <c r="P428" s="10">
        <f t="shared" si="41"/>
        <v>0</v>
      </c>
    </row>
    <row r="429" spans="1:16" ht="12.75">
      <c r="A429" s="8" t="s">
        <v>29</v>
      </c>
      <c r="B429" s="9" t="s">
        <v>30</v>
      </c>
      <c r="C429" s="10">
        <v>418.5</v>
      </c>
      <c r="D429" s="10">
        <v>364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41.7</v>
      </c>
      <c r="K429" s="10">
        <f t="shared" si="36"/>
        <v>0</v>
      </c>
      <c r="L429" s="10">
        <f t="shared" si="37"/>
        <v>364</v>
      </c>
      <c r="M429" s="10">
        <f t="shared" si="38"/>
        <v>0</v>
      </c>
      <c r="N429" s="10">
        <f t="shared" si="39"/>
        <v>364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111</v>
      </c>
      <c r="B430" s="9" t="s">
        <v>112</v>
      </c>
      <c r="C430" s="10">
        <v>55.5</v>
      </c>
      <c r="D430" s="10">
        <v>180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23.38425</v>
      </c>
      <c r="K430" s="10">
        <f t="shared" si="36"/>
        <v>0</v>
      </c>
      <c r="L430" s="10">
        <f t="shared" si="37"/>
        <v>180</v>
      </c>
      <c r="M430" s="10">
        <f t="shared" si="38"/>
        <v>0</v>
      </c>
      <c r="N430" s="10">
        <f t="shared" si="39"/>
        <v>180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272</v>
      </c>
      <c r="B431" s="6" t="s">
        <v>273</v>
      </c>
      <c r="C431" s="7">
        <v>7013.2</v>
      </c>
      <c r="D431" s="7">
        <v>7083.512000000001</v>
      </c>
      <c r="E431" s="7">
        <v>479.458</v>
      </c>
      <c r="F431" s="7">
        <v>324.44475</v>
      </c>
      <c r="G431" s="7">
        <v>394.72391</v>
      </c>
      <c r="H431" s="7">
        <v>147.51971</v>
      </c>
      <c r="I431" s="7">
        <v>176.92504</v>
      </c>
      <c r="J431" s="7">
        <v>588.24523</v>
      </c>
      <c r="K431" s="7">
        <f t="shared" si="36"/>
        <v>155.01325000000003</v>
      </c>
      <c r="L431" s="7">
        <f t="shared" si="37"/>
        <v>6759.067250000001</v>
      </c>
      <c r="M431" s="7">
        <f t="shared" si="38"/>
        <v>67.66906590358279</v>
      </c>
      <c r="N431" s="7">
        <f t="shared" si="39"/>
        <v>6935.992290000001</v>
      </c>
      <c r="O431" s="7">
        <f t="shared" si="40"/>
        <v>331.93829000000005</v>
      </c>
      <c r="P431" s="7">
        <f t="shared" si="41"/>
        <v>30.7680151337552</v>
      </c>
    </row>
    <row r="432" spans="1:16" ht="12.75">
      <c r="A432" s="8" t="s">
        <v>23</v>
      </c>
      <c r="B432" s="9" t="s">
        <v>24</v>
      </c>
      <c r="C432" s="10">
        <v>4403.1</v>
      </c>
      <c r="D432" s="10">
        <v>4388.2080000000005</v>
      </c>
      <c r="E432" s="10">
        <v>236.27700000000002</v>
      </c>
      <c r="F432" s="10">
        <v>144.70987</v>
      </c>
      <c r="G432" s="10">
        <v>0</v>
      </c>
      <c r="H432" s="10">
        <v>0</v>
      </c>
      <c r="I432" s="10">
        <v>144.70987</v>
      </c>
      <c r="J432" s="10">
        <v>144.70987</v>
      </c>
      <c r="K432" s="10">
        <f t="shared" si="36"/>
        <v>91.56713000000002</v>
      </c>
      <c r="L432" s="10">
        <f t="shared" si="37"/>
        <v>4243.498130000001</v>
      </c>
      <c r="M432" s="10">
        <f t="shared" si="38"/>
        <v>61.24585550011214</v>
      </c>
      <c r="N432" s="10">
        <f t="shared" si="39"/>
        <v>4388.2080000000005</v>
      </c>
      <c r="O432" s="10">
        <f t="shared" si="40"/>
        <v>236.27700000000002</v>
      </c>
      <c r="P432" s="10">
        <f t="shared" si="41"/>
        <v>0</v>
      </c>
    </row>
    <row r="433" spans="1:16" ht="12.75">
      <c r="A433" s="8" t="s">
        <v>25</v>
      </c>
      <c r="B433" s="9" t="s">
        <v>26</v>
      </c>
      <c r="C433" s="10">
        <v>968.7</v>
      </c>
      <c r="D433" s="10">
        <v>971.424</v>
      </c>
      <c r="E433" s="10">
        <v>52.081</v>
      </c>
      <c r="F433" s="10">
        <v>31.83617</v>
      </c>
      <c r="G433" s="10">
        <v>0</v>
      </c>
      <c r="H433" s="10">
        <v>0</v>
      </c>
      <c r="I433" s="10">
        <v>31.83617</v>
      </c>
      <c r="J433" s="10">
        <v>31.83617</v>
      </c>
      <c r="K433" s="10">
        <f t="shared" si="36"/>
        <v>20.244830000000004</v>
      </c>
      <c r="L433" s="10">
        <f t="shared" si="37"/>
        <v>939.5878299999999</v>
      </c>
      <c r="M433" s="10">
        <f t="shared" si="38"/>
        <v>61.12818494268543</v>
      </c>
      <c r="N433" s="10">
        <f t="shared" si="39"/>
        <v>971.424</v>
      </c>
      <c r="O433" s="10">
        <f t="shared" si="40"/>
        <v>52.081</v>
      </c>
      <c r="P433" s="10">
        <f t="shared" si="41"/>
        <v>0</v>
      </c>
    </row>
    <row r="434" spans="1:16" ht="12.75">
      <c r="A434" s="8" t="s">
        <v>27</v>
      </c>
      <c r="B434" s="9" t="s">
        <v>28</v>
      </c>
      <c r="C434" s="10">
        <v>88.6</v>
      </c>
      <c r="D434" s="10">
        <v>88.6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88.6</v>
      </c>
      <c r="M434" s="10">
        <f t="shared" si="38"/>
        <v>0</v>
      </c>
      <c r="N434" s="10">
        <f t="shared" si="39"/>
        <v>88.6</v>
      </c>
      <c r="O434" s="10">
        <f t="shared" si="40"/>
        <v>0</v>
      </c>
      <c r="P434" s="10">
        <f t="shared" si="41"/>
        <v>0</v>
      </c>
    </row>
    <row r="435" spans="1:16" ht="12.75">
      <c r="A435" s="8" t="s">
        <v>29</v>
      </c>
      <c r="B435" s="9" t="s">
        <v>30</v>
      </c>
      <c r="C435" s="10">
        <v>339</v>
      </c>
      <c r="D435" s="10">
        <v>493</v>
      </c>
      <c r="E435" s="10">
        <v>3</v>
      </c>
      <c r="F435" s="10">
        <v>0</v>
      </c>
      <c r="G435" s="10">
        <v>0</v>
      </c>
      <c r="H435" s="10">
        <v>0</v>
      </c>
      <c r="I435" s="10">
        <v>0</v>
      </c>
      <c r="J435" s="10">
        <v>16.975279999999998</v>
      </c>
      <c r="K435" s="10">
        <f t="shared" si="36"/>
        <v>3</v>
      </c>
      <c r="L435" s="10">
        <f t="shared" si="37"/>
        <v>493</v>
      </c>
      <c r="M435" s="10">
        <f t="shared" si="38"/>
        <v>0</v>
      </c>
      <c r="N435" s="10">
        <f t="shared" si="39"/>
        <v>493</v>
      </c>
      <c r="O435" s="10">
        <f t="shared" si="40"/>
        <v>3</v>
      </c>
      <c r="P435" s="10">
        <f t="shared" si="41"/>
        <v>0</v>
      </c>
    </row>
    <row r="436" spans="1:16" ht="12.75">
      <c r="A436" s="8" t="s">
        <v>33</v>
      </c>
      <c r="B436" s="9" t="s">
        <v>34</v>
      </c>
      <c r="C436" s="10">
        <v>1059.1</v>
      </c>
      <c r="D436" s="10">
        <v>999.89</v>
      </c>
      <c r="E436" s="10">
        <v>170</v>
      </c>
      <c r="F436" s="10">
        <v>147.89871</v>
      </c>
      <c r="G436" s="10">
        <v>394.72391</v>
      </c>
      <c r="H436" s="10">
        <v>147.89871</v>
      </c>
      <c r="I436" s="10">
        <v>0</v>
      </c>
      <c r="J436" s="10">
        <v>394.72391</v>
      </c>
      <c r="K436" s="10">
        <f t="shared" si="36"/>
        <v>22.101290000000006</v>
      </c>
      <c r="L436" s="10">
        <f t="shared" si="37"/>
        <v>851.9912899999999</v>
      </c>
      <c r="M436" s="10">
        <f t="shared" si="38"/>
        <v>86.99924117647059</v>
      </c>
      <c r="N436" s="10">
        <f t="shared" si="39"/>
        <v>851.9912899999999</v>
      </c>
      <c r="O436" s="10">
        <f t="shared" si="40"/>
        <v>22.101290000000006</v>
      </c>
      <c r="P436" s="10">
        <f t="shared" si="41"/>
        <v>86.99924117647059</v>
      </c>
    </row>
    <row r="437" spans="1:16" ht="12.75">
      <c r="A437" s="8" t="s">
        <v>35</v>
      </c>
      <c r="B437" s="9" t="s">
        <v>36</v>
      </c>
      <c r="C437" s="10">
        <v>13.8</v>
      </c>
      <c r="D437" s="10">
        <v>13.69</v>
      </c>
      <c r="E437" s="10">
        <v>1.1</v>
      </c>
      <c r="F437" s="10">
        <v>0</v>
      </c>
      <c r="G437" s="10">
        <v>0</v>
      </c>
      <c r="H437" s="10">
        <v>-0.379</v>
      </c>
      <c r="I437" s="10">
        <v>0.379</v>
      </c>
      <c r="J437" s="10">
        <v>0</v>
      </c>
      <c r="K437" s="10">
        <f t="shared" si="36"/>
        <v>1.1</v>
      </c>
      <c r="L437" s="10">
        <f t="shared" si="37"/>
        <v>13.69</v>
      </c>
      <c r="M437" s="10">
        <f t="shared" si="38"/>
        <v>0</v>
      </c>
      <c r="N437" s="10">
        <f t="shared" si="39"/>
        <v>14.068999999999999</v>
      </c>
      <c r="O437" s="10">
        <f t="shared" si="40"/>
        <v>1.479</v>
      </c>
      <c r="P437" s="10">
        <f t="shared" si="41"/>
        <v>-34.45454545454545</v>
      </c>
    </row>
    <row r="438" spans="1:16" ht="12.75">
      <c r="A438" s="8" t="s">
        <v>37</v>
      </c>
      <c r="B438" s="9" t="s">
        <v>38</v>
      </c>
      <c r="C438" s="10">
        <v>140.9</v>
      </c>
      <c r="D438" s="10">
        <v>128.7</v>
      </c>
      <c r="E438" s="10">
        <v>17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17</v>
      </c>
      <c r="L438" s="10">
        <f t="shared" si="37"/>
        <v>128.7</v>
      </c>
      <c r="M438" s="10">
        <f t="shared" si="38"/>
        <v>0</v>
      </c>
      <c r="N438" s="10">
        <f t="shared" si="39"/>
        <v>128.7</v>
      </c>
      <c r="O438" s="10">
        <f t="shared" si="40"/>
        <v>17</v>
      </c>
      <c r="P438" s="10">
        <f t="shared" si="41"/>
        <v>0</v>
      </c>
    </row>
    <row r="439" spans="1:16" ht="12.75">
      <c r="A439" s="5" t="s">
        <v>274</v>
      </c>
      <c r="B439" s="6" t="s">
        <v>275</v>
      </c>
      <c r="C439" s="7">
        <v>0</v>
      </c>
      <c r="D439" s="7">
        <v>9.15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9.15</v>
      </c>
      <c r="M439" s="7">
        <f t="shared" si="38"/>
        <v>0</v>
      </c>
      <c r="N439" s="7">
        <f t="shared" si="39"/>
        <v>9.15</v>
      </c>
      <c r="O439" s="7">
        <f t="shared" si="40"/>
        <v>0</v>
      </c>
      <c r="P439" s="7">
        <f t="shared" si="41"/>
        <v>0</v>
      </c>
    </row>
    <row r="440" spans="1:16" ht="25.5">
      <c r="A440" s="8" t="s">
        <v>53</v>
      </c>
      <c r="B440" s="9" t="s">
        <v>54</v>
      </c>
      <c r="C440" s="10">
        <v>0</v>
      </c>
      <c r="D440" s="10">
        <v>9.15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9.15</v>
      </c>
      <c r="M440" s="10">
        <f t="shared" si="38"/>
        <v>0</v>
      </c>
      <c r="N440" s="10">
        <f t="shared" si="39"/>
        <v>9.15</v>
      </c>
      <c r="O440" s="10">
        <f t="shared" si="40"/>
        <v>0</v>
      </c>
      <c r="P440" s="10">
        <f t="shared" si="41"/>
        <v>0</v>
      </c>
    </row>
    <row r="441" spans="1:16" ht="63.75">
      <c r="A441" s="5" t="s">
        <v>276</v>
      </c>
      <c r="B441" s="6" t="s">
        <v>277</v>
      </c>
      <c r="C441" s="7">
        <v>4483.7</v>
      </c>
      <c r="D441" s="7">
        <v>4014.2</v>
      </c>
      <c r="E441" s="7">
        <v>0</v>
      </c>
      <c r="F441" s="7">
        <v>0</v>
      </c>
      <c r="G441" s="7">
        <v>0</v>
      </c>
      <c r="H441" s="7">
        <v>0</v>
      </c>
      <c r="I441" s="7">
        <v>0.52591</v>
      </c>
      <c r="J441" s="7">
        <v>198.76728</v>
      </c>
      <c r="K441" s="7">
        <f t="shared" si="36"/>
        <v>0</v>
      </c>
      <c r="L441" s="7">
        <f t="shared" si="37"/>
        <v>4014.2</v>
      </c>
      <c r="M441" s="7">
        <f t="shared" si="38"/>
        <v>0</v>
      </c>
      <c r="N441" s="7">
        <f t="shared" si="39"/>
        <v>4014.2</v>
      </c>
      <c r="O441" s="7">
        <f t="shared" si="40"/>
        <v>0</v>
      </c>
      <c r="P441" s="7">
        <f t="shared" si="41"/>
        <v>0</v>
      </c>
    </row>
    <row r="442" spans="1:16" ht="25.5">
      <c r="A442" s="8" t="s">
        <v>53</v>
      </c>
      <c r="B442" s="9" t="s">
        <v>54</v>
      </c>
      <c r="C442" s="10">
        <v>4483.7</v>
      </c>
      <c r="D442" s="10">
        <v>4014.2</v>
      </c>
      <c r="E442" s="10">
        <v>0</v>
      </c>
      <c r="F442" s="10">
        <v>0</v>
      </c>
      <c r="G442" s="10">
        <v>0</v>
      </c>
      <c r="H442" s="10">
        <v>0</v>
      </c>
      <c r="I442" s="10">
        <v>0.52591</v>
      </c>
      <c r="J442" s="10">
        <v>198.76728</v>
      </c>
      <c r="K442" s="10">
        <f t="shared" si="36"/>
        <v>0</v>
      </c>
      <c r="L442" s="10">
        <f t="shared" si="37"/>
        <v>4014.2</v>
      </c>
      <c r="M442" s="10">
        <f t="shared" si="38"/>
        <v>0</v>
      </c>
      <c r="N442" s="10">
        <f t="shared" si="39"/>
        <v>4014.2</v>
      </c>
      <c r="O442" s="10">
        <f t="shared" si="40"/>
        <v>0</v>
      </c>
      <c r="P442" s="10">
        <f t="shared" si="41"/>
        <v>0</v>
      </c>
    </row>
    <row r="443" spans="1:16" ht="12.75">
      <c r="A443" s="5" t="s">
        <v>278</v>
      </c>
      <c r="B443" s="6" t="s">
        <v>279</v>
      </c>
      <c r="C443" s="7">
        <v>3317.4</v>
      </c>
      <c r="D443" s="7">
        <v>2740.6</v>
      </c>
      <c r="E443" s="7">
        <v>52</v>
      </c>
      <c r="F443" s="7">
        <v>0</v>
      </c>
      <c r="G443" s="7">
        <v>0</v>
      </c>
      <c r="H443" s="7">
        <v>0</v>
      </c>
      <c r="I443" s="7">
        <v>0</v>
      </c>
      <c r="J443" s="7">
        <v>207.97099999999998</v>
      </c>
      <c r="K443" s="7">
        <f t="shared" si="36"/>
        <v>52</v>
      </c>
      <c r="L443" s="7">
        <f t="shared" si="37"/>
        <v>2740.6</v>
      </c>
      <c r="M443" s="7">
        <f t="shared" si="38"/>
        <v>0</v>
      </c>
      <c r="N443" s="7">
        <f t="shared" si="39"/>
        <v>2740.6</v>
      </c>
      <c r="O443" s="7">
        <f t="shared" si="40"/>
        <v>52</v>
      </c>
      <c r="P443" s="7">
        <f t="shared" si="41"/>
        <v>0</v>
      </c>
    </row>
    <row r="444" spans="1:16" ht="25.5">
      <c r="A444" s="5" t="s">
        <v>280</v>
      </c>
      <c r="B444" s="6" t="s">
        <v>281</v>
      </c>
      <c r="C444" s="7">
        <v>1872.5</v>
      </c>
      <c r="D444" s="7">
        <v>1385.7</v>
      </c>
      <c r="E444" s="7">
        <v>30</v>
      </c>
      <c r="F444" s="7">
        <v>0</v>
      </c>
      <c r="G444" s="7">
        <v>0</v>
      </c>
      <c r="H444" s="7">
        <v>0</v>
      </c>
      <c r="I444" s="7">
        <v>0</v>
      </c>
      <c r="J444" s="7">
        <v>65.14200000000001</v>
      </c>
      <c r="K444" s="7">
        <f t="shared" si="36"/>
        <v>30</v>
      </c>
      <c r="L444" s="7">
        <f t="shared" si="37"/>
        <v>1385.7</v>
      </c>
      <c r="M444" s="7">
        <f t="shared" si="38"/>
        <v>0</v>
      </c>
      <c r="N444" s="7">
        <f t="shared" si="39"/>
        <v>1385.7</v>
      </c>
      <c r="O444" s="7">
        <f t="shared" si="40"/>
        <v>30</v>
      </c>
      <c r="P444" s="7">
        <f t="shared" si="41"/>
        <v>0</v>
      </c>
    </row>
    <row r="445" spans="1:16" ht="12.75">
      <c r="A445" s="8" t="s">
        <v>27</v>
      </c>
      <c r="B445" s="9" t="s">
        <v>28</v>
      </c>
      <c r="C445" s="10">
        <v>404.1</v>
      </c>
      <c r="D445" s="10">
        <v>280.5</v>
      </c>
      <c r="E445" s="10">
        <v>1.8</v>
      </c>
      <c r="F445" s="10">
        <v>0</v>
      </c>
      <c r="G445" s="10">
        <v>0</v>
      </c>
      <c r="H445" s="10">
        <v>0</v>
      </c>
      <c r="I445" s="10">
        <v>0</v>
      </c>
      <c r="J445" s="10">
        <v>2.702</v>
      </c>
      <c r="K445" s="10">
        <f t="shared" si="36"/>
        <v>1.8</v>
      </c>
      <c r="L445" s="10">
        <f t="shared" si="37"/>
        <v>280.5</v>
      </c>
      <c r="M445" s="10">
        <f t="shared" si="38"/>
        <v>0</v>
      </c>
      <c r="N445" s="10">
        <f t="shared" si="39"/>
        <v>280.5</v>
      </c>
      <c r="O445" s="10">
        <f t="shared" si="40"/>
        <v>1.8</v>
      </c>
      <c r="P445" s="10">
        <f t="shared" si="41"/>
        <v>0</v>
      </c>
    </row>
    <row r="446" spans="1:16" ht="12.75">
      <c r="A446" s="8" t="s">
        <v>29</v>
      </c>
      <c r="B446" s="9" t="s">
        <v>30</v>
      </c>
      <c r="C446" s="10">
        <v>1018</v>
      </c>
      <c r="D446" s="10">
        <v>718.227</v>
      </c>
      <c r="E446" s="10">
        <v>19.6</v>
      </c>
      <c r="F446" s="10">
        <v>0</v>
      </c>
      <c r="G446" s="10">
        <v>0</v>
      </c>
      <c r="H446" s="10">
        <v>0</v>
      </c>
      <c r="I446" s="10">
        <v>0</v>
      </c>
      <c r="J446" s="10">
        <v>62.44</v>
      </c>
      <c r="K446" s="10">
        <f t="shared" si="36"/>
        <v>19.6</v>
      </c>
      <c r="L446" s="10">
        <f t="shared" si="37"/>
        <v>718.227</v>
      </c>
      <c r="M446" s="10">
        <f t="shared" si="38"/>
        <v>0</v>
      </c>
      <c r="N446" s="10">
        <f t="shared" si="39"/>
        <v>718.227</v>
      </c>
      <c r="O446" s="10">
        <f t="shared" si="40"/>
        <v>19.6</v>
      </c>
      <c r="P446" s="10">
        <f t="shared" si="41"/>
        <v>0</v>
      </c>
    </row>
    <row r="447" spans="1:16" ht="12.75">
      <c r="A447" s="8" t="s">
        <v>31</v>
      </c>
      <c r="B447" s="9" t="s">
        <v>32</v>
      </c>
      <c r="C447" s="10">
        <v>194</v>
      </c>
      <c r="D447" s="10">
        <v>187.6</v>
      </c>
      <c r="E447" s="10">
        <v>8.6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8.6</v>
      </c>
      <c r="L447" s="10">
        <f t="shared" si="37"/>
        <v>187.6</v>
      </c>
      <c r="M447" s="10">
        <f t="shared" si="38"/>
        <v>0</v>
      </c>
      <c r="N447" s="10">
        <f t="shared" si="39"/>
        <v>187.6</v>
      </c>
      <c r="O447" s="10">
        <f t="shared" si="40"/>
        <v>8.6</v>
      </c>
      <c r="P447" s="10">
        <f t="shared" si="41"/>
        <v>0</v>
      </c>
    </row>
    <row r="448" spans="1:16" ht="25.5">
      <c r="A448" s="8" t="s">
        <v>53</v>
      </c>
      <c r="B448" s="9" t="s">
        <v>54</v>
      </c>
      <c r="C448" s="10">
        <v>0</v>
      </c>
      <c r="D448" s="10">
        <v>10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10</v>
      </c>
      <c r="M448" s="10">
        <f t="shared" si="38"/>
        <v>0</v>
      </c>
      <c r="N448" s="10">
        <f t="shared" si="39"/>
        <v>10</v>
      </c>
      <c r="O448" s="10">
        <f t="shared" si="40"/>
        <v>0</v>
      </c>
      <c r="P448" s="10">
        <f t="shared" si="41"/>
        <v>0</v>
      </c>
    </row>
    <row r="449" spans="1:16" ht="12.75">
      <c r="A449" s="8" t="s">
        <v>111</v>
      </c>
      <c r="B449" s="9" t="s">
        <v>112</v>
      </c>
      <c r="C449" s="10">
        <v>256.4</v>
      </c>
      <c r="D449" s="10">
        <v>189.373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189.373</v>
      </c>
      <c r="M449" s="10">
        <f t="shared" si="38"/>
        <v>0</v>
      </c>
      <c r="N449" s="10">
        <f t="shared" si="39"/>
        <v>189.373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282</v>
      </c>
      <c r="B450" s="6" t="s">
        <v>283</v>
      </c>
      <c r="C450" s="7">
        <v>1444.9</v>
      </c>
      <c r="D450" s="7">
        <v>1354.9</v>
      </c>
      <c r="E450" s="7">
        <v>22</v>
      </c>
      <c r="F450" s="7">
        <v>0</v>
      </c>
      <c r="G450" s="7">
        <v>0</v>
      </c>
      <c r="H450" s="7">
        <v>0</v>
      </c>
      <c r="I450" s="7">
        <v>0</v>
      </c>
      <c r="J450" s="7">
        <v>142.82899999999998</v>
      </c>
      <c r="K450" s="7">
        <f t="shared" si="36"/>
        <v>22</v>
      </c>
      <c r="L450" s="7">
        <f t="shared" si="37"/>
        <v>1354.9</v>
      </c>
      <c r="M450" s="7">
        <f t="shared" si="38"/>
        <v>0</v>
      </c>
      <c r="N450" s="7">
        <f t="shared" si="39"/>
        <v>1354.9</v>
      </c>
      <c r="O450" s="7">
        <f t="shared" si="40"/>
        <v>22</v>
      </c>
      <c r="P450" s="7">
        <f t="shared" si="41"/>
        <v>0</v>
      </c>
    </row>
    <row r="451" spans="1:16" ht="12.75">
      <c r="A451" s="8" t="s">
        <v>27</v>
      </c>
      <c r="B451" s="9" t="s">
        <v>28</v>
      </c>
      <c r="C451" s="10">
        <v>420.3</v>
      </c>
      <c r="D451" s="10">
        <v>369.4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81.089</v>
      </c>
      <c r="K451" s="10">
        <f t="shared" si="36"/>
        <v>0</v>
      </c>
      <c r="L451" s="10">
        <f t="shared" si="37"/>
        <v>369.4</v>
      </c>
      <c r="M451" s="10">
        <f t="shared" si="38"/>
        <v>0</v>
      </c>
      <c r="N451" s="10">
        <f t="shared" si="39"/>
        <v>369.4</v>
      </c>
      <c r="O451" s="10">
        <f t="shared" si="40"/>
        <v>0</v>
      </c>
      <c r="P451" s="10">
        <f t="shared" si="41"/>
        <v>0</v>
      </c>
    </row>
    <row r="452" spans="1:16" ht="12.75">
      <c r="A452" s="8" t="s">
        <v>29</v>
      </c>
      <c r="B452" s="9" t="s">
        <v>30</v>
      </c>
      <c r="C452" s="10">
        <v>570</v>
      </c>
      <c r="D452" s="10">
        <v>572.93</v>
      </c>
      <c r="E452" s="10">
        <v>7</v>
      </c>
      <c r="F452" s="10">
        <v>0</v>
      </c>
      <c r="G452" s="10">
        <v>0</v>
      </c>
      <c r="H452" s="10">
        <v>0</v>
      </c>
      <c r="I452" s="10">
        <v>0</v>
      </c>
      <c r="J452" s="10">
        <v>38.54</v>
      </c>
      <c r="K452" s="10">
        <f t="shared" si="36"/>
        <v>7</v>
      </c>
      <c r="L452" s="10">
        <f t="shared" si="37"/>
        <v>572.93</v>
      </c>
      <c r="M452" s="10">
        <f t="shared" si="38"/>
        <v>0</v>
      </c>
      <c r="N452" s="10">
        <f t="shared" si="39"/>
        <v>572.93</v>
      </c>
      <c r="O452" s="10">
        <f t="shared" si="40"/>
        <v>7</v>
      </c>
      <c r="P452" s="10">
        <f t="shared" si="41"/>
        <v>0</v>
      </c>
    </row>
    <row r="453" spans="1:16" ht="12.75">
      <c r="A453" s="8" t="s">
        <v>31</v>
      </c>
      <c r="B453" s="9" t="s">
        <v>32</v>
      </c>
      <c r="C453" s="10">
        <v>228</v>
      </c>
      <c r="D453" s="10">
        <v>218</v>
      </c>
      <c r="E453" s="10">
        <v>15</v>
      </c>
      <c r="F453" s="10">
        <v>0</v>
      </c>
      <c r="G453" s="10">
        <v>0</v>
      </c>
      <c r="H453" s="10">
        <v>0</v>
      </c>
      <c r="I453" s="10">
        <v>0</v>
      </c>
      <c r="J453" s="10">
        <v>23.2</v>
      </c>
      <c r="K453" s="10">
        <f t="shared" si="36"/>
        <v>15</v>
      </c>
      <c r="L453" s="10">
        <f t="shared" si="37"/>
        <v>218</v>
      </c>
      <c r="M453" s="10">
        <f t="shared" si="38"/>
        <v>0</v>
      </c>
      <c r="N453" s="10">
        <f t="shared" si="39"/>
        <v>218</v>
      </c>
      <c r="O453" s="10">
        <f t="shared" si="40"/>
        <v>15</v>
      </c>
      <c r="P453" s="10">
        <f t="shared" si="41"/>
        <v>0</v>
      </c>
    </row>
    <row r="454" spans="1:16" ht="25.5">
      <c r="A454" s="8" t="s">
        <v>53</v>
      </c>
      <c r="B454" s="9" t="s">
        <v>54</v>
      </c>
      <c r="C454" s="10">
        <v>0</v>
      </c>
      <c r="D454" s="10">
        <v>10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</v>
      </c>
      <c r="L454" s="10">
        <f aca="true" t="shared" si="43" ref="L454:L517">D454-F454</f>
        <v>10</v>
      </c>
      <c r="M454" s="10">
        <f aca="true" t="shared" si="44" ref="M454:M517">IF(E454=0,0,(F454/E454)*100)</f>
        <v>0</v>
      </c>
      <c r="N454" s="10">
        <f aca="true" t="shared" si="45" ref="N454:N517">D454-H454</f>
        <v>10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12.75">
      <c r="A455" s="8" t="s">
        <v>111</v>
      </c>
      <c r="B455" s="9" t="s">
        <v>112</v>
      </c>
      <c r="C455" s="10">
        <v>226.6</v>
      </c>
      <c r="D455" s="10">
        <v>184.57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184.57</v>
      </c>
      <c r="M455" s="10">
        <f t="shared" si="44"/>
        <v>0</v>
      </c>
      <c r="N455" s="10">
        <f t="shared" si="45"/>
        <v>184.57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284</v>
      </c>
      <c r="B456" s="6" t="s">
        <v>285</v>
      </c>
      <c r="C456" s="7">
        <v>225.2</v>
      </c>
      <c r="D456" s="7">
        <v>175.2</v>
      </c>
      <c r="E456" s="7">
        <v>10.9</v>
      </c>
      <c r="F456" s="7">
        <v>0</v>
      </c>
      <c r="G456" s="7">
        <v>0</v>
      </c>
      <c r="H456" s="7">
        <v>0</v>
      </c>
      <c r="I456" s="7">
        <v>0</v>
      </c>
      <c r="J456" s="7">
        <v>14.96643</v>
      </c>
      <c r="K456" s="7">
        <f t="shared" si="42"/>
        <v>10.9</v>
      </c>
      <c r="L456" s="7">
        <f t="shared" si="43"/>
        <v>175.2</v>
      </c>
      <c r="M456" s="7">
        <f t="shared" si="44"/>
        <v>0</v>
      </c>
      <c r="N456" s="7">
        <f t="shared" si="45"/>
        <v>175.2</v>
      </c>
      <c r="O456" s="7">
        <f t="shared" si="46"/>
        <v>10.9</v>
      </c>
      <c r="P456" s="7">
        <f t="shared" si="47"/>
        <v>0</v>
      </c>
    </row>
    <row r="457" spans="1:16" ht="25.5">
      <c r="A457" s="5" t="s">
        <v>286</v>
      </c>
      <c r="B457" s="6" t="s">
        <v>287</v>
      </c>
      <c r="C457" s="7">
        <v>225.2</v>
      </c>
      <c r="D457" s="7">
        <v>175.2</v>
      </c>
      <c r="E457" s="7">
        <v>10.9</v>
      </c>
      <c r="F457" s="7">
        <v>0</v>
      </c>
      <c r="G457" s="7">
        <v>0</v>
      </c>
      <c r="H457" s="7">
        <v>0</v>
      </c>
      <c r="I457" s="7">
        <v>0</v>
      </c>
      <c r="J457" s="7">
        <v>14.96643</v>
      </c>
      <c r="K457" s="7">
        <f t="shared" si="42"/>
        <v>10.9</v>
      </c>
      <c r="L457" s="7">
        <f t="shared" si="43"/>
        <v>175.2</v>
      </c>
      <c r="M457" s="7">
        <f t="shared" si="44"/>
        <v>0</v>
      </c>
      <c r="N457" s="7">
        <f t="shared" si="45"/>
        <v>175.2</v>
      </c>
      <c r="O457" s="7">
        <f t="shared" si="46"/>
        <v>10.9</v>
      </c>
      <c r="P457" s="7">
        <f t="shared" si="47"/>
        <v>0</v>
      </c>
    </row>
    <row r="458" spans="1:16" ht="12.75">
      <c r="A458" s="8" t="s">
        <v>27</v>
      </c>
      <c r="B458" s="9" t="s">
        <v>28</v>
      </c>
      <c r="C458" s="10">
        <v>90.9</v>
      </c>
      <c r="D458" s="10">
        <v>62.9</v>
      </c>
      <c r="E458" s="10">
        <v>5.9</v>
      </c>
      <c r="F458" s="10">
        <v>0</v>
      </c>
      <c r="G458" s="10">
        <v>0</v>
      </c>
      <c r="H458" s="10">
        <v>0</v>
      </c>
      <c r="I458" s="10">
        <v>0</v>
      </c>
      <c r="J458" s="10">
        <v>8.19992</v>
      </c>
      <c r="K458" s="10">
        <f t="shared" si="42"/>
        <v>5.9</v>
      </c>
      <c r="L458" s="10">
        <f t="shared" si="43"/>
        <v>62.9</v>
      </c>
      <c r="M458" s="10">
        <f t="shared" si="44"/>
        <v>0</v>
      </c>
      <c r="N458" s="10">
        <f t="shared" si="45"/>
        <v>62.9</v>
      </c>
      <c r="O458" s="10">
        <f t="shared" si="46"/>
        <v>5.9</v>
      </c>
      <c r="P458" s="10">
        <f t="shared" si="47"/>
        <v>0</v>
      </c>
    </row>
    <row r="459" spans="1:16" ht="12.75">
      <c r="A459" s="8" t="s">
        <v>29</v>
      </c>
      <c r="B459" s="9" t="s">
        <v>30</v>
      </c>
      <c r="C459" s="10">
        <v>107.9</v>
      </c>
      <c r="D459" s="10">
        <v>69.055</v>
      </c>
      <c r="E459" s="10">
        <v>5</v>
      </c>
      <c r="F459" s="10">
        <v>0</v>
      </c>
      <c r="G459" s="10">
        <v>0</v>
      </c>
      <c r="H459" s="10">
        <v>0</v>
      </c>
      <c r="I459" s="10">
        <v>0</v>
      </c>
      <c r="J459" s="10">
        <v>2.76</v>
      </c>
      <c r="K459" s="10">
        <f t="shared" si="42"/>
        <v>5</v>
      </c>
      <c r="L459" s="10">
        <f t="shared" si="43"/>
        <v>69.055</v>
      </c>
      <c r="M459" s="10">
        <f t="shared" si="44"/>
        <v>0</v>
      </c>
      <c r="N459" s="10">
        <f t="shared" si="45"/>
        <v>69.055</v>
      </c>
      <c r="O459" s="10">
        <f t="shared" si="46"/>
        <v>5</v>
      </c>
      <c r="P459" s="10">
        <f t="shared" si="47"/>
        <v>0</v>
      </c>
    </row>
    <row r="460" spans="1:16" ht="12.75">
      <c r="A460" s="8" t="s">
        <v>31</v>
      </c>
      <c r="B460" s="9" t="s">
        <v>32</v>
      </c>
      <c r="C460" s="10">
        <v>16.4</v>
      </c>
      <c r="D460" s="10">
        <v>16.4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4.0065100000000005</v>
      </c>
      <c r="K460" s="10">
        <f t="shared" si="42"/>
        <v>0</v>
      </c>
      <c r="L460" s="10">
        <f t="shared" si="43"/>
        <v>16.4</v>
      </c>
      <c r="M460" s="10">
        <f t="shared" si="44"/>
        <v>0</v>
      </c>
      <c r="N460" s="10">
        <f t="shared" si="45"/>
        <v>16.4</v>
      </c>
      <c r="O460" s="10">
        <f t="shared" si="46"/>
        <v>0</v>
      </c>
      <c r="P460" s="10">
        <f t="shared" si="47"/>
        <v>0</v>
      </c>
    </row>
    <row r="461" spans="1:16" ht="12.75">
      <c r="A461" s="8" t="s">
        <v>111</v>
      </c>
      <c r="B461" s="9" t="s">
        <v>112</v>
      </c>
      <c r="C461" s="10">
        <v>10</v>
      </c>
      <c r="D461" s="10">
        <v>26.845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26.845</v>
      </c>
      <c r="M461" s="10">
        <f t="shared" si="44"/>
        <v>0</v>
      </c>
      <c r="N461" s="10">
        <f t="shared" si="45"/>
        <v>26.845</v>
      </c>
      <c r="O461" s="10">
        <f t="shared" si="46"/>
        <v>0</v>
      </c>
      <c r="P461" s="10">
        <f t="shared" si="47"/>
        <v>0</v>
      </c>
    </row>
    <row r="462" spans="1:16" ht="12.75">
      <c r="A462" s="5" t="s">
        <v>288</v>
      </c>
      <c r="B462" s="6" t="s">
        <v>130</v>
      </c>
      <c r="C462" s="7">
        <v>4454.6</v>
      </c>
      <c r="D462" s="7">
        <v>4511.368</v>
      </c>
      <c r="E462" s="7">
        <v>389.233</v>
      </c>
      <c r="F462" s="7">
        <v>234.43024000000003</v>
      </c>
      <c r="G462" s="7">
        <v>0</v>
      </c>
      <c r="H462" s="7">
        <v>234.43024000000003</v>
      </c>
      <c r="I462" s="7">
        <v>0</v>
      </c>
      <c r="J462" s="7">
        <v>72.64916000000001</v>
      </c>
      <c r="K462" s="7">
        <f t="shared" si="42"/>
        <v>154.80275999999998</v>
      </c>
      <c r="L462" s="7">
        <f t="shared" si="43"/>
        <v>4276.937760000001</v>
      </c>
      <c r="M462" s="7">
        <f t="shared" si="44"/>
        <v>60.228767858840335</v>
      </c>
      <c r="N462" s="7">
        <f t="shared" si="45"/>
        <v>4276.937760000001</v>
      </c>
      <c r="O462" s="7">
        <f t="shared" si="46"/>
        <v>154.80275999999998</v>
      </c>
      <c r="P462" s="7">
        <f t="shared" si="47"/>
        <v>60.228767858840335</v>
      </c>
    </row>
    <row r="463" spans="1:16" ht="25.5">
      <c r="A463" s="5" t="s">
        <v>289</v>
      </c>
      <c r="B463" s="6" t="s">
        <v>132</v>
      </c>
      <c r="C463" s="7">
        <v>4454.6</v>
      </c>
      <c r="D463" s="7">
        <v>4511.368</v>
      </c>
      <c r="E463" s="7">
        <v>389.233</v>
      </c>
      <c r="F463" s="7">
        <v>234.43024000000003</v>
      </c>
      <c r="G463" s="7">
        <v>0</v>
      </c>
      <c r="H463" s="7">
        <v>234.43024000000003</v>
      </c>
      <c r="I463" s="7">
        <v>0</v>
      </c>
      <c r="J463" s="7">
        <v>72.64916000000001</v>
      </c>
      <c r="K463" s="7">
        <f t="shared" si="42"/>
        <v>154.80275999999998</v>
      </c>
      <c r="L463" s="7">
        <f t="shared" si="43"/>
        <v>4276.937760000001</v>
      </c>
      <c r="M463" s="7">
        <f t="shared" si="44"/>
        <v>60.228767858840335</v>
      </c>
      <c r="N463" s="7">
        <f t="shared" si="45"/>
        <v>4276.937760000001</v>
      </c>
      <c r="O463" s="7">
        <f t="shared" si="46"/>
        <v>154.80275999999998</v>
      </c>
      <c r="P463" s="7">
        <f t="shared" si="47"/>
        <v>60.228767858840335</v>
      </c>
    </row>
    <row r="464" spans="1:16" ht="12.75">
      <c r="A464" s="8" t="s">
        <v>23</v>
      </c>
      <c r="B464" s="9" t="s">
        <v>24</v>
      </c>
      <c r="C464" s="10">
        <v>2785</v>
      </c>
      <c r="D464" s="10">
        <v>2836.092</v>
      </c>
      <c r="E464" s="10">
        <v>283.723</v>
      </c>
      <c r="F464" s="10">
        <v>159.787</v>
      </c>
      <c r="G464" s="10">
        <v>0</v>
      </c>
      <c r="H464" s="10">
        <v>159.787</v>
      </c>
      <c r="I464" s="10">
        <v>0</v>
      </c>
      <c r="J464" s="10">
        <v>0</v>
      </c>
      <c r="K464" s="10">
        <f t="shared" si="42"/>
        <v>123.936</v>
      </c>
      <c r="L464" s="10">
        <f t="shared" si="43"/>
        <v>2676.3050000000003</v>
      </c>
      <c r="M464" s="10">
        <f t="shared" si="44"/>
        <v>56.31795800833912</v>
      </c>
      <c r="N464" s="10">
        <f t="shared" si="45"/>
        <v>2676.3050000000003</v>
      </c>
      <c r="O464" s="10">
        <f t="shared" si="46"/>
        <v>123.936</v>
      </c>
      <c r="P464" s="10">
        <f t="shared" si="47"/>
        <v>56.31795800833912</v>
      </c>
    </row>
    <row r="465" spans="1:16" ht="12.75">
      <c r="A465" s="8" t="s">
        <v>25</v>
      </c>
      <c r="B465" s="9" t="s">
        <v>26</v>
      </c>
      <c r="C465" s="10">
        <v>612.7</v>
      </c>
      <c r="D465" s="10">
        <v>623.976</v>
      </c>
      <c r="E465" s="10">
        <v>62.419000000000004</v>
      </c>
      <c r="F465" s="10">
        <v>35.157000000000004</v>
      </c>
      <c r="G465" s="10">
        <v>0</v>
      </c>
      <c r="H465" s="10">
        <v>35.157000000000004</v>
      </c>
      <c r="I465" s="10">
        <v>0</v>
      </c>
      <c r="J465" s="10">
        <v>0</v>
      </c>
      <c r="K465" s="10">
        <f t="shared" si="42"/>
        <v>27.262</v>
      </c>
      <c r="L465" s="10">
        <f t="shared" si="43"/>
        <v>588.819</v>
      </c>
      <c r="M465" s="10">
        <f t="shared" si="44"/>
        <v>56.32419615822105</v>
      </c>
      <c r="N465" s="10">
        <f t="shared" si="45"/>
        <v>588.819</v>
      </c>
      <c r="O465" s="10">
        <f t="shared" si="46"/>
        <v>27.262</v>
      </c>
      <c r="P465" s="10">
        <f t="shared" si="47"/>
        <v>56.32419615822105</v>
      </c>
    </row>
    <row r="466" spans="1:16" ht="12.75">
      <c r="A466" s="8" t="s">
        <v>27</v>
      </c>
      <c r="B466" s="9" t="s">
        <v>28</v>
      </c>
      <c r="C466" s="10">
        <v>431</v>
      </c>
      <c r="D466" s="10">
        <v>431</v>
      </c>
      <c r="E466" s="10">
        <v>7</v>
      </c>
      <c r="F466" s="10">
        <v>0</v>
      </c>
      <c r="G466" s="10">
        <v>0</v>
      </c>
      <c r="H466" s="10">
        <v>0</v>
      </c>
      <c r="I466" s="10">
        <v>0</v>
      </c>
      <c r="J466" s="10">
        <v>36.719449999999995</v>
      </c>
      <c r="K466" s="10">
        <f t="shared" si="42"/>
        <v>7</v>
      </c>
      <c r="L466" s="10">
        <f t="shared" si="43"/>
        <v>431</v>
      </c>
      <c r="M466" s="10">
        <f t="shared" si="44"/>
        <v>0</v>
      </c>
      <c r="N466" s="10">
        <f t="shared" si="45"/>
        <v>431</v>
      </c>
      <c r="O466" s="10">
        <f t="shared" si="46"/>
        <v>7</v>
      </c>
      <c r="P466" s="10">
        <f t="shared" si="47"/>
        <v>0</v>
      </c>
    </row>
    <row r="467" spans="1:16" ht="12.75">
      <c r="A467" s="8" t="s">
        <v>103</v>
      </c>
      <c r="B467" s="9" t="s">
        <v>104</v>
      </c>
      <c r="C467" s="10">
        <v>5</v>
      </c>
      <c r="D467" s="10">
        <v>5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</v>
      </c>
      <c r="M467" s="10">
        <f t="shared" si="44"/>
        <v>0</v>
      </c>
      <c r="N467" s="10">
        <f t="shared" si="45"/>
        <v>5</v>
      </c>
      <c r="O467" s="10">
        <f t="shared" si="46"/>
        <v>0</v>
      </c>
      <c r="P467" s="10">
        <f t="shared" si="47"/>
        <v>0</v>
      </c>
    </row>
    <row r="468" spans="1:16" ht="12.75">
      <c r="A468" s="8" t="s">
        <v>29</v>
      </c>
      <c r="B468" s="9" t="s">
        <v>30</v>
      </c>
      <c r="C468" s="10">
        <v>450.4</v>
      </c>
      <c r="D468" s="10">
        <v>450.4</v>
      </c>
      <c r="E468" s="10">
        <v>5</v>
      </c>
      <c r="F468" s="10">
        <v>0</v>
      </c>
      <c r="G468" s="10">
        <v>0</v>
      </c>
      <c r="H468" s="10">
        <v>0</v>
      </c>
      <c r="I468" s="10">
        <v>0</v>
      </c>
      <c r="J468" s="10">
        <v>24.91025</v>
      </c>
      <c r="K468" s="10">
        <f t="shared" si="42"/>
        <v>5</v>
      </c>
      <c r="L468" s="10">
        <f t="shared" si="43"/>
        <v>450.4</v>
      </c>
      <c r="M468" s="10">
        <f t="shared" si="44"/>
        <v>0</v>
      </c>
      <c r="N468" s="10">
        <f t="shared" si="45"/>
        <v>450.4</v>
      </c>
      <c r="O468" s="10">
        <f t="shared" si="46"/>
        <v>5</v>
      </c>
      <c r="P468" s="10">
        <f t="shared" si="47"/>
        <v>0</v>
      </c>
    </row>
    <row r="469" spans="1:16" ht="12.75">
      <c r="A469" s="8" t="s">
        <v>31</v>
      </c>
      <c r="B469" s="9" t="s">
        <v>32</v>
      </c>
      <c r="C469" s="10">
        <v>26.5</v>
      </c>
      <c r="D469" s="10">
        <v>26.5</v>
      </c>
      <c r="E469" s="10">
        <v>1.8</v>
      </c>
      <c r="F469" s="10">
        <v>0</v>
      </c>
      <c r="G469" s="10">
        <v>0</v>
      </c>
      <c r="H469" s="10">
        <v>0</v>
      </c>
      <c r="I469" s="10">
        <v>0</v>
      </c>
      <c r="J469" s="10">
        <v>6.4</v>
      </c>
      <c r="K469" s="10">
        <f t="shared" si="42"/>
        <v>1.8</v>
      </c>
      <c r="L469" s="10">
        <f t="shared" si="43"/>
        <v>26.5</v>
      </c>
      <c r="M469" s="10">
        <f t="shared" si="44"/>
        <v>0</v>
      </c>
      <c r="N469" s="10">
        <f t="shared" si="45"/>
        <v>26.5</v>
      </c>
      <c r="O469" s="10">
        <f t="shared" si="46"/>
        <v>1.8</v>
      </c>
      <c r="P469" s="10">
        <f t="shared" si="47"/>
        <v>0</v>
      </c>
    </row>
    <row r="470" spans="1:16" ht="12.75">
      <c r="A470" s="8" t="s">
        <v>35</v>
      </c>
      <c r="B470" s="9" t="s">
        <v>36</v>
      </c>
      <c r="C470" s="10">
        <v>5.5</v>
      </c>
      <c r="D470" s="10">
        <v>2.1</v>
      </c>
      <c r="E470" s="10">
        <v>0.291</v>
      </c>
      <c r="F470" s="10">
        <v>0.22915000000000002</v>
      </c>
      <c r="G470" s="10">
        <v>0</v>
      </c>
      <c r="H470" s="10">
        <v>0.22915000000000002</v>
      </c>
      <c r="I470" s="10">
        <v>0</v>
      </c>
      <c r="J470" s="10">
        <v>0</v>
      </c>
      <c r="K470" s="10">
        <f t="shared" si="42"/>
        <v>0.06184999999999996</v>
      </c>
      <c r="L470" s="10">
        <f t="shared" si="43"/>
        <v>1.8708500000000001</v>
      </c>
      <c r="M470" s="10">
        <f t="shared" si="44"/>
        <v>78.74570446735396</v>
      </c>
      <c r="N470" s="10">
        <f t="shared" si="45"/>
        <v>1.8708500000000001</v>
      </c>
      <c r="O470" s="10">
        <f t="shared" si="46"/>
        <v>0.06184999999999996</v>
      </c>
      <c r="P470" s="10">
        <f t="shared" si="47"/>
        <v>78.74570446735396</v>
      </c>
    </row>
    <row r="471" spans="1:16" ht="12.75">
      <c r="A471" s="8" t="s">
        <v>37</v>
      </c>
      <c r="B471" s="9" t="s">
        <v>38</v>
      </c>
      <c r="C471" s="10">
        <v>18.6</v>
      </c>
      <c r="D471" s="10">
        <v>21.214000000000002</v>
      </c>
      <c r="E471" s="10">
        <v>4.614</v>
      </c>
      <c r="F471" s="10">
        <v>0</v>
      </c>
      <c r="G471" s="10">
        <v>0</v>
      </c>
      <c r="H471" s="10">
        <v>0</v>
      </c>
      <c r="I471" s="10">
        <v>0</v>
      </c>
      <c r="J471" s="10">
        <v>4.61946</v>
      </c>
      <c r="K471" s="10">
        <f t="shared" si="42"/>
        <v>4.614</v>
      </c>
      <c r="L471" s="10">
        <f t="shared" si="43"/>
        <v>21.214000000000002</v>
      </c>
      <c r="M471" s="10">
        <f t="shared" si="44"/>
        <v>0</v>
      </c>
      <c r="N471" s="10">
        <f t="shared" si="45"/>
        <v>21.214000000000002</v>
      </c>
      <c r="O471" s="10">
        <f t="shared" si="46"/>
        <v>4.614</v>
      </c>
      <c r="P471" s="10">
        <f t="shared" si="47"/>
        <v>0</v>
      </c>
    </row>
    <row r="472" spans="1:16" ht="12.75">
      <c r="A472" s="8" t="s">
        <v>39</v>
      </c>
      <c r="B472" s="9" t="s">
        <v>40</v>
      </c>
      <c r="C472" s="10">
        <v>119.9</v>
      </c>
      <c r="D472" s="10">
        <v>115.086</v>
      </c>
      <c r="E472" s="10">
        <v>24.386</v>
      </c>
      <c r="F472" s="10">
        <v>39.25709</v>
      </c>
      <c r="G472" s="10">
        <v>0</v>
      </c>
      <c r="H472" s="10">
        <v>39.25709</v>
      </c>
      <c r="I472" s="10">
        <v>0</v>
      </c>
      <c r="J472" s="10">
        <v>0</v>
      </c>
      <c r="K472" s="10">
        <f t="shared" si="42"/>
        <v>-14.871089999999999</v>
      </c>
      <c r="L472" s="10">
        <f t="shared" si="43"/>
        <v>75.82891000000001</v>
      </c>
      <c r="M472" s="10">
        <f t="shared" si="44"/>
        <v>160.98207988189947</v>
      </c>
      <c r="N472" s="10">
        <f t="shared" si="45"/>
        <v>75.82891000000001</v>
      </c>
      <c r="O472" s="10">
        <f t="shared" si="46"/>
        <v>-14.871089999999999</v>
      </c>
      <c r="P472" s="10">
        <f t="shared" si="47"/>
        <v>160.98207988189947</v>
      </c>
    </row>
    <row r="473" spans="1:16" ht="12.75">
      <c r="A473" s="5" t="s">
        <v>290</v>
      </c>
      <c r="B473" s="6" t="s">
        <v>291</v>
      </c>
      <c r="C473" s="7">
        <v>1460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0</v>
      </c>
      <c r="M473" s="7">
        <f t="shared" si="44"/>
        <v>0</v>
      </c>
      <c r="N473" s="7">
        <f t="shared" si="45"/>
        <v>0</v>
      </c>
      <c r="O473" s="7">
        <f t="shared" si="46"/>
        <v>0</v>
      </c>
      <c r="P473" s="7">
        <f t="shared" si="47"/>
        <v>0</v>
      </c>
    </row>
    <row r="474" spans="1:16" ht="63.75">
      <c r="A474" s="5" t="s">
        <v>292</v>
      </c>
      <c r="B474" s="6" t="s">
        <v>293</v>
      </c>
      <c r="C474" s="7">
        <v>1460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0</v>
      </c>
      <c r="M474" s="7">
        <f t="shared" si="44"/>
        <v>0</v>
      </c>
      <c r="N474" s="7">
        <f t="shared" si="45"/>
        <v>0</v>
      </c>
      <c r="O474" s="7">
        <f t="shared" si="46"/>
        <v>0</v>
      </c>
      <c r="P474" s="7">
        <f t="shared" si="47"/>
        <v>0</v>
      </c>
    </row>
    <row r="475" spans="1:16" ht="12.75">
      <c r="A475" s="8" t="s">
        <v>27</v>
      </c>
      <c r="B475" s="9" t="s">
        <v>28</v>
      </c>
      <c r="C475" s="10">
        <v>955.7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0</v>
      </c>
      <c r="M475" s="10">
        <f t="shared" si="44"/>
        <v>0</v>
      </c>
      <c r="N475" s="10">
        <f t="shared" si="45"/>
        <v>0</v>
      </c>
      <c r="O475" s="10">
        <f t="shared" si="46"/>
        <v>0</v>
      </c>
      <c r="P475" s="10">
        <f t="shared" si="47"/>
        <v>0</v>
      </c>
    </row>
    <row r="476" spans="1:16" ht="12.75">
      <c r="A476" s="8" t="s">
        <v>29</v>
      </c>
      <c r="B476" s="9" t="s">
        <v>30</v>
      </c>
      <c r="C476" s="10">
        <v>436.1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12.75">
      <c r="A477" s="8" t="s">
        <v>111</v>
      </c>
      <c r="B477" s="9" t="s">
        <v>112</v>
      </c>
      <c r="C477" s="10">
        <v>68.2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294</v>
      </c>
      <c r="B478" s="6" t="s">
        <v>295</v>
      </c>
      <c r="C478" s="7">
        <v>0</v>
      </c>
      <c r="D478" s="7">
        <v>3090</v>
      </c>
      <c r="E478" s="7">
        <v>30</v>
      </c>
      <c r="F478" s="7">
        <v>75.0948</v>
      </c>
      <c r="G478" s="7">
        <v>0</v>
      </c>
      <c r="H478" s="7">
        <v>82.65624000000001</v>
      </c>
      <c r="I478" s="7">
        <v>0</v>
      </c>
      <c r="J478" s="7">
        <v>137.56831</v>
      </c>
      <c r="K478" s="7">
        <f t="shared" si="42"/>
        <v>-45.094800000000006</v>
      </c>
      <c r="L478" s="7">
        <f t="shared" si="43"/>
        <v>3014.9052</v>
      </c>
      <c r="M478" s="7">
        <f t="shared" si="44"/>
        <v>250.31600000000003</v>
      </c>
      <c r="N478" s="7">
        <f t="shared" si="45"/>
        <v>3007.34376</v>
      </c>
      <c r="O478" s="7">
        <f t="shared" si="46"/>
        <v>-52.65624000000001</v>
      </c>
      <c r="P478" s="7">
        <f t="shared" si="47"/>
        <v>275.52080000000007</v>
      </c>
    </row>
    <row r="479" spans="1:16" ht="51">
      <c r="A479" s="5" t="s">
        <v>296</v>
      </c>
      <c r="B479" s="6" t="s">
        <v>297</v>
      </c>
      <c r="C479" s="7">
        <v>0</v>
      </c>
      <c r="D479" s="7">
        <v>1390</v>
      </c>
      <c r="E479" s="7">
        <v>30</v>
      </c>
      <c r="F479" s="7">
        <v>0</v>
      </c>
      <c r="G479" s="7">
        <v>0</v>
      </c>
      <c r="H479" s="7">
        <v>0</v>
      </c>
      <c r="I479" s="7">
        <v>0</v>
      </c>
      <c r="J479" s="7">
        <v>112.412</v>
      </c>
      <c r="K479" s="7">
        <f t="shared" si="42"/>
        <v>30</v>
      </c>
      <c r="L479" s="7">
        <f t="shared" si="43"/>
        <v>1390</v>
      </c>
      <c r="M479" s="7">
        <f t="shared" si="44"/>
        <v>0</v>
      </c>
      <c r="N479" s="7">
        <f t="shared" si="45"/>
        <v>1390</v>
      </c>
      <c r="O479" s="7">
        <f t="shared" si="46"/>
        <v>30</v>
      </c>
      <c r="P479" s="7">
        <f t="shared" si="47"/>
        <v>0</v>
      </c>
    </row>
    <row r="480" spans="1:16" ht="12.75">
      <c r="A480" s="8" t="s">
        <v>27</v>
      </c>
      <c r="B480" s="9" t="s">
        <v>28</v>
      </c>
      <c r="C480" s="10">
        <v>0</v>
      </c>
      <c r="D480" s="10">
        <v>747.9</v>
      </c>
      <c r="E480" s="10">
        <v>5</v>
      </c>
      <c r="F480" s="10">
        <v>0</v>
      </c>
      <c r="G480" s="10">
        <v>0</v>
      </c>
      <c r="H480" s="10">
        <v>0</v>
      </c>
      <c r="I480" s="10">
        <v>0</v>
      </c>
      <c r="J480" s="10">
        <v>50.012</v>
      </c>
      <c r="K480" s="10">
        <f t="shared" si="42"/>
        <v>5</v>
      </c>
      <c r="L480" s="10">
        <f t="shared" si="43"/>
        <v>747.9</v>
      </c>
      <c r="M480" s="10">
        <f t="shared" si="44"/>
        <v>0</v>
      </c>
      <c r="N480" s="10">
        <f t="shared" si="45"/>
        <v>747.9</v>
      </c>
      <c r="O480" s="10">
        <f t="shared" si="46"/>
        <v>5</v>
      </c>
      <c r="P480" s="10">
        <f t="shared" si="47"/>
        <v>0</v>
      </c>
    </row>
    <row r="481" spans="1:16" ht="12.75">
      <c r="A481" s="8" t="s">
        <v>29</v>
      </c>
      <c r="B481" s="9" t="s">
        <v>30</v>
      </c>
      <c r="C481" s="10">
        <v>0</v>
      </c>
      <c r="D481" s="10">
        <v>642.1</v>
      </c>
      <c r="E481" s="10">
        <v>25</v>
      </c>
      <c r="F481" s="10">
        <v>0</v>
      </c>
      <c r="G481" s="10">
        <v>0</v>
      </c>
      <c r="H481" s="10">
        <v>0</v>
      </c>
      <c r="I481" s="10">
        <v>0</v>
      </c>
      <c r="J481" s="10">
        <v>62.4</v>
      </c>
      <c r="K481" s="10">
        <f t="shared" si="42"/>
        <v>25</v>
      </c>
      <c r="L481" s="10">
        <f t="shared" si="43"/>
        <v>642.1</v>
      </c>
      <c r="M481" s="10">
        <f t="shared" si="44"/>
        <v>0</v>
      </c>
      <c r="N481" s="10">
        <f t="shared" si="45"/>
        <v>642.1</v>
      </c>
      <c r="O481" s="10">
        <f t="shared" si="46"/>
        <v>25</v>
      </c>
      <c r="P481" s="10">
        <f t="shared" si="47"/>
        <v>0</v>
      </c>
    </row>
    <row r="482" spans="1:16" ht="38.25">
      <c r="A482" s="5" t="s">
        <v>298</v>
      </c>
      <c r="B482" s="6" t="s">
        <v>299</v>
      </c>
      <c r="C482" s="7">
        <v>0</v>
      </c>
      <c r="D482" s="7">
        <v>1700</v>
      </c>
      <c r="E482" s="7">
        <v>0</v>
      </c>
      <c r="F482" s="7">
        <v>75.0948</v>
      </c>
      <c r="G482" s="7">
        <v>0</v>
      </c>
      <c r="H482" s="7">
        <v>82.65624000000001</v>
      </c>
      <c r="I482" s="7">
        <v>0</v>
      </c>
      <c r="J482" s="7">
        <v>25.15631</v>
      </c>
      <c r="K482" s="7">
        <f t="shared" si="42"/>
        <v>-75.0948</v>
      </c>
      <c r="L482" s="7">
        <f t="shared" si="43"/>
        <v>1624.9052</v>
      </c>
      <c r="M482" s="7">
        <f t="shared" si="44"/>
        <v>0</v>
      </c>
      <c r="N482" s="7">
        <f t="shared" si="45"/>
        <v>1617.34376</v>
      </c>
      <c r="O482" s="7">
        <f t="shared" si="46"/>
        <v>-82.65624000000001</v>
      </c>
      <c r="P482" s="7">
        <f t="shared" si="47"/>
        <v>0</v>
      </c>
    </row>
    <row r="483" spans="1:16" ht="25.5">
      <c r="A483" s="8" t="s">
        <v>53</v>
      </c>
      <c r="B483" s="9" t="s">
        <v>54</v>
      </c>
      <c r="C483" s="10">
        <v>0</v>
      </c>
      <c r="D483" s="10">
        <v>1700</v>
      </c>
      <c r="E483" s="10">
        <v>0</v>
      </c>
      <c r="F483" s="10">
        <v>75.0948</v>
      </c>
      <c r="G483" s="10">
        <v>0</v>
      </c>
      <c r="H483" s="10">
        <v>82.65624000000001</v>
      </c>
      <c r="I483" s="10">
        <v>0</v>
      </c>
      <c r="J483" s="10">
        <v>25.15631</v>
      </c>
      <c r="K483" s="10">
        <f t="shared" si="42"/>
        <v>-75.0948</v>
      </c>
      <c r="L483" s="10">
        <f t="shared" si="43"/>
        <v>1624.9052</v>
      </c>
      <c r="M483" s="10">
        <f t="shared" si="44"/>
        <v>0</v>
      </c>
      <c r="N483" s="10">
        <f t="shared" si="45"/>
        <v>1617.34376</v>
      </c>
      <c r="O483" s="10">
        <f t="shared" si="46"/>
        <v>-82.65624000000001</v>
      </c>
      <c r="P483" s="10">
        <f t="shared" si="47"/>
        <v>0</v>
      </c>
    </row>
    <row r="484" spans="1:16" ht="25.5">
      <c r="A484" s="5" t="s">
        <v>300</v>
      </c>
      <c r="B484" s="6" t="s">
        <v>301</v>
      </c>
      <c r="C484" s="7">
        <v>15655.262999999997</v>
      </c>
      <c r="D484" s="7">
        <v>20698.687400000006</v>
      </c>
      <c r="E484" s="7">
        <v>1172.055</v>
      </c>
      <c r="F484" s="7">
        <v>346.54573000000005</v>
      </c>
      <c r="G484" s="7">
        <v>108.77843</v>
      </c>
      <c r="H484" s="7">
        <v>336.49573000000004</v>
      </c>
      <c r="I484" s="7">
        <v>10.05</v>
      </c>
      <c r="J484" s="7">
        <v>1259.6390100000003</v>
      </c>
      <c r="K484" s="7">
        <f t="shared" si="42"/>
        <v>825.50927</v>
      </c>
      <c r="L484" s="7">
        <f t="shared" si="43"/>
        <v>20352.141670000005</v>
      </c>
      <c r="M484" s="7">
        <f t="shared" si="44"/>
        <v>29.56736074672264</v>
      </c>
      <c r="N484" s="7">
        <f t="shared" si="45"/>
        <v>20362.191670000007</v>
      </c>
      <c r="O484" s="7">
        <f t="shared" si="46"/>
        <v>835.55927</v>
      </c>
      <c r="P484" s="7">
        <f t="shared" si="47"/>
        <v>28.709892453852426</v>
      </c>
    </row>
    <row r="485" spans="1:16" ht="38.25">
      <c r="A485" s="5" t="s">
        <v>302</v>
      </c>
      <c r="B485" s="6" t="s">
        <v>100</v>
      </c>
      <c r="C485" s="7">
        <v>4757.896999999999</v>
      </c>
      <c r="D485" s="7">
        <v>4576.613</v>
      </c>
      <c r="E485" s="7">
        <v>351.962</v>
      </c>
      <c r="F485" s="7">
        <v>158.844</v>
      </c>
      <c r="G485" s="7">
        <v>0</v>
      </c>
      <c r="H485" s="7">
        <v>158.844</v>
      </c>
      <c r="I485" s="7">
        <v>0</v>
      </c>
      <c r="J485" s="7">
        <v>28.668830000000003</v>
      </c>
      <c r="K485" s="7">
        <f t="shared" si="42"/>
        <v>193.118</v>
      </c>
      <c r="L485" s="7">
        <f t="shared" si="43"/>
        <v>4417.769</v>
      </c>
      <c r="M485" s="7">
        <f t="shared" si="44"/>
        <v>45.131008461140695</v>
      </c>
      <c r="N485" s="7">
        <f t="shared" si="45"/>
        <v>4417.769</v>
      </c>
      <c r="O485" s="7">
        <f t="shared" si="46"/>
        <v>193.118</v>
      </c>
      <c r="P485" s="7">
        <f t="shared" si="47"/>
        <v>45.131008461140695</v>
      </c>
    </row>
    <row r="486" spans="1:16" ht="12.75">
      <c r="A486" s="8" t="s">
        <v>23</v>
      </c>
      <c r="B486" s="9" t="s">
        <v>24</v>
      </c>
      <c r="C486" s="10">
        <v>3758.8</v>
      </c>
      <c r="D486" s="10">
        <v>3629.756</v>
      </c>
      <c r="E486" s="10">
        <v>297.017</v>
      </c>
      <c r="F486" s="10">
        <v>130.2</v>
      </c>
      <c r="G486" s="10">
        <v>0</v>
      </c>
      <c r="H486" s="10">
        <v>130.2</v>
      </c>
      <c r="I486" s="10">
        <v>0</v>
      </c>
      <c r="J486" s="10">
        <v>0</v>
      </c>
      <c r="K486" s="10">
        <f t="shared" si="42"/>
        <v>166.817</v>
      </c>
      <c r="L486" s="10">
        <f t="shared" si="43"/>
        <v>3499.556</v>
      </c>
      <c r="M486" s="10">
        <f t="shared" si="44"/>
        <v>43.83587471424194</v>
      </c>
      <c r="N486" s="10">
        <f t="shared" si="45"/>
        <v>3499.556</v>
      </c>
      <c r="O486" s="10">
        <f t="shared" si="46"/>
        <v>166.817</v>
      </c>
      <c r="P486" s="10">
        <f t="shared" si="47"/>
        <v>43.83587471424194</v>
      </c>
    </row>
    <row r="487" spans="1:16" ht="12.75">
      <c r="A487" s="8" t="s">
        <v>25</v>
      </c>
      <c r="B487" s="9" t="s">
        <v>26</v>
      </c>
      <c r="C487" s="10">
        <v>826.936</v>
      </c>
      <c r="D487" s="10">
        <v>791.296</v>
      </c>
      <c r="E487" s="10">
        <v>46.114000000000004</v>
      </c>
      <c r="F487" s="10">
        <v>28.644000000000002</v>
      </c>
      <c r="G487" s="10">
        <v>0</v>
      </c>
      <c r="H487" s="10">
        <v>28.644000000000002</v>
      </c>
      <c r="I487" s="10">
        <v>0</v>
      </c>
      <c r="J487" s="10">
        <v>0</v>
      </c>
      <c r="K487" s="10">
        <f t="shared" si="42"/>
        <v>17.470000000000002</v>
      </c>
      <c r="L487" s="10">
        <f t="shared" si="43"/>
        <v>762.652</v>
      </c>
      <c r="M487" s="10">
        <f t="shared" si="44"/>
        <v>62.11562649087045</v>
      </c>
      <c r="N487" s="10">
        <f t="shared" si="45"/>
        <v>762.652</v>
      </c>
      <c r="O487" s="10">
        <f t="shared" si="46"/>
        <v>17.470000000000002</v>
      </c>
      <c r="P487" s="10">
        <f t="shared" si="47"/>
        <v>62.11562649087045</v>
      </c>
    </row>
    <row r="488" spans="1:16" ht="12.75">
      <c r="A488" s="8" t="s">
        <v>27</v>
      </c>
      <c r="B488" s="9" t="s">
        <v>28</v>
      </c>
      <c r="C488" s="10">
        <v>91.575</v>
      </c>
      <c r="D488" s="10">
        <v>105.135</v>
      </c>
      <c r="E488" s="10">
        <v>5.775</v>
      </c>
      <c r="F488" s="10">
        <v>0</v>
      </c>
      <c r="G488" s="10">
        <v>0</v>
      </c>
      <c r="H488" s="10">
        <v>0</v>
      </c>
      <c r="I488" s="10">
        <v>0</v>
      </c>
      <c r="J488" s="10">
        <v>21.7125</v>
      </c>
      <c r="K488" s="10">
        <f t="shared" si="42"/>
        <v>5.775</v>
      </c>
      <c r="L488" s="10">
        <f t="shared" si="43"/>
        <v>105.135</v>
      </c>
      <c r="M488" s="10">
        <f t="shared" si="44"/>
        <v>0</v>
      </c>
      <c r="N488" s="10">
        <f t="shared" si="45"/>
        <v>105.135</v>
      </c>
      <c r="O488" s="10">
        <f t="shared" si="46"/>
        <v>5.775</v>
      </c>
      <c r="P488" s="10">
        <f t="shared" si="47"/>
        <v>0</v>
      </c>
    </row>
    <row r="489" spans="1:16" ht="12.75">
      <c r="A489" s="8" t="s">
        <v>29</v>
      </c>
      <c r="B489" s="9" t="s">
        <v>30</v>
      </c>
      <c r="C489" s="10">
        <v>64.824</v>
      </c>
      <c r="D489" s="10">
        <v>47.064</v>
      </c>
      <c r="E489" s="10">
        <v>2.824</v>
      </c>
      <c r="F489" s="10">
        <v>0</v>
      </c>
      <c r="G489" s="10">
        <v>0</v>
      </c>
      <c r="H489" s="10">
        <v>0</v>
      </c>
      <c r="I489" s="10">
        <v>0</v>
      </c>
      <c r="J489" s="10">
        <v>6.67633</v>
      </c>
      <c r="K489" s="10">
        <f t="shared" si="42"/>
        <v>2.824</v>
      </c>
      <c r="L489" s="10">
        <f t="shared" si="43"/>
        <v>47.064</v>
      </c>
      <c r="M489" s="10">
        <f t="shared" si="44"/>
        <v>0</v>
      </c>
      <c r="N489" s="10">
        <f t="shared" si="45"/>
        <v>47.064</v>
      </c>
      <c r="O489" s="10">
        <f t="shared" si="46"/>
        <v>2.824</v>
      </c>
      <c r="P489" s="10">
        <f t="shared" si="47"/>
        <v>0</v>
      </c>
    </row>
    <row r="490" spans="1:16" ht="12.75">
      <c r="A490" s="8" t="s">
        <v>31</v>
      </c>
      <c r="B490" s="9" t="s">
        <v>32</v>
      </c>
      <c r="C490" s="10">
        <v>12.432</v>
      </c>
      <c r="D490" s="10">
        <v>3.362</v>
      </c>
      <c r="E490" s="10">
        <v>0.232</v>
      </c>
      <c r="F490" s="10">
        <v>0</v>
      </c>
      <c r="G490" s="10">
        <v>0</v>
      </c>
      <c r="H490" s="10">
        <v>0</v>
      </c>
      <c r="I490" s="10">
        <v>0</v>
      </c>
      <c r="J490" s="10">
        <v>0.28</v>
      </c>
      <c r="K490" s="10">
        <f t="shared" si="42"/>
        <v>0.232</v>
      </c>
      <c r="L490" s="10">
        <f t="shared" si="43"/>
        <v>3.362</v>
      </c>
      <c r="M490" s="10">
        <f t="shared" si="44"/>
        <v>0</v>
      </c>
      <c r="N490" s="10">
        <f t="shared" si="45"/>
        <v>3.362</v>
      </c>
      <c r="O490" s="10">
        <f t="shared" si="46"/>
        <v>0.232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3.33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0</v>
      </c>
      <c r="M491" s="10">
        <f t="shared" si="44"/>
        <v>0</v>
      </c>
      <c r="N491" s="10">
        <f t="shared" si="45"/>
        <v>0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303</v>
      </c>
      <c r="B492" s="6" t="s">
        <v>56</v>
      </c>
      <c r="C492" s="7">
        <v>7269.9</v>
      </c>
      <c r="D492" s="7">
        <v>10963.608400000001</v>
      </c>
      <c r="E492" s="7">
        <v>402.181</v>
      </c>
      <c r="F492" s="7">
        <v>106.49653</v>
      </c>
      <c r="G492" s="7">
        <v>0</v>
      </c>
      <c r="H492" s="7">
        <v>96.44653</v>
      </c>
      <c r="I492" s="7">
        <v>10.05</v>
      </c>
      <c r="J492" s="7">
        <v>872.9368200000001</v>
      </c>
      <c r="K492" s="7">
        <f t="shared" si="42"/>
        <v>295.68447</v>
      </c>
      <c r="L492" s="7">
        <f t="shared" si="43"/>
        <v>10857.11187</v>
      </c>
      <c r="M492" s="7">
        <f t="shared" si="44"/>
        <v>26.47975165410599</v>
      </c>
      <c r="N492" s="7">
        <f t="shared" si="45"/>
        <v>10867.161870000002</v>
      </c>
      <c r="O492" s="7">
        <f t="shared" si="46"/>
        <v>305.73447</v>
      </c>
      <c r="P492" s="7">
        <f t="shared" si="47"/>
        <v>23.980876769414767</v>
      </c>
    </row>
    <row r="493" spans="1:16" ht="25.5">
      <c r="A493" s="5" t="s">
        <v>304</v>
      </c>
      <c r="B493" s="6" t="s">
        <v>305</v>
      </c>
      <c r="C493" s="7">
        <v>0</v>
      </c>
      <c r="D493" s="7">
        <v>1641.2974</v>
      </c>
      <c r="E493" s="7">
        <v>85.48100000000001</v>
      </c>
      <c r="F493" s="7">
        <v>106.49653</v>
      </c>
      <c r="G493" s="7">
        <v>0</v>
      </c>
      <c r="H493" s="7">
        <v>96.44653</v>
      </c>
      <c r="I493" s="7">
        <v>10.05</v>
      </c>
      <c r="J493" s="7">
        <v>161.8159</v>
      </c>
      <c r="K493" s="7">
        <f t="shared" si="42"/>
        <v>-21.01553</v>
      </c>
      <c r="L493" s="7">
        <f t="shared" si="43"/>
        <v>1534.80087</v>
      </c>
      <c r="M493" s="7">
        <f t="shared" si="44"/>
        <v>124.58503059159345</v>
      </c>
      <c r="N493" s="7">
        <f t="shared" si="45"/>
        <v>1544.85087</v>
      </c>
      <c r="O493" s="7">
        <f t="shared" si="46"/>
        <v>-10.965529999999987</v>
      </c>
      <c r="P493" s="7">
        <f t="shared" si="47"/>
        <v>112.82803196031865</v>
      </c>
    </row>
    <row r="494" spans="1:16" ht="25.5">
      <c r="A494" s="8" t="s">
        <v>53</v>
      </c>
      <c r="B494" s="9" t="s">
        <v>54</v>
      </c>
      <c r="C494" s="10">
        <v>0</v>
      </c>
      <c r="D494" s="10">
        <v>1641.2974</v>
      </c>
      <c r="E494" s="10">
        <v>85.48100000000001</v>
      </c>
      <c r="F494" s="10">
        <v>106.49653</v>
      </c>
      <c r="G494" s="10">
        <v>0</v>
      </c>
      <c r="H494" s="10">
        <v>96.44653</v>
      </c>
      <c r="I494" s="10">
        <v>10.05</v>
      </c>
      <c r="J494" s="10">
        <v>161.8159</v>
      </c>
      <c r="K494" s="10">
        <f t="shared" si="42"/>
        <v>-21.01553</v>
      </c>
      <c r="L494" s="10">
        <f t="shared" si="43"/>
        <v>1534.80087</v>
      </c>
      <c r="M494" s="10">
        <f t="shared" si="44"/>
        <v>124.58503059159345</v>
      </c>
      <c r="N494" s="10">
        <f t="shared" si="45"/>
        <v>1544.85087</v>
      </c>
      <c r="O494" s="10">
        <f t="shared" si="46"/>
        <v>-10.965529999999987</v>
      </c>
      <c r="P494" s="10">
        <f t="shared" si="47"/>
        <v>112.82803196031865</v>
      </c>
    </row>
    <row r="495" spans="1:16" ht="25.5">
      <c r="A495" s="5" t="s">
        <v>306</v>
      </c>
      <c r="B495" s="6" t="s">
        <v>307</v>
      </c>
      <c r="C495" s="7">
        <v>0</v>
      </c>
      <c r="D495" s="7">
        <v>1316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133</v>
      </c>
      <c r="K495" s="7">
        <f t="shared" si="42"/>
        <v>0</v>
      </c>
      <c r="L495" s="7">
        <f t="shared" si="43"/>
        <v>1316</v>
      </c>
      <c r="M495" s="7">
        <f t="shared" si="44"/>
        <v>0</v>
      </c>
      <c r="N495" s="7">
        <f t="shared" si="45"/>
        <v>1316</v>
      </c>
      <c r="O495" s="7">
        <f t="shared" si="46"/>
        <v>0</v>
      </c>
      <c r="P495" s="7">
        <f t="shared" si="47"/>
        <v>0</v>
      </c>
    </row>
    <row r="496" spans="1:16" ht="25.5">
      <c r="A496" s="8" t="s">
        <v>53</v>
      </c>
      <c r="B496" s="9" t="s">
        <v>54</v>
      </c>
      <c r="C496" s="10">
        <v>0</v>
      </c>
      <c r="D496" s="10">
        <v>1316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133</v>
      </c>
      <c r="K496" s="10">
        <f t="shared" si="42"/>
        <v>0</v>
      </c>
      <c r="L496" s="10">
        <f t="shared" si="43"/>
        <v>1316</v>
      </c>
      <c r="M496" s="10">
        <f t="shared" si="44"/>
        <v>0</v>
      </c>
      <c r="N496" s="10">
        <f t="shared" si="45"/>
        <v>1316</v>
      </c>
      <c r="O496" s="10">
        <f t="shared" si="46"/>
        <v>0</v>
      </c>
      <c r="P496" s="10">
        <f t="shared" si="47"/>
        <v>0</v>
      </c>
    </row>
    <row r="497" spans="1:16" ht="25.5">
      <c r="A497" s="5" t="s">
        <v>308</v>
      </c>
      <c r="B497" s="6" t="s">
        <v>58</v>
      </c>
      <c r="C497" s="7">
        <v>7269.9</v>
      </c>
      <c r="D497" s="7">
        <v>8006.311000000001</v>
      </c>
      <c r="E497" s="7">
        <v>316.7</v>
      </c>
      <c r="F497" s="7">
        <v>0</v>
      </c>
      <c r="G497" s="7">
        <v>0</v>
      </c>
      <c r="H497" s="7">
        <v>0</v>
      </c>
      <c r="I497" s="7">
        <v>0</v>
      </c>
      <c r="J497" s="7">
        <v>578.1209200000001</v>
      </c>
      <c r="K497" s="7">
        <f t="shared" si="42"/>
        <v>316.7</v>
      </c>
      <c r="L497" s="7">
        <f t="shared" si="43"/>
        <v>8006.311000000001</v>
      </c>
      <c r="M497" s="7">
        <f t="shared" si="44"/>
        <v>0</v>
      </c>
      <c r="N497" s="7">
        <f t="shared" si="45"/>
        <v>8006.311000000001</v>
      </c>
      <c r="O497" s="7">
        <f t="shared" si="46"/>
        <v>316.7</v>
      </c>
      <c r="P497" s="7">
        <f t="shared" si="47"/>
        <v>0</v>
      </c>
    </row>
    <row r="498" spans="1:16" ht="12.75">
      <c r="A498" s="8" t="s">
        <v>27</v>
      </c>
      <c r="B498" s="9" t="s">
        <v>28</v>
      </c>
      <c r="C498" s="10">
        <v>300</v>
      </c>
      <c r="D498" s="10">
        <v>320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320</v>
      </c>
      <c r="M498" s="10">
        <f t="shared" si="44"/>
        <v>0</v>
      </c>
      <c r="N498" s="10">
        <f t="shared" si="45"/>
        <v>320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29</v>
      </c>
      <c r="B499" s="9" t="s">
        <v>30</v>
      </c>
      <c r="C499" s="10">
        <v>140</v>
      </c>
      <c r="D499" s="10">
        <v>160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160</v>
      </c>
      <c r="M499" s="10">
        <f t="shared" si="44"/>
        <v>0</v>
      </c>
      <c r="N499" s="10">
        <f t="shared" si="45"/>
        <v>160</v>
      </c>
      <c r="O499" s="10">
        <f t="shared" si="46"/>
        <v>0</v>
      </c>
      <c r="P499" s="10">
        <f t="shared" si="47"/>
        <v>0</v>
      </c>
    </row>
    <row r="500" spans="1:16" ht="25.5">
      <c r="A500" s="8" t="s">
        <v>53</v>
      </c>
      <c r="B500" s="9" t="s">
        <v>54</v>
      </c>
      <c r="C500" s="10">
        <v>6829.9</v>
      </c>
      <c r="D500" s="10">
        <v>7526.311000000001</v>
      </c>
      <c r="E500" s="10">
        <v>316.7</v>
      </c>
      <c r="F500" s="10">
        <v>0</v>
      </c>
      <c r="G500" s="10">
        <v>0</v>
      </c>
      <c r="H500" s="10">
        <v>0</v>
      </c>
      <c r="I500" s="10">
        <v>0</v>
      </c>
      <c r="J500" s="10">
        <v>578.1209200000001</v>
      </c>
      <c r="K500" s="10">
        <f t="shared" si="42"/>
        <v>316.7</v>
      </c>
      <c r="L500" s="10">
        <f t="shared" si="43"/>
        <v>7526.311000000001</v>
      </c>
      <c r="M500" s="10">
        <f t="shared" si="44"/>
        <v>0</v>
      </c>
      <c r="N500" s="10">
        <f t="shared" si="45"/>
        <v>7526.311000000001</v>
      </c>
      <c r="O500" s="10">
        <f t="shared" si="46"/>
        <v>316.7</v>
      </c>
      <c r="P500" s="10">
        <f t="shared" si="47"/>
        <v>0</v>
      </c>
    </row>
    <row r="501" spans="1:16" ht="51">
      <c r="A501" s="5" t="s">
        <v>309</v>
      </c>
      <c r="B501" s="6" t="s">
        <v>310</v>
      </c>
      <c r="C501" s="7">
        <v>0</v>
      </c>
      <c r="D501" s="7">
        <v>700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700</v>
      </c>
      <c r="M501" s="7">
        <f t="shared" si="44"/>
        <v>0</v>
      </c>
      <c r="N501" s="7">
        <f t="shared" si="45"/>
        <v>700</v>
      </c>
      <c r="O501" s="7">
        <f t="shared" si="46"/>
        <v>0</v>
      </c>
      <c r="P501" s="7">
        <f t="shared" si="47"/>
        <v>0</v>
      </c>
    </row>
    <row r="502" spans="1:16" ht="25.5">
      <c r="A502" s="8" t="s">
        <v>53</v>
      </c>
      <c r="B502" s="9" t="s">
        <v>54</v>
      </c>
      <c r="C502" s="10">
        <v>0</v>
      </c>
      <c r="D502" s="10">
        <v>700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700</v>
      </c>
      <c r="M502" s="10">
        <f t="shared" si="44"/>
        <v>0</v>
      </c>
      <c r="N502" s="10">
        <f t="shared" si="45"/>
        <v>700</v>
      </c>
      <c r="O502" s="10">
        <f t="shared" si="46"/>
        <v>0</v>
      </c>
      <c r="P502" s="10">
        <f t="shared" si="47"/>
        <v>0</v>
      </c>
    </row>
    <row r="503" spans="1:16" ht="12.75">
      <c r="A503" s="5" t="s">
        <v>311</v>
      </c>
      <c r="B503" s="6" t="s">
        <v>60</v>
      </c>
      <c r="C503" s="7">
        <v>2059.7</v>
      </c>
      <c r="D503" s="7">
        <v>2111.7</v>
      </c>
      <c r="E503" s="7">
        <v>65.7</v>
      </c>
      <c r="F503" s="7">
        <v>0</v>
      </c>
      <c r="G503" s="7">
        <v>108.77843</v>
      </c>
      <c r="H503" s="7">
        <v>0</v>
      </c>
      <c r="I503" s="7">
        <v>0</v>
      </c>
      <c r="J503" s="7">
        <v>351.35508000000004</v>
      </c>
      <c r="K503" s="7">
        <f t="shared" si="42"/>
        <v>65.7</v>
      </c>
      <c r="L503" s="7">
        <f t="shared" si="43"/>
        <v>2111.7</v>
      </c>
      <c r="M503" s="7">
        <f t="shared" si="44"/>
        <v>0</v>
      </c>
      <c r="N503" s="7">
        <f t="shared" si="45"/>
        <v>2111.7</v>
      </c>
      <c r="O503" s="7">
        <f t="shared" si="46"/>
        <v>65.7</v>
      </c>
      <c r="P503" s="7">
        <f t="shared" si="47"/>
        <v>0</v>
      </c>
    </row>
    <row r="504" spans="1:16" ht="25.5">
      <c r="A504" s="8" t="s">
        <v>53</v>
      </c>
      <c r="B504" s="9" t="s">
        <v>54</v>
      </c>
      <c r="C504" s="10">
        <v>2059.7</v>
      </c>
      <c r="D504" s="10">
        <v>2111.7</v>
      </c>
      <c r="E504" s="10">
        <v>65.7</v>
      </c>
      <c r="F504" s="10">
        <v>0</v>
      </c>
      <c r="G504" s="10">
        <v>108.77843</v>
      </c>
      <c r="H504" s="10">
        <v>0</v>
      </c>
      <c r="I504" s="10">
        <v>0</v>
      </c>
      <c r="J504" s="10">
        <v>351.35508000000004</v>
      </c>
      <c r="K504" s="10">
        <f t="shared" si="42"/>
        <v>65.7</v>
      </c>
      <c r="L504" s="10">
        <f t="shared" si="43"/>
        <v>2111.7</v>
      </c>
      <c r="M504" s="10">
        <f t="shared" si="44"/>
        <v>0</v>
      </c>
      <c r="N504" s="10">
        <f t="shared" si="45"/>
        <v>2111.7</v>
      </c>
      <c r="O504" s="10">
        <f t="shared" si="46"/>
        <v>65.7</v>
      </c>
      <c r="P504" s="10">
        <f t="shared" si="47"/>
        <v>0</v>
      </c>
    </row>
    <row r="505" spans="1:16" ht="25.5">
      <c r="A505" s="5" t="s">
        <v>312</v>
      </c>
      <c r="B505" s="6" t="s">
        <v>157</v>
      </c>
      <c r="C505" s="7">
        <v>827.2660000000001</v>
      </c>
      <c r="D505" s="7">
        <v>1356.266</v>
      </c>
      <c r="E505" s="7">
        <v>46.212</v>
      </c>
      <c r="F505" s="7">
        <v>25.2052</v>
      </c>
      <c r="G505" s="7">
        <v>0</v>
      </c>
      <c r="H505" s="7">
        <v>25.2052</v>
      </c>
      <c r="I505" s="7">
        <v>0</v>
      </c>
      <c r="J505" s="7">
        <v>6.67828</v>
      </c>
      <c r="K505" s="7">
        <f t="shared" si="42"/>
        <v>21.006800000000002</v>
      </c>
      <c r="L505" s="7">
        <f t="shared" si="43"/>
        <v>1331.0608</v>
      </c>
      <c r="M505" s="7">
        <f t="shared" si="44"/>
        <v>54.542543062408036</v>
      </c>
      <c r="N505" s="7">
        <f t="shared" si="45"/>
        <v>1331.0608</v>
      </c>
      <c r="O505" s="7">
        <f t="shared" si="46"/>
        <v>21.006800000000002</v>
      </c>
      <c r="P505" s="7">
        <f t="shared" si="47"/>
        <v>54.542543062408036</v>
      </c>
    </row>
    <row r="506" spans="1:16" ht="12.75">
      <c r="A506" s="8" t="s">
        <v>23</v>
      </c>
      <c r="B506" s="9" t="s">
        <v>24</v>
      </c>
      <c r="C506" s="10">
        <v>417.002</v>
      </c>
      <c r="D506" s="10">
        <v>417.002</v>
      </c>
      <c r="E506" s="10">
        <v>33.802</v>
      </c>
      <c r="F506" s="10">
        <v>20.66</v>
      </c>
      <c r="G506" s="10">
        <v>0</v>
      </c>
      <c r="H506" s="10">
        <v>20.66</v>
      </c>
      <c r="I506" s="10">
        <v>0</v>
      </c>
      <c r="J506" s="10">
        <v>0</v>
      </c>
      <c r="K506" s="10">
        <f t="shared" si="42"/>
        <v>13.142</v>
      </c>
      <c r="L506" s="10">
        <f t="shared" si="43"/>
        <v>396.342</v>
      </c>
      <c r="M506" s="10">
        <f t="shared" si="44"/>
        <v>61.1206437488906</v>
      </c>
      <c r="N506" s="10">
        <f t="shared" si="45"/>
        <v>396.342</v>
      </c>
      <c r="O506" s="10">
        <f t="shared" si="46"/>
        <v>13.142</v>
      </c>
      <c r="P506" s="10">
        <f t="shared" si="47"/>
        <v>61.1206437488906</v>
      </c>
    </row>
    <row r="507" spans="1:16" ht="12.75">
      <c r="A507" s="8" t="s">
        <v>25</v>
      </c>
      <c r="B507" s="9" t="s">
        <v>26</v>
      </c>
      <c r="C507" s="10">
        <v>91.74</v>
      </c>
      <c r="D507" s="10">
        <v>91.74</v>
      </c>
      <c r="E507" s="10">
        <v>7.436</v>
      </c>
      <c r="F507" s="10">
        <v>4.5452</v>
      </c>
      <c r="G507" s="10">
        <v>0</v>
      </c>
      <c r="H507" s="10">
        <v>4.5452</v>
      </c>
      <c r="I507" s="10">
        <v>0</v>
      </c>
      <c r="J507" s="10">
        <v>0</v>
      </c>
      <c r="K507" s="10">
        <f t="shared" si="42"/>
        <v>2.8907999999999996</v>
      </c>
      <c r="L507" s="10">
        <f t="shared" si="43"/>
        <v>87.1948</v>
      </c>
      <c r="M507" s="10">
        <f t="shared" si="44"/>
        <v>61.12426035502959</v>
      </c>
      <c r="N507" s="10">
        <f t="shared" si="45"/>
        <v>87.1948</v>
      </c>
      <c r="O507" s="10">
        <f t="shared" si="46"/>
        <v>2.8907999999999996</v>
      </c>
      <c r="P507" s="10">
        <f t="shared" si="47"/>
        <v>61.12426035502959</v>
      </c>
    </row>
    <row r="508" spans="1:16" ht="12.75">
      <c r="A508" s="8" t="s">
        <v>27</v>
      </c>
      <c r="B508" s="9" t="s">
        <v>28</v>
      </c>
      <c r="C508" s="10">
        <v>2.863</v>
      </c>
      <c r="D508" s="10">
        <v>3.423</v>
      </c>
      <c r="E508" s="10">
        <v>0.063</v>
      </c>
      <c r="F508" s="10">
        <v>0</v>
      </c>
      <c r="G508" s="10">
        <v>0</v>
      </c>
      <c r="H508" s="10">
        <v>0</v>
      </c>
      <c r="I508" s="10">
        <v>0</v>
      </c>
      <c r="J508" s="10">
        <v>0.88238</v>
      </c>
      <c r="K508" s="10">
        <f t="shared" si="42"/>
        <v>0.063</v>
      </c>
      <c r="L508" s="10">
        <f t="shared" si="43"/>
        <v>3.423</v>
      </c>
      <c r="M508" s="10">
        <f t="shared" si="44"/>
        <v>0</v>
      </c>
      <c r="N508" s="10">
        <f t="shared" si="45"/>
        <v>3.423</v>
      </c>
      <c r="O508" s="10">
        <f t="shared" si="46"/>
        <v>0.063</v>
      </c>
      <c r="P508" s="10">
        <f t="shared" si="47"/>
        <v>0</v>
      </c>
    </row>
    <row r="509" spans="1:16" ht="12.75">
      <c r="A509" s="8" t="s">
        <v>29</v>
      </c>
      <c r="B509" s="9" t="s">
        <v>30</v>
      </c>
      <c r="C509" s="10">
        <v>3.591</v>
      </c>
      <c r="D509" s="10">
        <v>108.131</v>
      </c>
      <c r="E509" s="10">
        <v>4.191</v>
      </c>
      <c r="F509" s="10">
        <v>0</v>
      </c>
      <c r="G509" s="10">
        <v>0</v>
      </c>
      <c r="H509" s="10">
        <v>0</v>
      </c>
      <c r="I509" s="10">
        <v>0</v>
      </c>
      <c r="J509" s="10">
        <v>0.7958999999999999</v>
      </c>
      <c r="K509" s="10">
        <f t="shared" si="42"/>
        <v>4.191</v>
      </c>
      <c r="L509" s="10">
        <f t="shared" si="43"/>
        <v>108.131</v>
      </c>
      <c r="M509" s="10">
        <f t="shared" si="44"/>
        <v>0</v>
      </c>
      <c r="N509" s="10">
        <f t="shared" si="45"/>
        <v>108.131</v>
      </c>
      <c r="O509" s="10">
        <f t="shared" si="46"/>
        <v>4.191</v>
      </c>
      <c r="P509" s="10">
        <f t="shared" si="47"/>
        <v>0</v>
      </c>
    </row>
    <row r="510" spans="1:16" ht="12.75">
      <c r="A510" s="8" t="s">
        <v>31</v>
      </c>
      <c r="B510" s="9" t="s">
        <v>32</v>
      </c>
      <c r="C510" s="10">
        <v>2.724</v>
      </c>
      <c r="D510" s="10">
        <v>1.324</v>
      </c>
      <c r="E510" s="10">
        <v>0.024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0.024</v>
      </c>
      <c r="L510" s="10">
        <f t="shared" si="43"/>
        <v>1.324</v>
      </c>
      <c r="M510" s="10">
        <f t="shared" si="44"/>
        <v>0</v>
      </c>
      <c r="N510" s="10">
        <f t="shared" si="45"/>
        <v>1.324</v>
      </c>
      <c r="O510" s="10">
        <f t="shared" si="46"/>
        <v>0.024</v>
      </c>
      <c r="P510" s="10">
        <f t="shared" si="47"/>
        <v>0</v>
      </c>
    </row>
    <row r="511" spans="1:16" ht="12.75">
      <c r="A511" s="8" t="s">
        <v>33</v>
      </c>
      <c r="B511" s="9" t="s">
        <v>34</v>
      </c>
      <c r="C511" s="10">
        <v>4.13</v>
      </c>
      <c r="D511" s="10">
        <v>4.13</v>
      </c>
      <c r="E511" s="10">
        <v>0.33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0.33</v>
      </c>
      <c r="L511" s="10">
        <f t="shared" si="43"/>
        <v>4.13</v>
      </c>
      <c r="M511" s="10">
        <f t="shared" si="44"/>
        <v>0</v>
      </c>
      <c r="N511" s="10">
        <f t="shared" si="45"/>
        <v>4.13</v>
      </c>
      <c r="O511" s="10">
        <f t="shared" si="46"/>
        <v>0.33</v>
      </c>
      <c r="P511" s="10">
        <f t="shared" si="47"/>
        <v>0</v>
      </c>
    </row>
    <row r="512" spans="1:16" ht="12.75">
      <c r="A512" s="8" t="s">
        <v>35</v>
      </c>
      <c r="B512" s="9" t="s">
        <v>36</v>
      </c>
      <c r="C512" s="10">
        <v>0.47900000000000004</v>
      </c>
      <c r="D512" s="10">
        <v>0.47900000000000004</v>
      </c>
      <c r="E512" s="10">
        <v>0.049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0.049</v>
      </c>
      <c r="L512" s="10">
        <f t="shared" si="43"/>
        <v>0.47900000000000004</v>
      </c>
      <c r="M512" s="10">
        <f t="shared" si="44"/>
        <v>0</v>
      </c>
      <c r="N512" s="10">
        <f t="shared" si="45"/>
        <v>0.47900000000000004</v>
      </c>
      <c r="O512" s="10">
        <f t="shared" si="46"/>
        <v>0.049</v>
      </c>
      <c r="P512" s="10">
        <f t="shared" si="47"/>
        <v>0</v>
      </c>
    </row>
    <row r="513" spans="1:16" ht="12.75">
      <c r="A513" s="8" t="s">
        <v>37</v>
      </c>
      <c r="B513" s="9" t="s">
        <v>38</v>
      </c>
      <c r="C513" s="10">
        <v>4.737</v>
      </c>
      <c r="D513" s="10">
        <v>5.037</v>
      </c>
      <c r="E513" s="10">
        <v>0.317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0.317</v>
      </c>
      <c r="L513" s="10">
        <f t="shared" si="43"/>
        <v>5.037</v>
      </c>
      <c r="M513" s="10">
        <f t="shared" si="44"/>
        <v>0</v>
      </c>
      <c r="N513" s="10">
        <f t="shared" si="45"/>
        <v>5.037</v>
      </c>
      <c r="O513" s="10">
        <f t="shared" si="46"/>
        <v>0.317</v>
      </c>
      <c r="P513" s="10">
        <f t="shared" si="47"/>
        <v>0</v>
      </c>
    </row>
    <row r="514" spans="1:16" ht="25.5">
      <c r="A514" s="8" t="s">
        <v>53</v>
      </c>
      <c r="B514" s="9" t="s">
        <v>54</v>
      </c>
      <c r="C514" s="10">
        <v>300</v>
      </c>
      <c r="D514" s="10">
        <v>725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5</v>
      </c>
      <c r="K514" s="10">
        <f t="shared" si="42"/>
        <v>0</v>
      </c>
      <c r="L514" s="10">
        <f t="shared" si="43"/>
        <v>725</v>
      </c>
      <c r="M514" s="10">
        <f t="shared" si="44"/>
        <v>0</v>
      </c>
      <c r="N514" s="10">
        <f t="shared" si="45"/>
        <v>725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313</v>
      </c>
      <c r="B515" s="6" t="s">
        <v>259</v>
      </c>
      <c r="C515" s="7">
        <v>740.5</v>
      </c>
      <c r="D515" s="7">
        <v>990.5</v>
      </c>
      <c r="E515" s="7">
        <v>306</v>
      </c>
      <c r="F515" s="7">
        <v>56</v>
      </c>
      <c r="G515" s="7">
        <v>0</v>
      </c>
      <c r="H515" s="7">
        <v>56</v>
      </c>
      <c r="I515" s="7">
        <v>0</v>
      </c>
      <c r="J515" s="7">
        <v>0</v>
      </c>
      <c r="K515" s="7">
        <f t="shared" si="42"/>
        <v>250</v>
      </c>
      <c r="L515" s="7">
        <f t="shared" si="43"/>
        <v>934.5</v>
      </c>
      <c r="M515" s="7">
        <f t="shared" si="44"/>
        <v>18.30065359477124</v>
      </c>
      <c r="N515" s="7">
        <f t="shared" si="45"/>
        <v>934.5</v>
      </c>
      <c r="O515" s="7">
        <f t="shared" si="46"/>
        <v>250</v>
      </c>
      <c r="P515" s="7">
        <f t="shared" si="47"/>
        <v>18.30065359477124</v>
      </c>
    </row>
    <row r="516" spans="1:16" ht="25.5">
      <c r="A516" s="8" t="s">
        <v>53</v>
      </c>
      <c r="B516" s="9" t="s">
        <v>54</v>
      </c>
      <c r="C516" s="10">
        <v>740.5</v>
      </c>
      <c r="D516" s="10">
        <v>990.5</v>
      </c>
      <c r="E516" s="10">
        <v>306</v>
      </c>
      <c r="F516" s="10">
        <v>56</v>
      </c>
      <c r="G516" s="10">
        <v>0</v>
      </c>
      <c r="H516" s="10">
        <v>56</v>
      </c>
      <c r="I516" s="10">
        <v>0</v>
      </c>
      <c r="J516" s="10">
        <v>0</v>
      </c>
      <c r="K516" s="10">
        <f t="shared" si="42"/>
        <v>250</v>
      </c>
      <c r="L516" s="10">
        <f t="shared" si="43"/>
        <v>934.5</v>
      </c>
      <c r="M516" s="10">
        <f t="shared" si="44"/>
        <v>18.30065359477124</v>
      </c>
      <c r="N516" s="10">
        <f t="shared" si="45"/>
        <v>934.5</v>
      </c>
      <c r="O516" s="10">
        <f t="shared" si="46"/>
        <v>250</v>
      </c>
      <c r="P516" s="10">
        <f t="shared" si="47"/>
        <v>18.30065359477124</v>
      </c>
    </row>
    <row r="517" spans="1:16" ht="25.5">
      <c r="A517" s="5" t="s">
        <v>314</v>
      </c>
      <c r="B517" s="6" t="s">
        <v>315</v>
      </c>
      <c r="C517" s="7">
        <v>183048.38799999998</v>
      </c>
      <c r="D517" s="7">
        <v>210690.25169999994</v>
      </c>
      <c r="E517" s="7">
        <v>5507.9093</v>
      </c>
      <c r="F517" s="7">
        <v>4684.49813</v>
      </c>
      <c r="G517" s="7">
        <v>581.04555</v>
      </c>
      <c r="H517" s="7">
        <v>3405.71606</v>
      </c>
      <c r="I517" s="7">
        <v>1278.78207</v>
      </c>
      <c r="J517" s="7">
        <v>3183.2236900000003</v>
      </c>
      <c r="K517" s="7">
        <f t="shared" si="42"/>
        <v>823.4111700000003</v>
      </c>
      <c r="L517" s="7">
        <f t="shared" si="43"/>
        <v>206005.75356999994</v>
      </c>
      <c r="M517" s="7">
        <f t="shared" si="44"/>
        <v>85.05038617829092</v>
      </c>
      <c r="N517" s="7">
        <f t="shared" si="45"/>
        <v>207284.53563999993</v>
      </c>
      <c r="O517" s="7">
        <f t="shared" si="46"/>
        <v>2102.19324</v>
      </c>
      <c r="P517" s="7">
        <f t="shared" si="47"/>
        <v>61.833190680899556</v>
      </c>
    </row>
    <row r="518" spans="1:16" ht="38.25">
      <c r="A518" s="5" t="s">
        <v>316</v>
      </c>
      <c r="B518" s="6" t="s">
        <v>100</v>
      </c>
      <c r="C518" s="7">
        <v>5069.8279999999995</v>
      </c>
      <c r="D518" s="7">
        <v>4956.763</v>
      </c>
      <c r="E518" s="7">
        <v>405.3780000000001</v>
      </c>
      <c r="F518" s="7">
        <v>202.325</v>
      </c>
      <c r="G518" s="7">
        <v>0</v>
      </c>
      <c r="H518" s="7">
        <v>202.325</v>
      </c>
      <c r="I518" s="7">
        <v>0</v>
      </c>
      <c r="J518" s="7">
        <v>21.012189999999997</v>
      </c>
      <c r="K518" s="7">
        <f aca="true" t="shared" si="48" ref="K518:K581">E518-F518</f>
        <v>203.0530000000001</v>
      </c>
      <c r="L518" s="7">
        <f aca="true" t="shared" si="49" ref="L518:L581">D518-F518</f>
        <v>4754.438</v>
      </c>
      <c r="M518" s="7">
        <f aca="true" t="shared" si="50" ref="M518:M581">IF(E518=0,0,(F518/E518)*100)</f>
        <v>49.91020726334432</v>
      </c>
      <c r="N518" s="7">
        <f aca="true" t="shared" si="51" ref="N518:N581">D518-H518</f>
        <v>4754.438</v>
      </c>
      <c r="O518" s="7">
        <f aca="true" t="shared" si="52" ref="O518:O581">E518-H518</f>
        <v>203.0530000000001</v>
      </c>
      <c r="P518" s="7">
        <f aca="true" t="shared" si="53" ref="P518:P581">IF(E518=0,0,(H518/E518)*100)</f>
        <v>49.91020726334432</v>
      </c>
    </row>
    <row r="519" spans="1:16" ht="12.75">
      <c r="A519" s="8" t="s">
        <v>23</v>
      </c>
      <c r="B519" s="9" t="s">
        <v>24</v>
      </c>
      <c r="C519" s="10">
        <v>3974.655</v>
      </c>
      <c r="D519" s="10">
        <v>3956.271</v>
      </c>
      <c r="E519" s="10">
        <v>314.31600000000003</v>
      </c>
      <c r="F519" s="10">
        <v>165.84</v>
      </c>
      <c r="G519" s="10">
        <v>0</v>
      </c>
      <c r="H519" s="10">
        <v>165.84</v>
      </c>
      <c r="I519" s="10">
        <v>0</v>
      </c>
      <c r="J519" s="10">
        <v>0</v>
      </c>
      <c r="K519" s="10">
        <f t="shared" si="48"/>
        <v>148.47600000000003</v>
      </c>
      <c r="L519" s="10">
        <f t="shared" si="49"/>
        <v>3790.431</v>
      </c>
      <c r="M519" s="10">
        <f t="shared" si="50"/>
        <v>52.7621883709388</v>
      </c>
      <c r="N519" s="10">
        <f t="shared" si="51"/>
        <v>3790.431</v>
      </c>
      <c r="O519" s="10">
        <f t="shared" si="52"/>
        <v>148.47600000000003</v>
      </c>
      <c r="P519" s="10">
        <f t="shared" si="53"/>
        <v>52.7621883709388</v>
      </c>
    </row>
    <row r="520" spans="1:16" ht="12.75">
      <c r="A520" s="8" t="s">
        <v>25</v>
      </c>
      <c r="B520" s="9" t="s">
        <v>26</v>
      </c>
      <c r="C520" s="10">
        <v>874.424</v>
      </c>
      <c r="D520" s="10">
        <v>779.743</v>
      </c>
      <c r="E520" s="10">
        <v>73.194</v>
      </c>
      <c r="F520" s="10">
        <v>36.485</v>
      </c>
      <c r="G520" s="10">
        <v>0</v>
      </c>
      <c r="H520" s="10">
        <v>36.485</v>
      </c>
      <c r="I520" s="10">
        <v>0</v>
      </c>
      <c r="J520" s="10">
        <v>0</v>
      </c>
      <c r="K520" s="10">
        <f t="shared" si="48"/>
        <v>36.709</v>
      </c>
      <c r="L520" s="10">
        <f t="shared" si="49"/>
        <v>743.258</v>
      </c>
      <c r="M520" s="10">
        <f t="shared" si="50"/>
        <v>49.846981993059536</v>
      </c>
      <c r="N520" s="10">
        <f t="shared" si="51"/>
        <v>743.258</v>
      </c>
      <c r="O520" s="10">
        <f t="shared" si="52"/>
        <v>36.709</v>
      </c>
      <c r="P520" s="10">
        <f t="shared" si="53"/>
        <v>49.846981993059536</v>
      </c>
    </row>
    <row r="521" spans="1:16" ht="12.75">
      <c r="A521" s="8" t="s">
        <v>27</v>
      </c>
      <c r="B521" s="9" t="s">
        <v>28</v>
      </c>
      <c r="C521" s="10">
        <v>119.766</v>
      </c>
      <c r="D521" s="10">
        <v>119.766</v>
      </c>
      <c r="E521" s="10">
        <v>9.98</v>
      </c>
      <c r="F521" s="10">
        <v>0</v>
      </c>
      <c r="G521" s="10">
        <v>0</v>
      </c>
      <c r="H521" s="10">
        <v>0</v>
      </c>
      <c r="I521" s="10">
        <v>0</v>
      </c>
      <c r="J521" s="10">
        <v>10.896709999999999</v>
      </c>
      <c r="K521" s="10">
        <f t="shared" si="48"/>
        <v>9.98</v>
      </c>
      <c r="L521" s="10">
        <f t="shared" si="49"/>
        <v>119.766</v>
      </c>
      <c r="M521" s="10">
        <f t="shared" si="50"/>
        <v>0</v>
      </c>
      <c r="N521" s="10">
        <f t="shared" si="51"/>
        <v>119.766</v>
      </c>
      <c r="O521" s="10">
        <f t="shared" si="52"/>
        <v>9.98</v>
      </c>
      <c r="P521" s="10">
        <f t="shared" si="53"/>
        <v>0</v>
      </c>
    </row>
    <row r="522" spans="1:16" ht="12.75">
      <c r="A522" s="8" t="s">
        <v>29</v>
      </c>
      <c r="B522" s="9" t="s">
        <v>30</v>
      </c>
      <c r="C522" s="10">
        <v>86.464</v>
      </c>
      <c r="D522" s="10">
        <v>86.464</v>
      </c>
      <c r="E522" s="10">
        <v>7.199</v>
      </c>
      <c r="F522" s="10">
        <v>0</v>
      </c>
      <c r="G522" s="10">
        <v>0</v>
      </c>
      <c r="H522" s="10">
        <v>0</v>
      </c>
      <c r="I522" s="10">
        <v>0</v>
      </c>
      <c r="J522" s="10">
        <v>10.11548</v>
      </c>
      <c r="K522" s="10">
        <f t="shared" si="48"/>
        <v>7.199</v>
      </c>
      <c r="L522" s="10">
        <f t="shared" si="49"/>
        <v>86.464</v>
      </c>
      <c r="M522" s="10">
        <f t="shared" si="50"/>
        <v>0</v>
      </c>
      <c r="N522" s="10">
        <f t="shared" si="51"/>
        <v>86.464</v>
      </c>
      <c r="O522" s="10">
        <f t="shared" si="52"/>
        <v>7.199</v>
      </c>
      <c r="P522" s="10">
        <f t="shared" si="53"/>
        <v>0</v>
      </c>
    </row>
    <row r="523" spans="1:16" ht="12.75">
      <c r="A523" s="8" t="s">
        <v>31</v>
      </c>
      <c r="B523" s="9" t="s">
        <v>32</v>
      </c>
      <c r="C523" s="10">
        <v>11.189</v>
      </c>
      <c r="D523" s="10">
        <v>11.189</v>
      </c>
      <c r="E523" s="10">
        <v>0.6890000000000001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0.6890000000000001</v>
      </c>
      <c r="L523" s="10">
        <f t="shared" si="49"/>
        <v>11.189</v>
      </c>
      <c r="M523" s="10">
        <f t="shared" si="50"/>
        <v>0</v>
      </c>
      <c r="N523" s="10">
        <f t="shared" si="51"/>
        <v>11.189</v>
      </c>
      <c r="O523" s="10">
        <f t="shared" si="52"/>
        <v>0.6890000000000001</v>
      </c>
      <c r="P523" s="10">
        <f t="shared" si="53"/>
        <v>0</v>
      </c>
    </row>
    <row r="524" spans="1:16" ht="25.5">
      <c r="A524" s="8" t="s">
        <v>41</v>
      </c>
      <c r="B524" s="9" t="s">
        <v>42</v>
      </c>
      <c r="C524" s="10">
        <v>3.33</v>
      </c>
      <c r="D524" s="10">
        <v>3.33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3.33</v>
      </c>
      <c r="M524" s="10">
        <f t="shared" si="50"/>
        <v>0</v>
      </c>
      <c r="N524" s="10">
        <f t="shared" si="51"/>
        <v>3.33</v>
      </c>
      <c r="O524" s="10">
        <f t="shared" si="52"/>
        <v>0</v>
      </c>
      <c r="P524" s="10">
        <f t="shared" si="53"/>
        <v>0</v>
      </c>
    </row>
    <row r="525" spans="1:16" ht="25.5">
      <c r="A525" s="5" t="s">
        <v>317</v>
      </c>
      <c r="B525" s="6" t="s">
        <v>56</v>
      </c>
      <c r="C525" s="7">
        <v>78820.212</v>
      </c>
      <c r="D525" s="7">
        <v>92622.04746</v>
      </c>
      <c r="E525" s="7">
        <v>602.51797</v>
      </c>
      <c r="F525" s="7">
        <v>498.91407000000004</v>
      </c>
      <c r="G525" s="7">
        <v>0</v>
      </c>
      <c r="H525" s="7">
        <v>498.91407000000004</v>
      </c>
      <c r="I525" s="7">
        <v>0</v>
      </c>
      <c r="J525" s="7">
        <v>108.498</v>
      </c>
      <c r="K525" s="7">
        <f t="shared" si="48"/>
        <v>103.60389999999995</v>
      </c>
      <c r="L525" s="7">
        <f t="shared" si="49"/>
        <v>92123.13339</v>
      </c>
      <c r="M525" s="7">
        <f t="shared" si="50"/>
        <v>82.80484480819717</v>
      </c>
      <c r="N525" s="7">
        <f t="shared" si="51"/>
        <v>92123.13339</v>
      </c>
      <c r="O525" s="7">
        <f t="shared" si="52"/>
        <v>103.60389999999995</v>
      </c>
      <c r="P525" s="7">
        <f t="shared" si="53"/>
        <v>82.80484480819717</v>
      </c>
    </row>
    <row r="526" spans="1:16" ht="25.5">
      <c r="A526" s="5" t="s">
        <v>318</v>
      </c>
      <c r="B526" s="6" t="s">
        <v>319</v>
      </c>
      <c r="C526" s="7">
        <v>45820.21199999999</v>
      </c>
      <c r="D526" s="7">
        <v>58903.21459999999</v>
      </c>
      <c r="E526" s="7">
        <v>602.51797</v>
      </c>
      <c r="F526" s="7">
        <v>498.91407000000004</v>
      </c>
      <c r="G526" s="7">
        <v>0</v>
      </c>
      <c r="H526" s="7">
        <v>498.91407000000004</v>
      </c>
      <c r="I526" s="7">
        <v>0</v>
      </c>
      <c r="J526" s="7">
        <v>108.498</v>
      </c>
      <c r="K526" s="7">
        <f t="shared" si="48"/>
        <v>103.60389999999995</v>
      </c>
      <c r="L526" s="7">
        <f t="shared" si="49"/>
        <v>58404.30052999999</v>
      </c>
      <c r="M526" s="7">
        <f t="shared" si="50"/>
        <v>82.80484480819717</v>
      </c>
      <c r="N526" s="7">
        <f t="shared" si="51"/>
        <v>58404.30052999999</v>
      </c>
      <c r="O526" s="7">
        <f t="shared" si="52"/>
        <v>103.60389999999995</v>
      </c>
      <c r="P526" s="7">
        <f t="shared" si="53"/>
        <v>82.80484480819717</v>
      </c>
    </row>
    <row r="527" spans="1:16" ht="25.5">
      <c r="A527" s="8" t="s">
        <v>53</v>
      </c>
      <c r="B527" s="9" t="s">
        <v>54</v>
      </c>
      <c r="C527" s="10">
        <v>45820.21199999999</v>
      </c>
      <c r="D527" s="10">
        <v>58903.21459999999</v>
      </c>
      <c r="E527" s="10">
        <v>602.51797</v>
      </c>
      <c r="F527" s="10">
        <v>498.91407000000004</v>
      </c>
      <c r="G527" s="10">
        <v>0</v>
      </c>
      <c r="H527" s="10">
        <v>498.91407000000004</v>
      </c>
      <c r="I527" s="10">
        <v>0</v>
      </c>
      <c r="J527" s="10">
        <v>108.498</v>
      </c>
      <c r="K527" s="10">
        <f t="shared" si="48"/>
        <v>103.60389999999995</v>
      </c>
      <c r="L527" s="10">
        <f t="shared" si="49"/>
        <v>58404.30052999999</v>
      </c>
      <c r="M527" s="10">
        <f t="shared" si="50"/>
        <v>82.80484480819717</v>
      </c>
      <c r="N527" s="10">
        <f t="shared" si="51"/>
        <v>58404.30052999999</v>
      </c>
      <c r="O527" s="10">
        <f t="shared" si="52"/>
        <v>103.60389999999995</v>
      </c>
      <c r="P527" s="10">
        <f t="shared" si="53"/>
        <v>82.80484480819717</v>
      </c>
    </row>
    <row r="528" spans="1:16" ht="25.5">
      <c r="A528" s="5" t="s">
        <v>320</v>
      </c>
      <c r="B528" s="6" t="s">
        <v>321</v>
      </c>
      <c r="C528" s="7">
        <v>33000</v>
      </c>
      <c r="D528" s="7">
        <v>33718.83286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0</v>
      </c>
      <c r="L528" s="7">
        <f t="shared" si="49"/>
        <v>33718.83286</v>
      </c>
      <c r="M528" s="7">
        <f t="shared" si="50"/>
        <v>0</v>
      </c>
      <c r="N528" s="7">
        <f t="shared" si="51"/>
        <v>33718.83286</v>
      </c>
      <c r="O528" s="7">
        <f t="shared" si="52"/>
        <v>0</v>
      </c>
      <c r="P528" s="7">
        <f t="shared" si="53"/>
        <v>0</v>
      </c>
    </row>
    <row r="529" spans="1:16" ht="25.5">
      <c r="A529" s="8" t="s">
        <v>53</v>
      </c>
      <c r="B529" s="9" t="s">
        <v>54</v>
      </c>
      <c r="C529" s="10">
        <v>33000</v>
      </c>
      <c r="D529" s="10">
        <v>33718.83286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33718.83286</v>
      </c>
      <c r="M529" s="10">
        <f t="shared" si="50"/>
        <v>0</v>
      </c>
      <c r="N529" s="10">
        <f t="shared" si="51"/>
        <v>33718.83286</v>
      </c>
      <c r="O529" s="10">
        <f t="shared" si="52"/>
        <v>0</v>
      </c>
      <c r="P529" s="10">
        <f t="shared" si="53"/>
        <v>0</v>
      </c>
    </row>
    <row r="530" spans="1:16" ht="51">
      <c r="A530" s="5" t="s">
        <v>322</v>
      </c>
      <c r="B530" s="6" t="s">
        <v>310</v>
      </c>
      <c r="C530" s="7">
        <v>729.36</v>
      </c>
      <c r="D530" s="7">
        <v>729.36</v>
      </c>
      <c r="E530" s="7">
        <v>167.06</v>
      </c>
      <c r="F530" s="7">
        <v>48.5</v>
      </c>
      <c r="G530" s="7">
        <v>0</v>
      </c>
      <c r="H530" s="7">
        <v>0</v>
      </c>
      <c r="I530" s="7">
        <v>48.5</v>
      </c>
      <c r="J530" s="7">
        <v>48.5</v>
      </c>
      <c r="K530" s="7">
        <f t="shared" si="48"/>
        <v>118.56</v>
      </c>
      <c r="L530" s="7">
        <f t="shared" si="49"/>
        <v>680.86</v>
      </c>
      <c r="M530" s="7">
        <f t="shared" si="50"/>
        <v>29.031485693762722</v>
      </c>
      <c r="N530" s="7">
        <f t="shared" si="51"/>
        <v>729.36</v>
      </c>
      <c r="O530" s="7">
        <f t="shared" si="52"/>
        <v>167.06</v>
      </c>
      <c r="P530" s="7">
        <f t="shared" si="53"/>
        <v>0</v>
      </c>
    </row>
    <row r="531" spans="1:16" ht="25.5">
      <c r="A531" s="8" t="s">
        <v>53</v>
      </c>
      <c r="B531" s="9" t="s">
        <v>54</v>
      </c>
      <c r="C531" s="10">
        <v>729.36</v>
      </c>
      <c r="D531" s="10">
        <v>729.36</v>
      </c>
      <c r="E531" s="10">
        <v>167.06</v>
      </c>
      <c r="F531" s="10">
        <v>48.5</v>
      </c>
      <c r="G531" s="10">
        <v>0</v>
      </c>
      <c r="H531" s="10">
        <v>0</v>
      </c>
      <c r="I531" s="10">
        <v>48.5</v>
      </c>
      <c r="J531" s="10">
        <v>48.5</v>
      </c>
      <c r="K531" s="10">
        <f t="shared" si="48"/>
        <v>118.56</v>
      </c>
      <c r="L531" s="10">
        <f t="shared" si="49"/>
        <v>680.86</v>
      </c>
      <c r="M531" s="10">
        <f t="shared" si="50"/>
        <v>29.031485693762722</v>
      </c>
      <c r="N531" s="10">
        <f t="shared" si="51"/>
        <v>729.36</v>
      </c>
      <c r="O531" s="10">
        <f t="shared" si="52"/>
        <v>167.06</v>
      </c>
      <c r="P531" s="10">
        <f t="shared" si="53"/>
        <v>0</v>
      </c>
    </row>
    <row r="532" spans="1:16" ht="12.75">
      <c r="A532" s="5" t="s">
        <v>323</v>
      </c>
      <c r="B532" s="6" t="s">
        <v>60</v>
      </c>
      <c r="C532" s="7">
        <v>53429.321</v>
      </c>
      <c r="D532" s="7">
        <v>56356.181240000005</v>
      </c>
      <c r="E532" s="7">
        <v>3843.6008500000003</v>
      </c>
      <c r="F532" s="7">
        <v>1155.62021</v>
      </c>
      <c r="G532" s="7">
        <v>0</v>
      </c>
      <c r="H532" s="7">
        <v>3.61492</v>
      </c>
      <c r="I532" s="7">
        <v>1152.00529</v>
      </c>
      <c r="J532" s="7">
        <v>1872.1248500000002</v>
      </c>
      <c r="K532" s="7">
        <f t="shared" si="48"/>
        <v>2687.98064</v>
      </c>
      <c r="L532" s="7">
        <f t="shared" si="49"/>
        <v>55200.561030000004</v>
      </c>
      <c r="M532" s="7">
        <f t="shared" si="50"/>
        <v>30.06608269430474</v>
      </c>
      <c r="N532" s="7">
        <f t="shared" si="51"/>
        <v>56352.566320000005</v>
      </c>
      <c r="O532" s="7">
        <f t="shared" si="52"/>
        <v>3839.9859300000003</v>
      </c>
      <c r="P532" s="7">
        <f t="shared" si="53"/>
        <v>0.09405034864637413</v>
      </c>
    </row>
    <row r="533" spans="1:16" ht="12.75">
      <c r="A533" s="8" t="s">
        <v>35</v>
      </c>
      <c r="B533" s="9" t="s">
        <v>36</v>
      </c>
      <c r="C533" s="10">
        <v>110.46600000000001</v>
      </c>
      <c r="D533" s="10">
        <v>149.89224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149.89224</v>
      </c>
      <c r="M533" s="10">
        <f t="shared" si="50"/>
        <v>0</v>
      </c>
      <c r="N533" s="10">
        <f t="shared" si="51"/>
        <v>149.89224</v>
      </c>
      <c r="O533" s="10">
        <f t="shared" si="52"/>
        <v>0</v>
      </c>
      <c r="P533" s="10">
        <f t="shared" si="53"/>
        <v>0</v>
      </c>
    </row>
    <row r="534" spans="1:16" ht="12.75">
      <c r="A534" s="8" t="s">
        <v>37</v>
      </c>
      <c r="B534" s="9" t="s">
        <v>38</v>
      </c>
      <c r="C534" s="10">
        <v>10000</v>
      </c>
      <c r="D534" s="10">
        <v>10000</v>
      </c>
      <c r="E534" s="10">
        <v>1227.19626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1227.19626</v>
      </c>
      <c r="L534" s="10">
        <f t="shared" si="49"/>
        <v>10000</v>
      </c>
      <c r="M534" s="10">
        <f t="shared" si="50"/>
        <v>0</v>
      </c>
      <c r="N534" s="10">
        <f t="shared" si="51"/>
        <v>10000</v>
      </c>
      <c r="O534" s="10">
        <f t="shared" si="52"/>
        <v>1227.19626</v>
      </c>
      <c r="P534" s="10">
        <f t="shared" si="53"/>
        <v>0</v>
      </c>
    </row>
    <row r="535" spans="1:16" ht="12.75">
      <c r="A535" s="8" t="s">
        <v>39</v>
      </c>
      <c r="B535" s="9" t="s">
        <v>40</v>
      </c>
      <c r="C535" s="10">
        <v>186.004</v>
      </c>
      <c r="D535" s="10">
        <v>51.004</v>
      </c>
      <c r="E535" s="10">
        <v>11.79859</v>
      </c>
      <c r="F535" s="10">
        <v>3.61492</v>
      </c>
      <c r="G535" s="10">
        <v>0</v>
      </c>
      <c r="H535" s="10">
        <v>3.61492</v>
      </c>
      <c r="I535" s="10">
        <v>0</v>
      </c>
      <c r="J535" s="10">
        <v>0</v>
      </c>
      <c r="K535" s="10">
        <f t="shared" si="48"/>
        <v>8.183670000000001</v>
      </c>
      <c r="L535" s="10">
        <f t="shared" si="49"/>
        <v>47.38908</v>
      </c>
      <c r="M535" s="10">
        <f t="shared" si="50"/>
        <v>30.638576304456716</v>
      </c>
      <c r="N535" s="10">
        <f t="shared" si="51"/>
        <v>47.38908</v>
      </c>
      <c r="O535" s="10">
        <f t="shared" si="52"/>
        <v>8.183670000000001</v>
      </c>
      <c r="P535" s="10">
        <f t="shared" si="53"/>
        <v>30.638576304456716</v>
      </c>
    </row>
    <row r="536" spans="1:16" ht="25.5">
      <c r="A536" s="8" t="s">
        <v>53</v>
      </c>
      <c r="B536" s="9" t="s">
        <v>54</v>
      </c>
      <c r="C536" s="10">
        <v>43132.851</v>
      </c>
      <c r="D536" s="10">
        <v>46155.285</v>
      </c>
      <c r="E536" s="10">
        <v>2604.606</v>
      </c>
      <c r="F536" s="10">
        <v>1152.00529</v>
      </c>
      <c r="G536" s="10">
        <v>0</v>
      </c>
      <c r="H536" s="10">
        <v>0</v>
      </c>
      <c r="I536" s="10">
        <v>1152.00529</v>
      </c>
      <c r="J536" s="10">
        <v>1872.1248500000002</v>
      </c>
      <c r="K536" s="10">
        <f t="shared" si="48"/>
        <v>1452.6007100000002</v>
      </c>
      <c r="L536" s="10">
        <f t="shared" si="49"/>
        <v>45003.27971</v>
      </c>
      <c r="M536" s="10">
        <f t="shared" si="50"/>
        <v>44.229541435441675</v>
      </c>
      <c r="N536" s="10">
        <f t="shared" si="51"/>
        <v>46155.285</v>
      </c>
      <c r="O536" s="10">
        <f t="shared" si="52"/>
        <v>2604.606</v>
      </c>
      <c r="P536" s="10">
        <f t="shared" si="53"/>
        <v>0</v>
      </c>
    </row>
    <row r="537" spans="1:16" ht="25.5">
      <c r="A537" s="5" t="s">
        <v>324</v>
      </c>
      <c r="B537" s="6" t="s">
        <v>157</v>
      </c>
      <c r="C537" s="7">
        <v>2800.941</v>
      </c>
      <c r="D537" s="7">
        <v>4841.174</v>
      </c>
      <c r="E537" s="7">
        <v>309.262</v>
      </c>
      <c r="F537" s="7">
        <v>296.22</v>
      </c>
      <c r="G537" s="7">
        <v>0</v>
      </c>
      <c r="H537" s="7">
        <v>296.22</v>
      </c>
      <c r="I537" s="7">
        <v>0</v>
      </c>
      <c r="J537" s="7">
        <v>318.16696</v>
      </c>
      <c r="K537" s="7">
        <f t="shared" si="48"/>
        <v>13.041999999999973</v>
      </c>
      <c r="L537" s="7">
        <f t="shared" si="49"/>
        <v>4544.954</v>
      </c>
      <c r="M537" s="7">
        <f t="shared" si="50"/>
        <v>95.7828637207287</v>
      </c>
      <c r="N537" s="7">
        <f t="shared" si="51"/>
        <v>4544.954</v>
      </c>
      <c r="O537" s="7">
        <f t="shared" si="52"/>
        <v>13.041999999999973</v>
      </c>
      <c r="P537" s="7">
        <f t="shared" si="53"/>
        <v>95.7828637207287</v>
      </c>
    </row>
    <row r="538" spans="1:16" ht="12.75">
      <c r="A538" s="8" t="s">
        <v>23</v>
      </c>
      <c r="B538" s="9" t="s">
        <v>24</v>
      </c>
      <c r="C538" s="10">
        <v>416.965</v>
      </c>
      <c r="D538" s="10">
        <v>416.965</v>
      </c>
      <c r="E538" s="10">
        <v>33.998</v>
      </c>
      <c r="F538" s="10">
        <v>17.393</v>
      </c>
      <c r="G538" s="10">
        <v>0</v>
      </c>
      <c r="H538" s="10">
        <v>17.393</v>
      </c>
      <c r="I538" s="10">
        <v>0</v>
      </c>
      <c r="J538" s="10">
        <v>0</v>
      </c>
      <c r="K538" s="10">
        <f t="shared" si="48"/>
        <v>16.604999999999997</v>
      </c>
      <c r="L538" s="10">
        <f t="shared" si="49"/>
        <v>399.572</v>
      </c>
      <c r="M538" s="10">
        <f t="shared" si="50"/>
        <v>51.15889169951174</v>
      </c>
      <c r="N538" s="10">
        <f t="shared" si="51"/>
        <v>399.572</v>
      </c>
      <c r="O538" s="10">
        <f t="shared" si="52"/>
        <v>16.604999999999997</v>
      </c>
      <c r="P538" s="10">
        <f t="shared" si="53"/>
        <v>51.15889169951174</v>
      </c>
    </row>
    <row r="539" spans="1:16" ht="12.75">
      <c r="A539" s="8" t="s">
        <v>25</v>
      </c>
      <c r="B539" s="9" t="s">
        <v>26</v>
      </c>
      <c r="C539" s="10">
        <v>91.732</v>
      </c>
      <c r="D539" s="10">
        <v>91.732</v>
      </c>
      <c r="E539" s="10">
        <v>7.477</v>
      </c>
      <c r="F539" s="10">
        <v>3.827</v>
      </c>
      <c r="G539" s="10">
        <v>0</v>
      </c>
      <c r="H539" s="10">
        <v>3.827</v>
      </c>
      <c r="I539" s="10">
        <v>0</v>
      </c>
      <c r="J539" s="10">
        <v>0</v>
      </c>
      <c r="K539" s="10">
        <f t="shared" si="48"/>
        <v>3.6500000000000004</v>
      </c>
      <c r="L539" s="10">
        <f t="shared" si="49"/>
        <v>87.905</v>
      </c>
      <c r="M539" s="10">
        <f t="shared" si="50"/>
        <v>51.18362979804735</v>
      </c>
      <c r="N539" s="10">
        <f t="shared" si="51"/>
        <v>87.905</v>
      </c>
      <c r="O539" s="10">
        <f t="shared" si="52"/>
        <v>3.6500000000000004</v>
      </c>
      <c r="P539" s="10">
        <f t="shared" si="53"/>
        <v>51.18362979804735</v>
      </c>
    </row>
    <row r="540" spans="1:16" ht="12.75">
      <c r="A540" s="8" t="s">
        <v>27</v>
      </c>
      <c r="B540" s="9" t="s">
        <v>28</v>
      </c>
      <c r="C540" s="10">
        <v>4.655</v>
      </c>
      <c r="D540" s="10">
        <v>4.655</v>
      </c>
      <c r="E540" s="10">
        <v>0.255</v>
      </c>
      <c r="F540" s="10">
        <v>0</v>
      </c>
      <c r="G540" s="10">
        <v>0</v>
      </c>
      <c r="H540" s="10">
        <v>0</v>
      </c>
      <c r="I540" s="10">
        <v>0</v>
      </c>
      <c r="J540" s="10">
        <v>1.055</v>
      </c>
      <c r="K540" s="10">
        <f t="shared" si="48"/>
        <v>0.255</v>
      </c>
      <c r="L540" s="10">
        <f t="shared" si="49"/>
        <v>4.655</v>
      </c>
      <c r="M540" s="10">
        <f t="shared" si="50"/>
        <v>0</v>
      </c>
      <c r="N540" s="10">
        <f t="shared" si="51"/>
        <v>4.655</v>
      </c>
      <c r="O540" s="10">
        <f t="shared" si="52"/>
        <v>0.255</v>
      </c>
      <c r="P540" s="10">
        <f t="shared" si="53"/>
        <v>0</v>
      </c>
    </row>
    <row r="541" spans="1:16" ht="12.75">
      <c r="A541" s="8" t="s">
        <v>29</v>
      </c>
      <c r="B541" s="9" t="s">
        <v>30</v>
      </c>
      <c r="C541" s="10">
        <v>1.453</v>
      </c>
      <c r="D541" s="10">
        <v>1.453</v>
      </c>
      <c r="E541" s="10">
        <v>0.122</v>
      </c>
      <c r="F541" s="10">
        <v>0</v>
      </c>
      <c r="G541" s="10">
        <v>0</v>
      </c>
      <c r="H541" s="10">
        <v>0</v>
      </c>
      <c r="I541" s="10">
        <v>0</v>
      </c>
      <c r="J541" s="10">
        <v>0.12890000000000001</v>
      </c>
      <c r="K541" s="10">
        <f t="shared" si="48"/>
        <v>0.122</v>
      </c>
      <c r="L541" s="10">
        <f t="shared" si="49"/>
        <v>1.453</v>
      </c>
      <c r="M541" s="10">
        <f t="shared" si="50"/>
        <v>0</v>
      </c>
      <c r="N541" s="10">
        <f t="shared" si="51"/>
        <v>1.453</v>
      </c>
      <c r="O541" s="10">
        <f t="shared" si="52"/>
        <v>0.122</v>
      </c>
      <c r="P541" s="10">
        <f t="shared" si="53"/>
        <v>0</v>
      </c>
    </row>
    <row r="542" spans="1:16" ht="12.75">
      <c r="A542" s="8" t="s">
        <v>31</v>
      </c>
      <c r="B542" s="9" t="s">
        <v>32</v>
      </c>
      <c r="C542" s="10">
        <v>2.314</v>
      </c>
      <c r="D542" s="10">
        <v>2.314</v>
      </c>
      <c r="E542" s="10">
        <v>0.192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0.192</v>
      </c>
      <c r="L542" s="10">
        <f t="shared" si="49"/>
        <v>2.314</v>
      </c>
      <c r="M542" s="10">
        <f t="shared" si="50"/>
        <v>0</v>
      </c>
      <c r="N542" s="10">
        <f t="shared" si="51"/>
        <v>2.314</v>
      </c>
      <c r="O542" s="10">
        <f t="shared" si="52"/>
        <v>0.192</v>
      </c>
      <c r="P542" s="10">
        <f t="shared" si="53"/>
        <v>0</v>
      </c>
    </row>
    <row r="543" spans="1:16" ht="12.75">
      <c r="A543" s="8" t="s">
        <v>33</v>
      </c>
      <c r="B543" s="9" t="s">
        <v>34</v>
      </c>
      <c r="C543" s="10">
        <v>6.105</v>
      </c>
      <c r="D543" s="10">
        <v>5.7608500000000005</v>
      </c>
      <c r="E543" s="10">
        <v>0.6738500000000001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0.6738500000000001</v>
      </c>
      <c r="L543" s="10">
        <f t="shared" si="49"/>
        <v>5.7608500000000005</v>
      </c>
      <c r="M543" s="10">
        <f t="shared" si="50"/>
        <v>0</v>
      </c>
      <c r="N543" s="10">
        <f t="shared" si="51"/>
        <v>5.7608500000000005</v>
      </c>
      <c r="O543" s="10">
        <f t="shared" si="52"/>
        <v>0.6738500000000001</v>
      </c>
      <c r="P543" s="10">
        <f t="shared" si="53"/>
        <v>0</v>
      </c>
    </row>
    <row r="544" spans="1:16" ht="12.75">
      <c r="A544" s="8" t="s">
        <v>35</v>
      </c>
      <c r="B544" s="9" t="s">
        <v>36</v>
      </c>
      <c r="C544" s="10">
        <v>0.424</v>
      </c>
      <c r="D544" s="10">
        <v>0.58225</v>
      </c>
      <c r="E544" s="10">
        <v>0.15825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0.15825</v>
      </c>
      <c r="L544" s="10">
        <f t="shared" si="49"/>
        <v>0.58225</v>
      </c>
      <c r="M544" s="10">
        <f t="shared" si="50"/>
        <v>0</v>
      </c>
      <c r="N544" s="10">
        <f t="shared" si="51"/>
        <v>0.58225</v>
      </c>
      <c r="O544" s="10">
        <f t="shared" si="52"/>
        <v>0.15825</v>
      </c>
      <c r="P544" s="10">
        <f t="shared" si="53"/>
        <v>0</v>
      </c>
    </row>
    <row r="545" spans="1:16" ht="12.75">
      <c r="A545" s="8" t="s">
        <v>37</v>
      </c>
      <c r="B545" s="9" t="s">
        <v>38</v>
      </c>
      <c r="C545" s="10">
        <v>3.093</v>
      </c>
      <c r="D545" s="10">
        <v>3.2789</v>
      </c>
      <c r="E545" s="10">
        <v>0.1859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0.1859</v>
      </c>
      <c r="L545" s="10">
        <f t="shared" si="49"/>
        <v>3.2789</v>
      </c>
      <c r="M545" s="10">
        <f t="shared" si="50"/>
        <v>0</v>
      </c>
      <c r="N545" s="10">
        <f t="shared" si="51"/>
        <v>3.2789</v>
      </c>
      <c r="O545" s="10">
        <f t="shared" si="52"/>
        <v>0.1859</v>
      </c>
      <c r="P545" s="10">
        <f t="shared" si="53"/>
        <v>0</v>
      </c>
    </row>
    <row r="546" spans="1:16" ht="25.5">
      <c r="A546" s="8" t="s">
        <v>53</v>
      </c>
      <c r="B546" s="9" t="s">
        <v>54</v>
      </c>
      <c r="C546" s="10">
        <v>2015.2</v>
      </c>
      <c r="D546" s="10">
        <v>4255.433</v>
      </c>
      <c r="E546" s="10">
        <v>266.2</v>
      </c>
      <c r="F546" s="10">
        <v>275</v>
      </c>
      <c r="G546" s="10">
        <v>0</v>
      </c>
      <c r="H546" s="10">
        <v>275</v>
      </c>
      <c r="I546" s="10">
        <v>0</v>
      </c>
      <c r="J546" s="10">
        <v>316.98306</v>
      </c>
      <c r="K546" s="10">
        <f t="shared" si="48"/>
        <v>-8.800000000000011</v>
      </c>
      <c r="L546" s="10">
        <f t="shared" si="49"/>
        <v>3980.433</v>
      </c>
      <c r="M546" s="10">
        <f t="shared" si="50"/>
        <v>103.30578512396696</v>
      </c>
      <c r="N546" s="10">
        <f t="shared" si="51"/>
        <v>3980.433</v>
      </c>
      <c r="O546" s="10">
        <f t="shared" si="52"/>
        <v>-8.800000000000011</v>
      </c>
      <c r="P546" s="10">
        <f t="shared" si="53"/>
        <v>103.30578512396696</v>
      </c>
    </row>
    <row r="547" spans="1:16" ht="12.75">
      <c r="A547" s="8" t="s">
        <v>43</v>
      </c>
      <c r="B547" s="9" t="s">
        <v>44</v>
      </c>
      <c r="C547" s="10">
        <v>259</v>
      </c>
      <c r="D547" s="10">
        <v>59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59</v>
      </c>
      <c r="M547" s="10">
        <f t="shared" si="50"/>
        <v>0</v>
      </c>
      <c r="N547" s="10">
        <f t="shared" si="51"/>
        <v>59</v>
      </c>
      <c r="O547" s="10">
        <f t="shared" si="52"/>
        <v>0</v>
      </c>
      <c r="P547" s="10">
        <f t="shared" si="53"/>
        <v>0</v>
      </c>
    </row>
    <row r="548" spans="1:16" ht="25.5">
      <c r="A548" s="5" t="s">
        <v>325</v>
      </c>
      <c r="B548" s="6" t="s">
        <v>74</v>
      </c>
      <c r="C548" s="7">
        <v>39205.915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0</v>
      </c>
      <c r="M548" s="7">
        <f t="shared" si="50"/>
        <v>0</v>
      </c>
      <c r="N548" s="7">
        <f t="shared" si="51"/>
        <v>0</v>
      </c>
      <c r="O548" s="7">
        <f t="shared" si="52"/>
        <v>0</v>
      </c>
      <c r="P548" s="7">
        <f t="shared" si="53"/>
        <v>0</v>
      </c>
    </row>
    <row r="549" spans="1:16" ht="25.5">
      <c r="A549" s="5" t="s">
        <v>326</v>
      </c>
      <c r="B549" s="6" t="s">
        <v>76</v>
      </c>
      <c r="C549" s="7">
        <v>39205.915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0</v>
      </c>
      <c r="L549" s="7">
        <f t="shared" si="49"/>
        <v>0</v>
      </c>
      <c r="M549" s="7">
        <f t="shared" si="50"/>
        <v>0</v>
      </c>
      <c r="N549" s="7">
        <f t="shared" si="51"/>
        <v>0</v>
      </c>
      <c r="O549" s="7">
        <f t="shared" si="52"/>
        <v>0</v>
      </c>
      <c r="P549" s="7">
        <f t="shared" si="53"/>
        <v>0</v>
      </c>
    </row>
    <row r="550" spans="1:16" ht="25.5">
      <c r="A550" s="8" t="s">
        <v>53</v>
      </c>
      <c r="B550" s="9" t="s">
        <v>54</v>
      </c>
      <c r="C550" s="10">
        <v>39205.915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0</v>
      </c>
      <c r="M550" s="10">
        <f t="shared" si="50"/>
        <v>0</v>
      </c>
      <c r="N550" s="10">
        <f t="shared" si="51"/>
        <v>0</v>
      </c>
      <c r="O550" s="10">
        <f t="shared" si="52"/>
        <v>0</v>
      </c>
      <c r="P550" s="10">
        <f t="shared" si="53"/>
        <v>0</v>
      </c>
    </row>
    <row r="551" spans="1:16" ht="25.5">
      <c r="A551" s="5" t="s">
        <v>327</v>
      </c>
      <c r="B551" s="6" t="s">
        <v>328</v>
      </c>
      <c r="C551" s="7">
        <v>0</v>
      </c>
      <c r="D551" s="7">
        <v>47919.115</v>
      </c>
      <c r="E551" s="7">
        <v>10</v>
      </c>
      <c r="F551" s="7">
        <v>2388.14298</v>
      </c>
      <c r="G551" s="7">
        <v>581.04555</v>
      </c>
      <c r="H551" s="7">
        <v>2388.04298</v>
      </c>
      <c r="I551" s="7">
        <v>0.1</v>
      </c>
      <c r="J551" s="7">
        <v>581.1455500000001</v>
      </c>
      <c r="K551" s="7">
        <f t="shared" si="48"/>
        <v>-2378.14298</v>
      </c>
      <c r="L551" s="7">
        <f t="shared" si="49"/>
        <v>45530.97202</v>
      </c>
      <c r="M551" s="7">
        <f t="shared" si="50"/>
        <v>23881.4298</v>
      </c>
      <c r="N551" s="7">
        <f t="shared" si="51"/>
        <v>45531.07202</v>
      </c>
      <c r="O551" s="7">
        <f t="shared" si="52"/>
        <v>-2378.04298</v>
      </c>
      <c r="P551" s="7">
        <f t="shared" si="53"/>
        <v>23880.4298</v>
      </c>
    </row>
    <row r="552" spans="1:16" ht="38.25">
      <c r="A552" s="5" t="s">
        <v>329</v>
      </c>
      <c r="B552" s="6" t="s">
        <v>330</v>
      </c>
      <c r="C552" s="7">
        <v>0</v>
      </c>
      <c r="D552" s="7">
        <v>47919.115</v>
      </c>
      <c r="E552" s="7">
        <v>10</v>
      </c>
      <c r="F552" s="7">
        <v>2388.14298</v>
      </c>
      <c r="G552" s="7">
        <v>581.04555</v>
      </c>
      <c r="H552" s="7">
        <v>2388.04298</v>
      </c>
      <c r="I552" s="7">
        <v>0.1</v>
      </c>
      <c r="J552" s="7">
        <v>581.1455500000001</v>
      </c>
      <c r="K552" s="7">
        <f t="shared" si="48"/>
        <v>-2378.14298</v>
      </c>
      <c r="L552" s="7">
        <f t="shared" si="49"/>
        <v>45530.97202</v>
      </c>
      <c r="M552" s="7">
        <f t="shared" si="50"/>
        <v>23881.4298</v>
      </c>
      <c r="N552" s="7">
        <f t="shared" si="51"/>
        <v>45531.07202</v>
      </c>
      <c r="O552" s="7">
        <f t="shared" si="52"/>
        <v>-2378.04298</v>
      </c>
      <c r="P552" s="7">
        <f t="shared" si="53"/>
        <v>23880.4298</v>
      </c>
    </row>
    <row r="553" spans="1:16" ht="25.5">
      <c r="A553" s="8" t="s">
        <v>53</v>
      </c>
      <c r="B553" s="9" t="s">
        <v>54</v>
      </c>
      <c r="C553" s="10">
        <v>0</v>
      </c>
      <c r="D553" s="10">
        <v>47919.115</v>
      </c>
      <c r="E553" s="10">
        <v>10</v>
      </c>
      <c r="F553" s="10">
        <v>2388.14298</v>
      </c>
      <c r="G553" s="10">
        <v>581.04555</v>
      </c>
      <c r="H553" s="10">
        <v>2388.04298</v>
      </c>
      <c r="I553" s="10">
        <v>0.1</v>
      </c>
      <c r="J553" s="10">
        <v>581.1455500000001</v>
      </c>
      <c r="K553" s="10">
        <f t="shared" si="48"/>
        <v>-2378.14298</v>
      </c>
      <c r="L553" s="10">
        <f t="shared" si="49"/>
        <v>45530.97202</v>
      </c>
      <c r="M553" s="10">
        <f t="shared" si="50"/>
        <v>23881.4298</v>
      </c>
      <c r="N553" s="10">
        <f t="shared" si="51"/>
        <v>45531.07202</v>
      </c>
      <c r="O553" s="10">
        <f t="shared" si="52"/>
        <v>-2378.04298</v>
      </c>
      <c r="P553" s="10">
        <f t="shared" si="53"/>
        <v>23880.4298</v>
      </c>
    </row>
    <row r="554" spans="1:16" ht="12.75">
      <c r="A554" s="5" t="s">
        <v>331</v>
      </c>
      <c r="B554" s="6" t="s">
        <v>332</v>
      </c>
      <c r="C554" s="7">
        <v>1251.1109999999999</v>
      </c>
      <c r="D554" s="7">
        <v>1278.911</v>
      </c>
      <c r="E554" s="7">
        <v>93.89048</v>
      </c>
      <c r="F554" s="7">
        <v>44.01769</v>
      </c>
      <c r="G554" s="7">
        <v>0</v>
      </c>
      <c r="H554" s="7">
        <v>16.59909</v>
      </c>
      <c r="I554" s="7">
        <v>27.418599999999998</v>
      </c>
      <c r="J554" s="7">
        <v>117.51383999999999</v>
      </c>
      <c r="K554" s="7">
        <f t="shared" si="48"/>
        <v>49.872789999999995</v>
      </c>
      <c r="L554" s="7">
        <f t="shared" si="49"/>
        <v>1234.8933100000002</v>
      </c>
      <c r="M554" s="7">
        <f t="shared" si="50"/>
        <v>46.88195224904591</v>
      </c>
      <c r="N554" s="7">
        <f t="shared" si="51"/>
        <v>1262.3119100000001</v>
      </c>
      <c r="O554" s="7">
        <f t="shared" si="52"/>
        <v>77.29138999999999</v>
      </c>
      <c r="P554" s="7">
        <f t="shared" si="53"/>
        <v>17.679204537030806</v>
      </c>
    </row>
    <row r="555" spans="1:16" ht="12.75">
      <c r="A555" s="8" t="s">
        <v>23</v>
      </c>
      <c r="B555" s="9" t="s">
        <v>24</v>
      </c>
      <c r="C555" s="10">
        <v>851.5</v>
      </c>
      <c r="D555" s="10">
        <v>851.5</v>
      </c>
      <c r="E555" s="10">
        <v>65</v>
      </c>
      <c r="F555" s="10">
        <v>13.87743</v>
      </c>
      <c r="G555" s="10">
        <v>0</v>
      </c>
      <c r="H555" s="10">
        <v>13.87743</v>
      </c>
      <c r="I555" s="10">
        <v>0</v>
      </c>
      <c r="J555" s="10">
        <v>68.30134</v>
      </c>
      <c r="K555" s="10">
        <f t="shared" si="48"/>
        <v>51.122569999999996</v>
      </c>
      <c r="L555" s="10">
        <f t="shared" si="49"/>
        <v>837.62257</v>
      </c>
      <c r="M555" s="10">
        <f t="shared" si="50"/>
        <v>21.349892307692308</v>
      </c>
      <c r="N555" s="10">
        <f t="shared" si="51"/>
        <v>837.62257</v>
      </c>
      <c r="O555" s="10">
        <f t="shared" si="52"/>
        <v>51.122569999999996</v>
      </c>
      <c r="P555" s="10">
        <f t="shared" si="53"/>
        <v>21.349892307692308</v>
      </c>
    </row>
    <row r="556" spans="1:16" ht="12.75">
      <c r="A556" s="8" t="s">
        <v>25</v>
      </c>
      <c r="B556" s="9" t="s">
        <v>26</v>
      </c>
      <c r="C556" s="10">
        <v>187.33</v>
      </c>
      <c r="D556" s="10">
        <v>162.68042</v>
      </c>
      <c r="E556" s="10">
        <v>12.00042</v>
      </c>
      <c r="F556" s="10">
        <v>2.72166</v>
      </c>
      <c r="G556" s="10">
        <v>0</v>
      </c>
      <c r="H556" s="10">
        <v>2.72166</v>
      </c>
      <c r="I556" s="10">
        <v>0</v>
      </c>
      <c r="J556" s="10">
        <v>13.599110000000001</v>
      </c>
      <c r="K556" s="10">
        <f t="shared" si="48"/>
        <v>9.27876</v>
      </c>
      <c r="L556" s="10">
        <f t="shared" si="49"/>
        <v>159.95875999999998</v>
      </c>
      <c r="M556" s="10">
        <f t="shared" si="50"/>
        <v>22.679706210282642</v>
      </c>
      <c r="N556" s="10">
        <f t="shared" si="51"/>
        <v>159.95875999999998</v>
      </c>
      <c r="O556" s="10">
        <f t="shared" si="52"/>
        <v>9.27876</v>
      </c>
      <c r="P556" s="10">
        <f t="shared" si="53"/>
        <v>22.679706210282642</v>
      </c>
    </row>
    <row r="557" spans="1:16" ht="12.75">
      <c r="A557" s="8" t="s">
        <v>27</v>
      </c>
      <c r="B557" s="9" t="s">
        <v>28</v>
      </c>
      <c r="C557" s="10">
        <v>76.25</v>
      </c>
      <c r="D557" s="10">
        <v>110.15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0.5</v>
      </c>
      <c r="K557" s="10">
        <f t="shared" si="48"/>
        <v>0</v>
      </c>
      <c r="L557" s="10">
        <f t="shared" si="49"/>
        <v>110.15</v>
      </c>
      <c r="M557" s="10">
        <f t="shared" si="50"/>
        <v>0</v>
      </c>
      <c r="N557" s="10">
        <f t="shared" si="51"/>
        <v>110.15</v>
      </c>
      <c r="O557" s="10">
        <f t="shared" si="52"/>
        <v>0</v>
      </c>
      <c r="P557" s="10">
        <f t="shared" si="53"/>
        <v>0</v>
      </c>
    </row>
    <row r="558" spans="1:16" ht="12.75">
      <c r="A558" s="8" t="s">
        <v>103</v>
      </c>
      <c r="B558" s="9" t="s">
        <v>104</v>
      </c>
      <c r="C558" s="10">
        <v>1.9</v>
      </c>
      <c r="D558" s="10">
        <v>1.9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1.9</v>
      </c>
      <c r="M558" s="10">
        <f t="shared" si="50"/>
        <v>0</v>
      </c>
      <c r="N558" s="10">
        <f t="shared" si="51"/>
        <v>1.9</v>
      </c>
      <c r="O558" s="10">
        <f t="shared" si="52"/>
        <v>0</v>
      </c>
      <c r="P558" s="10">
        <f t="shared" si="53"/>
        <v>0</v>
      </c>
    </row>
    <row r="559" spans="1:16" ht="12.75">
      <c r="A559" s="8" t="s">
        <v>29</v>
      </c>
      <c r="B559" s="9" t="s">
        <v>30</v>
      </c>
      <c r="C559" s="10">
        <v>16.9</v>
      </c>
      <c r="D559" s="10">
        <v>16.230719999999998</v>
      </c>
      <c r="E559" s="10">
        <v>0.1</v>
      </c>
      <c r="F559" s="10">
        <v>0</v>
      </c>
      <c r="G559" s="10">
        <v>0</v>
      </c>
      <c r="H559" s="10">
        <v>0</v>
      </c>
      <c r="I559" s="10">
        <v>0</v>
      </c>
      <c r="J559" s="10">
        <v>1.4279000000000002</v>
      </c>
      <c r="K559" s="10">
        <f t="shared" si="48"/>
        <v>0.1</v>
      </c>
      <c r="L559" s="10">
        <f t="shared" si="49"/>
        <v>16.230719999999998</v>
      </c>
      <c r="M559" s="10">
        <f t="shared" si="50"/>
        <v>0</v>
      </c>
      <c r="N559" s="10">
        <f t="shared" si="51"/>
        <v>16.230719999999998</v>
      </c>
      <c r="O559" s="10">
        <f t="shared" si="52"/>
        <v>0.1</v>
      </c>
      <c r="P559" s="10">
        <f t="shared" si="53"/>
        <v>0</v>
      </c>
    </row>
    <row r="560" spans="1:16" ht="12.75">
      <c r="A560" s="8" t="s">
        <v>31</v>
      </c>
      <c r="B560" s="9" t="s">
        <v>32</v>
      </c>
      <c r="C560" s="10">
        <v>6.84</v>
      </c>
      <c r="D560" s="10">
        <v>5.639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1.21</v>
      </c>
      <c r="K560" s="10">
        <f t="shared" si="48"/>
        <v>0</v>
      </c>
      <c r="L560" s="10">
        <f t="shared" si="49"/>
        <v>5.639</v>
      </c>
      <c r="M560" s="10">
        <f t="shared" si="50"/>
        <v>0</v>
      </c>
      <c r="N560" s="10">
        <f t="shared" si="51"/>
        <v>5.639</v>
      </c>
      <c r="O560" s="10">
        <f t="shared" si="52"/>
        <v>0</v>
      </c>
      <c r="P560" s="10">
        <f t="shared" si="53"/>
        <v>0</v>
      </c>
    </row>
    <row r="561" spans="1:16" ht="12.75">
      <c r="A561" s="8" t="s">
        <v>35</v>
      </c>
      <c r="B561" s="9" t="s">
        <v>36</v>
      </c>
      <c r="C561" s="10">
        <v>0.609</v>
      </c>
      <c r="D561" s="10">
        <v>0.18480000000000002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0.18480000000000002</v>
      </c>
      <c r="M561" s="10">
        <f t="shared" si="50"/>
        <v>0</v>
      </c>
      <c r="N561" s="10">
        <f t="shared" si="51"/>
        <v>0.18480000000000002</v>
      </c>
      <c r="O561" s="10">
        <f t="shared" si="52"/>
        <v>0</v>
      </c>
      <c r="P561" s="10">
        <f t="shared" si="53"/>
        <v>0</v>
      </c>
    </row>
    <row r="562" spans="1:16" ht="12.75">
      <c r="A562" s="8" t="s">
        <v>37</v>
      </c>
      <c r="B562" s="9" t="s">
        <v>38</v>
      </c>
      <c r="C562" s="10">
        <v>100.932</v>
      </c>
      <c r="D562" s="10">
        <v>90.52457000000001</v>
      </c>
      <c r="E562" s="10">
        <v>14.59257</v>
      </c>
      <c r="F562" s="10">
        <v>27.418599999999998</v>
      </c>
      <c r="G562" s="10">
        <v>0</v>
      </c>
      <c r="H562" s="10">
        <v>0</v>
      </c>
      <c r="I562" s="10">
        <v>27.418599999999998</v>
      </c>
      <c r="J562" s="10">
        <v>27.418599999999998</v>
      </c>
      <c r="K562" s="10">
        <f t="shared" si="48"/>
        <v>-12.826029999999998</v>
      </c>
      <c r="L562" s="10">
        <f t="shared" si="49"/>
        <v>63.10597000000001</v>
      </c>
      <c r="M562" s="10">
        <f t="shared" si="50"/>
        <v>187.8942502931286</v>
      </c>
      <c r="N562" s="10">
        <f t="shared" si="51"/>
        <v>90.52457000000001</v>
      </c>
      <c r="O562" s="10">
        <f t="shared" si="52"/>
        <v>14.59257</v>
      </c>
      <c r="P562" s="10">
        <f t="shared" si="53"/>
        <v>0</v>
      </c>
    </row>
    <row r="563" spans="1:16" ht="25.5">
      <c r="A563" s="8" t="s">
        <v>41</v>
      </c>
      <c r="B563" s="9" t="s">
        <v>42</v>
      </c>
      <c r="C563" s="10">
        <v>8.85</v>
      </c>
      <c r="D563" s="10">
        <v>8.124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2.855</v>
      </c>
      <c r="K563" s="10">
        <f t="shared" si="48"/>
        <v>0</v>
      </c>
      <c r="L563" s="10">
        <f t="shared" si="49"/>
        <v>8.124</v>
      </c>
      <c r="M563" s="10">
        <f t="shared" si="50"/>
        <v>0</v>
      </c>
      <c r="N563" s="10">
        <f t="shared" si="51"/>
        <v>8.124</v>
      </c>
      <c r="O563" s="10">
        <f t="shared" si="52"/>
        <v>0</v>
      </c>
      <c r="P563" s="10">
        <f t="shared" si="53"/>
        <v>0</v>
      </c>
    </row>
    <row r="564" spans="1:16" ht="12.75">
      <c r="A564" s="8" t="s">
        <v>333</v>
      </c>
      <c r="B564" s="9" t="s">
        <v>334</v>
      </c>
      <c r="C564" s="10">
        <v>0</v>
      </c>
      <c r="D564" s="10">
        <v>30.897489999999998</v>
      </c>
      <c r="E564" s="10">
        <v>2.1974899999999997</v>
      </c>
      <c r="F564" s="10">
        <v>0</v>
      </c>
      <c r="G564" s="10">
        <v>0</v>
      </c>
      <c r="H564" s="10">
        <v>0</v>
      </c>
      <c r="I564" s="10">
        <v>0</v>
      </c>
      <c r="J564" s="10">
        <v>2.20189</v>
      </c>
      <c r="K564" s="10">
        <f t="shared" si="48"/>
        <v>2.1974899999999997</v>
      </c>
      <c r="L564" s="10">
        <f t="shared" si="49"/>
        <v>30.897489999999998</v>
      </c>
      <c r="M564" s="10">
        <f t="shared" si="50"/>
        <v>0</v>
      </c>
      <c r="N564" s="10">
        <f t="shared" si="51"/>
        <v>30.897489999999998</v>
      </c>
      <c r="O564" s="10">
        <f t="shared" si="52"/>
        <v>2.1974899999999997</v>
      </c>
      <c r="P564" s="10">
        <f t="shared" si="53"/>
        <v>0</v>
      </c>
    </row>
    <row r="565" spans="1:16" ht="12.75">
      <c r="A565" s="8" t="s">
        <v>43</v>
      </c>
      <c r="B565" s="9" t="s">
        <v>44</v>
      </c>
      <c r="C565" s="10">
        <v>0</v>
      </c>
      <c r="D565" s="10">
        <v>1.08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1.08</v>
      </c>
      <c r="M565" s="10">
        <f t="shared" si="50"/>
        <v>0</v>
      </c>
      <c r="N565" s="10">
        <f t="shared" si="51"/>
        <v>1.08</v>
      </c>
      <c r="O565" s="10">
        <f t="shared" si="52"/>
        <v>0</v>
      </c>
      <c r="P565" s="10">
        <f t="shared" si="53"/>
        <v>0</v>
      </c>
    </row>
    <row r="566" spans="1:16" ht="25.5">
      <c r="A566" s="5" t="s">
        <v>335</v>
      </c>
      <c r="B566" s="6" t="s">
        <v>336</v>
      </c>
      <c r="C566" s="7">
        <v>721.8</v>
      </c>
      <c r="D566" s="7">
        <v>721.8</v>
      </c>
      <c r="E566" s="7">
        <v>0</v>
      </c>
      <c r="F566" s="7">
        <v>50.75818</v>
      </c>
      <c r="G566" s="7">
        <v>0</v>
      </c>
      <c r="H566" s="7">
        <v>0</v>
      </c>
      <c r="I566" s="7">
        <v>50.75818</v>
      </c>
      <c r="J566" s="7">
        <v>50.75818</v>
      </c>
      <c r="K566" s="7">
        <f t="shared" si="48"/>
        <v>-50.75818</v>
      </c>
      <c r="L566" s="7">
        <f t="shared" si="49"/>
        <v>671.0418199999999</v>
      </c>
      <c r="M566" s="7">
        <f t="shared" si="50"/>
        <v>0</v>
      </c>
      <c r="N566" s="7">
        <f t="shared" si="51"/>
        <v>721.8</v>
      </c>
      <c r="O566" s="7">
        <f t="shared" si="52"/>
        <v>0</v>
      </c>
      <c r="P566" s="7">
        <f t="shared" si="53"/>
        <v>0</v>
      </c>
    </row>
    <row r="567" spans="1:16" ht="25.5">
      <c r="A567" s="5" t="s">
        <v>337</v>
      </c>
      <c r="B567" s="6" t="s">
        <v>338</v>
      </c>
      <c r="C567" s="7">
        <v>721.8</v>
      </c>
      <c r="D567" s="7">
        <v>721.8</v>
      </c>
      <c r="E567" s="7">
        <v>0</v>
      </c>
      <c r="F567" s="7">
        <v>50.75818</v>
      </c>
      <c r="G567" s="7">
        <v>0</v>
      </c>
      <c r="H567" s="7">
        <v>0</v>
      </c>
      <c r="I567" s="7">
        <v>50.75818</v>
      </c>
      <c r="J567" s="7">
        <v>50.75818</v>
      </c>
      <c r="K567" s="7">
        <f t="shared" si="48"/>
        <v>-50.75818</v>
      </c>
      <c r="L567" s="7">
        <f t="shared" si="49"/>
        <v>671.0418199999999</v>
      </c>
      <c r="M567" s="7">
        <f t="shared" si="50"/>
        <v>0</v>
      </c>
      <c r="N567" s="7">
        <f t="shared" si="51"/>
        <v>721.8</v>
      </c>
      <c r="O567" s="7">
        <f t="shared" si="52"/>
        <v>0</v>
      </c>
      <c r="P567" s="7">
        <f t="shared" si="53"/>
        <v>0</v>
      </c>
    </row>
    <row r="568" spans="1:16" ht="25.5">
      <c r="A568" s="8" t="s">
        <v>53</v>
      </c>
      <c r="B568" s="9" t="s">
        <v>54</v>
      </c>
      <c r="C568" s="10">
        <v>721.8</v>
      </c>
      <c r="D568" s="10">
        <v>721.8</v>
      </c>
      <c r="E568" s="10">
        <v>0</v>
      </c>
      <c r="F568" s="10">
        <v>50.75818</v>
      </c>
      <c r="G568" s="10">
        <v>0</v>
      </c>
      <c r="H568" s="10">
        <v>0</v>
      </c>
      <c r="I568" s="10">
        <v>50.75818</v>
      </c>
      <c r="J568" s="10">
        <v>50.75818</v>
      </c>
      <c r="K568" s="10">
        <f t="shared" si="48"/>
        <v>-50.75818</v>
      </c>
      <c r="L568" s="10">
        <f t="shared" si="49"/>
        <v>671.0418199999999</v>
      </c>
      <c r="M568" s="10">
        <f t="shared" si="50"/>
        <v>0</v>
      </c>
      <c r="N568" s="10">
        <f t="shared" si="51"/>
        <v>721.8</v>
      </c>
      <c r="O568" s="10">
        <f t="shared" si="52"/>
        <v>0</v>
      </c>
      <c r="P568" s="10">
        <f t="shared" si="53"/>
        <v>0</v>
      </c>
    </row>
    <row r="569" spans="1:16" ht="12.75">
      <c r="A569" s="5" t="s">
        <v>339</v>
      </c>
      <c r="B569" s="6" t="s">
        <v>340</v>
      </c>
      <c r="C569" s="7">
        <v>55.4</v>
      </c>
      <c r="D569" s="7">
        <v>55.4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f t="shared" si="48"/>
        <v>0</v>
      </c>
      <c r="L569" s="7">
        <f t="shared" si="49"/>
        <v>55.4</v>
      </c>
      <c r="M569" s="7">
        <f t="shared" si="50"/>
        <v>0</v>
      </c>
      <c r="N569" s="7">
        <f t="shared" si="51"/>
        <v>55.4</v>
      </c>
      <c r="O569" s="7">
        <f t="shared" si="52"/>
        <v>0</v>
      </c>
      <c r="P569" s="7">
        <f t="shared" si="53"/>
        <v>0</v>
      </c>
    </row>
    <row r="570" spans="1:16" ht="25.5">
      <c r="A570" s="8" t="s">
        <v>53</v>
      </c>
      <c r="B570" s="9" t="s">
        <v>54</v>
      </c>
      <c r="C570" s="10">
        <v>55.4</v>
      </c>
      <c r="D570" s="10">
        <v>55.4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55.4</v>
      </c>
      <c r="M570" s="10">
        <f t="shared" si="50"/>
        <v>0</v>
      </c>
      <c r="N570" s="10">
        <f t="shared" si="51"/>
        <v>55.4</v>
      </c>
      <c r="O570" s="10">
        <f t="shared" si="52"/>
        <v>0</v>
      </c>
      <c r="P570" s="10">
        <f t="shared" si="53"/>
        <v>0</v>
      </c>
    </row>
    <row r="571" spans="1:16" ht="25.5">
      <c r="A571" s="5" t="s">
        <v>341</v>
      </c>
      <c r="B571" s="6" t="s">
        <v>259</v>
      </c>
      <c r="C571" s="7">
        <v>964.5</v>
      </c>
      <c r="D571" s="7">
        <v>1209.5</v>
      </c>
      <c r="E571" s="7">
        <v>76.2</v>
      </c>
      <c r="F571" s="7">
        <v>0</v>
      </c>
      <c r="G571" s="7">
        <v>0</v>
      </c>
      <c r="H571" s="7">
        <v>0</v>
      </c>
      <c r="I571" s="7">
        <v>0</v>
      </c>
      <c r="J571" s="7">
        <v>65.50412</v>
      </c>
      <c r="K571" s="7">
        <f t="shared" si="48"/>
        <v>76.2</v>
      </c>
      <c r="L571" s="7">
        <f t="shared" si="49"/>
        <v>1209.5</v>
      </c>
      <c r="M571" s="7">
        <f t="shared" si="50"/>
        <v>0</v>
      </c>
      <c r="N571" s="7">
        <f t="shared" si="51"/>
        <v>1209.5</v>
      </c>
      <c r="O571" s="7">
        <f t="shared" si="52"/>
        <v>76.2</v>
      </c>
      <c r="P571" s="7">
        <f t="shared" si="53"/>
        <v>0</v>
      </c>
    </row>
    <row r="572" spans="1:16" ht="25.5">
      <c r="A572" s="8" t="s">
        <v>53</v>
      </c>
      <c r="B572" s="9" t="s">
        <v>54</v>
      </c>
      <c r="C572" s="10">
        <v>964.5</v>
      </c>
      <c r="D572" s="10">
        <v>1209.5</v>
      </c>
      <c r="E572" s="10">
        <v>76.2</v>
      </c>
      <c r="F572" s="10">
        <v>0</v>
      </c>
      <c r="G572" s="10">
        <v>0</v>
      </c>
      <c r="H572" s="10">
        <v>0</v>
      </c>
      <c r="I572" s="10">
        <v>0</v>
      </c>
      <c r="J572" s="10">
        <v>65.50412</v>
      </c>
      <c r="K572" s="10">
        <f t="shared" si="48"/>
        <v>76.2</v>
      </c>
      <c r="L572" s="10">
        <f t="shared" si="49"/>
        <v>1209.5</v>
      </c>
      <c r="M572" s="10">
        <f t="shared" si="50"/>
        <v>0</v>
      </c>
      <c r="N572" s="10">
        <f t="shared" si="51"/>
        <v>1209.5</v>
      </c>
      <c r="O572" s="10">
        <f t="shared" si="52"/>
        <v>76.2</v>
      </c>
      <c r="P572" s="10">
        <f t="shared" si="53"/>
        <v>0</v>
      </c>
    </row>
    <row r="573" spans="1:16" ht="25.5">
      <c r="A573" s="5" t="s">
        <v>342</v>
      </c>
      <c r="B573" s="6" t="s">
        <v>343</v>
      </c>
      <c r="C573" s="7">
        <v>4442.263000000001</v>
      </c>
      <c r="D573" s="7">
        <v>3780.8007999999995</v>
      </c>
      <c r="E573" s="7">
        <v>532.227</v>
      </c>
      <c r="F573" s="7">
        <v>163.11566</v>
      </c>
      <c r="G573" s="7">
        <v>0</v>
      </c>
      <c r="H573" s="7">
        <v>163.11566</v>
      </c>
      <c r="I573" s="7">
        <v>0</v>
      </c>
      <c r="J573" s="7">
        <v>26.381520000000002</v>
      </c>
      <c r="K573" s="7">
        <f t="shared" si="48"/>
        <v>369.11134</v>
      </c>
      <c r="L573" s="7">
        <f t="shared" si="49"/>
        <v>3617.6851399999996</v>
      </c>
      <c r="M573" s="7">
        <f t="shared" si="50"/>
        <v>30.647761199638502</v>
      </c>
      <c r="N573" s="7">
        <f t="shared" si="51"/>
        <v>3617.6851399999996</v>
      </c>
      <c r="O573" s="7">
        <f t="shared" si="52"/>
        <v>369.11134</v>
      </c>
      <c r="P573" s="7">
        <f t="shared" si="53"/>
        <v>30.647761199638502</v>
      </c>
    </row>
    <row r="574" spans="1:16" ht="38.25">
      <c r="A574" s="5" t="s">
        <v>344</v>
      </c>
      <c r="B574" s="6" t="s">
        <v>100</v>
      </c>
      <c r="C574" s="7">
        <v>4442.263000000001</v>
      </c>
      <c r="D574" s="7">
        <v>3780.8007999999995</v>
      </c>
      <c r="E574" s="7">
        <v>532.227</v>
      </c>
      <c r="F574" s="7">
        <v>163.11566</v>
      </c>
      <c r="G574" s="7">
        <v>0</v>
      </c>
      <c r="H574" s="7">
        <v>163.11566</v>
      </c>
      <c r="I574" s="7">
        <v>0</v>
      </c>
      <c r="J574" s="7">
        <v>26.381520000000002</v>
      </c>
      <c r="K574" s="7">
        <f t="shared" si="48"/>
        <v>369.11134</v>
      </c>
      <c r="L574" s="7">
        <f t="shared" si="49"/>
        <v>3617.6851399999996</v>
      </c>
      <c r="M574" s="7">
        <f t="shared" si="50"/>
        <v>30.647761199638502</v>
      </c>
      <c r="N574" s="7">
        <f t="shared" si="51"/>
        <v>3617.6851399999996</v>
      </c>
      <c r="O574" s="7">
        <f t="shared" si="52"/>
        <v>369.11134</v>
      </c>
      <c r="P574" s="7">
        <f t="shared" si="53"/>
        <v>30.647761199638502</v>
      </c>
    </row>
    <row r="575" spans="1:16" ht="12.75">
      <c r="A575" s="8" t="s">
        <v>23</v>
      </c>
      <c r="B575" s="9" t="s">
        <v>24</v>
      </c>
      <c r="C575" s="10">
        <v>3445.286</v>
      </c>
      <c r="D575" s="10">
        <v>2820.254</v>
      </c>
      <c r="E575" s="10">
        <v>431.503</v>
      </c>
      <c r="F575" s="10">
        <v>130.153</v>
      </c>
      <c r="G575" s="10">
        <v>0</v>
      </c>
      <c r="H575" s="10">
        <v>130.153</v>
      </c>
      <c r="I575" s="10">
        <v>0</v>
      </c>
      <c r="J575" s="10">
        <v>0</v>
      </c>
      <c r="K575" s="10">
        <f t="shared" si="48"/>
        <v>301.35</v>
      </c>
      <c r="L575" s="10">
        <f t="shared" si="49"/>
        <v>2690.101</v>
      </c>
      <c r="M575" s="10">
        <f t="shared" si="50"/>
        <v>30.16271034036843</v>
      </c>
      <c r="N575" s="10">
        <f t="shared" si="51"/>
        <v>2690.101</v>
      </c>
      <c r="O575" s="10">
        <f t="shared" si="52"/>
        <v>301.35</v>
      </c>
      <c r="P575" s="10">
        <f t="shared" si="53"/>
        <v>30.16271034036843</v>
      </c>
    </row>
    <row r="576" spans="1:16" ht="12.75">
      <c r="A576" s="8" t="s">
        <v>25</v>
      </c>
      <c r="B576" s="9" t="s">
        <v>26</v>
      </c>
      <c r="C576" s="10">
        <v>757.963</v>
      </c>
      <c r="D576" s="10">
        <v>621.168</v>
      </c>
      <c r="E576" s="10">
        <v>94.93</v>
      </c>
      <c r="F576" s="10">
        <v>28.64266</v>
      </c>
      <c r="G576" s="10">
        <v>0</v>
      </c>
      <c r="H576" s="10">
        <v>28.64266</v>
      </c>
      <c r="I576" s="10">
        <v>0</v>
      </c>
      <c r="J576" s="10">
        <v>0</v>
      </c>
      <c r="K576" s="10">
        <f t="shared" si="48"/>
        <v>66.28734</v>
      </c>
      <c r="L576" s="10">
        <f t="shared" si="49"/>
        <v>592.52534</v>
      </c>
      <c r="M576" s="10">
        <f t="shared" si="50"/>
        <v>30.172400716317284</v>
      </c>
      <c r="N576" s="10">
        <f t="shared" si="51"/>
        <v>592.52534</v>
      </c>
      <c r="O576" s="10">
        <f t="shared" si="52"/>
        <v>66.28734</v>
      </c>
      <c r="P576" s="10">
        <f t="shared" si="53"/>
        <v>30.172400716317284</v>
      </c>
    </row>
    <row r="577" spans="1:16" ht="12.75">
      <c r="A577" s="8" t="s">
        <v>27</v>
      </c>
      <c r="B577" s="9" t="s">
        <v>28</v>
      </c>
      <c r="C577" s="10">
        <v>26.47</v>
      </c>
      <c r="D577" s="10">
        <v>99.506</v>
      </c>
      <c r="E577" s="10">
        <v>1.5</v>
      </c>
      <c r="F577" s="10">
        <v>0</v>
      </c>
      <c r="G577" s="10">
        <v>0</v>
      </c>
      <c r="H577" s="10">
        <v>0</v>
      </c>
      <c r="I577" s="10">
        <v>0</v>
      </c>
      <c r="J577" s="10">
        <v>11.9444</v>
      </c>
      <c r="K577" s="10">
        <f t="shared" si="48"/>
        <v>1.5</v>
      </c>
      <c r="L577" s="10">
        <f t="shared" si="49"/>
        <v>99.506</v>
      </c>
      <c r="M577" s="10">
        <f t="shared" si="50"/>
        <v>0</v>
      </c>
      <c r="N577" s="10">
        <f t="shared" si="51"/>
        <v>99.506</v>
      </c>
      <c r="O577" s="10">
        <f t="shared" si="52"/>
        <v>1.5</v>
      </c>
      <c r="P577" s="10">
        <f t="shared" si="53"/>
        <v>0</v>
      </c>
    </row>
    <row r="578" spans="1:16" ht="12.75">
      <c r="A578" s="8" t="s">
        <v>29</v>
      </c>
      <c r="B578" s="9" t="s">
        <v>30</v>
      </c>
      <c r="C578" s="10">
        <v>119.87</v>
      </c>
      <c r="D578" s="10">
        <v>135.89</v>
      </c>
      <c r="E578" s="10">
        <v>2.374</v>
      </c>
      <c r="F578" s="10">
        <v>4.32</v>
      </c>
      <c r="G578" s="10">
        <v>0</v>
      </c>
      <c r="H578" s="10">
        <v>4.32</v>
      </c>
      <c r="I578" s="10">
        <v>0</v>
      </c>
      <c r="J578" s="10">
        <v>14.15712</v>
      </c>
      <c r="K578" s="10">
        <f t="shared" si="48"/>
        <v>-1.9460000000000002</v>
      </c>
      <c r="L578" s="10">
        <f t="shared" si="49"/>
        <v>131.57</v>
      </c>
      <c r="M578" s="10">
        <f t="shared" si="50"/>
        <v>181.97135636057286</v>
      </c>
      <c r="N578" s="10">
        <f t="shared" si="51"/>
        <v>131.57</v>
      </c>
      <c r="O578" s="10">
        <f t="shared" si="52"/>
        <v>-1.9460000000000002</v>
      </c>
      <c r="P578" s="10">
        <f t="shared" si="53"/>
        <v>181.97135636057286</v>
      </c>
    </row>
    <row r="579" spans="1:16" ht="12.75">
      <c r="A579" s="8" t="s">
        <v>31</v>
      </c>
      <c r="B579" s="9" t="s">
        <v>32</v>
      </c>
      <c r="C579" s="10">
        <v>27.84</v>
      </c>
      <c r="D579" s="10">
        <v>30.68</v>
      </c>
      <c r="E579" s="10">
        <v>1.92</v>
      </c>
      <c r="F579" s="10">
        <v>0</v>
      </c>
      <c r="G579" s="10">
        <v>0</v>
      </c>
      <c r="H579" s="10">
        <v>0</v>
      </c>
      <c r="I579" s="10">
        <v>0</v>
      </c>
      <c r="J579" s="10">
        <v>0.28</v>
      </c>
      <c r="K579" s="10">
        <f t="shared" si="48"/>
        <v>1.92</v>
      </c>
      <c r="L579" s="10">
        <f t="shared" si="49"/>
        <v>30.68</v>
      </c>
      <c r="M579" s="10">
        <f t="shared" si="50"/>
        <v>0</v>
      </c>
      <c r="N579" s="10">
        <f t="shared" si="51"/>
        <v>30.68</v>
      </c>
      <c r="O579" s="10">
        <f t="shared" si="52"/>
        <v>1.92</v>
      </c>
      <c r="P579" s="10">
        <f t="shared" si="53"/>
        <v>0</v>
      </c>
    </row>
    <row r="580" spans="1:16" ht="25.5">
      <c r="A580" s="8" t="s">
        <v>41</v>
      </c>
      <c r="B580" s="9" t="s">
        <v>42</v>
      </c>
      <c r="C580" s="10">
        <v>3.819</v>
      </c>
      <c r="D580" s="10">
        <v>3.819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3.819</v>
      </c>
      <c r="M580" s="10">
        <f t="shared" si="50"/>
        <v>0</v>
      </c>
      <c r="N580" s="10">
        <f t="shared" si="51"/>
        <v>3.819</v>
      </c>
      <c r="O580" s="10">
        <f t="shared" si="52"/>
        <v>0</v>
      </c>
      <c r="P580" s="10">
        <f t="shared" si="53"/>
        <v>0</v>
      </c>
    </row>
    <row r="581" spans="1:16" ht="12.75">
      <c r="A581" s="8" t="s">
        <v>43</v>
      </c>
      <c r="B581" s="9" t="s">
        <v>44</v>
      </c>
      <c r="C581" s="10">
        <v>61.015</v>
      </c>
      <c r="D581" s="10">
        <v>69.48379999999999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69.48379999999999</v>
      </c>
      <c r="M581" s="10">
        <f t="shared" si="50"/>
        <v>0</v>
      </c>
      <c r="N581" s="10">
        <f t="shared" si="51"/>
        <v>69.48379999999999</v>
      </c>
      <c r="O581" s="10">
        <f t="shared" si="52"/>
        <v>0</v>
      </c>
      <c r="P581" s="10">
        <f t="shared" si="53"/>
        <v>0</v>
      </c>
    </row>
    <row r="582" spans="1:16" ht="25.5">
      <c r="A582" s="5" t="s">
        <v>345</v>
      </c>
      <c r="B582" s="6" t="s">
        <v>346</v>
      </c>
      <c r="C582" s="7">
        <v>13089.082000000004</v>
      </c>
      <c r="D582" s="7">
        <v>9972.343000000004</v>
      </c>
      <c r="E582" s="7">
        <v>909.652</v>
      </c>
      <c r="F582" s="7">
        <v>314.614</v>
      </c>
      <c r="G582" s="7">
        <v>0</v>
      </c>
      <c r="H582" s="7">
        <v>294.614</v>
      </c>
      <c r="I582" s="7">
        <v>20</v>
      </c>
      <c r="J582" s="7">
        <v>70.27732</v>
      </c>
      <c r="K582" s="7">
        <f aca="true" t="shared" si="54" ref="K582:K623">E582-F582</f>
        <v>595.038</v>
      </c>
      <c r="L582" s="7">
        <f aca="true" t="shared" si="55" ref="L582:L623">D582-F582</f>
        <v>9657.729000000005</v>
      </c>
      <c r="M582" s="7">
        <f aca="true" t="shared" si="56" ref="M582:M623">IF(E582=0,0,(F582/E582)*100)</f>
        <v>34.58619340143263</v>
      </c>
      <c r="N582" s="7">
        <f aca="true" t="shared" si="57" ref="N582:N623">D582-H582</f>
        <v>9677.729000000005</v>
      </c>
      <c r="O582" s="7">
        <f aca="true" t="shared" si="58" ref="O582:O623">E582-H582</f>
        <v>615.038</v>
      </c>
      <c r="P582" s="7">
        <f aca="true" t="shared" si="59" ref="P582:P623">IF(E582=0,0,(H582/E582)*100)</f>
        <v>32.387550403890714</v>
      </c>
    </row>
    <row r="583" spans="1:16" ht="38.25">
      <c r="A583" s="5" t="s">
        <v>347</v>
      </c>
      <c r="B583" s="6" t="s">
        <v>100</v>
      </c>
      <c r="C583" s="7">
        <v>10169.082000000004</v>
      </c>
      <c r="D583" s="7">
        <v>9659.557000000004</v>
      </c>
      <c r="E583" s="7">
        <v>909.652</v>
      </c>
      <c r="F583" s="7">
        <v>253.15</v>
      </c>
      <c r="G583" s="7">
        <v>0</v>
      </c>
      <c r="H583" s="7">
        <v>253.15</v>
      </c>
      <c r="I583" s="7">
        <v>0</v>
      </c>
      <c r="J583" s="7">
        <v>20.72732</v>
      </c>
      <c r="K583" s="7">
        <f t="shared" si="54"/>
        <v>656.5020000000001</v>
      </c>
      <c r="L583" s="7">
        <f t="shared" si="55"/>
        <v>9406.407000000005</v>
      </c>
      <c r="M583" s="7">
        <f t="shared" si="56"/>
        <v>27.829323741386812</v>
      </c>
      <c r="N583" s="7">
        <f t="shared" si="57"/>
        <v>9406.407000000005</v>
      </c>
      <c r="O583" s="7">
        <f t="shared" si="58"/>
        <v>656.5020000000001</v>
      </c>
      <c r="P583" s="7">
        <f t="shared" si="59"/>
        <v>27.829323741386812</v>
      </c>
    </row>
    <row r="584" spans="1:16" ht="12.75">
      <c r="A584" s="8" t="s">
        <v>23</v>
      </c>
      <c r="B584" s="9" t="s">
        <v>24</v>
      </c>
      <c r="C584" s="10">
        <v>7852.835</v>
      </c>
      <c r="D584" s="10">
        <v>7403.734</v>
      </c>
      <c r="E584" s="10">
        <v>655.657</v>
      </c>
      <c r="F584" s="10">
        <v>207.5</v>
      </c>
      <c r="G584" s="10">
        <v>0</v>
      </c>
      <c r="H584" s="10">
        <v>207.5</v>
      </c>
      <c r="I584" s="10">
        <v>0</v>
      </c>
      <c r="J584" s="10">
        <v>0</v>
      </c>
      <c r="K584" s="10">
        <f t="shared" si="54"/>
        <v>448.15700000000004</v>
      </c>
      <c r="L584" s="10">
        <f t="shared" si="55"/>
        <v>7196.234</v>
      </c>
      <c r="M584" s="10">
        <f t="shared" si="56"/>
        <v>31.647645033912546</v>
      </c>
      <c r="N584" s="10">
        <f t="shared" si="57"/>
        <v>7196.234</v>
      </c>
      <c r="O584" s="10">
        <f t="shared" si="58"/>
        <v>448.15700000000004</v>
      </c>
      <c r="P584" s="10">
        <f t="shared" si="59"/>
        <v>31.647645033912546</v>
      </c>
    </row>
    <row r="585" spans="1:16" ht="12.75">
      <c r="A585" s="8" t="s">
        <v>25</v>
      </c>
      <c r="B585" s="9" t="s">
        <v>26</v>
      </c>
      <c r="C585" s="10">
        <v>1727.624</v>
      </c>
      <c r="D585" s="10">
        <v>1667.2</v>
      </c>
      <c r="E585" s="10">
        <v>190.196</v>
      </c>
      <c r="F585" s="10">
        <v>45.65</v>
      </c>
      <c r="G585" s="10">
        <v>0</v>
      </c>
      <c r="H585" s="10">
        <v>45.65</v>
      </c>
      <c r="I585" s="10">
        <v>0</v>
      </c>
      <c r="J585" s="10">
        <v>0</v>
      </c>
      <c r="K585" s="10">
        <f t="shared" si="54"/>
        <v>144.546</v>
      </c>
      <c r="L585" s="10">
        <f t="shared" si="55"/>
        <v>1621.55</v>
      </c>
      <c r="M585" s="10">
        <f t="shared" si="56"/>
        <v>24.00155628930156</v>
      </c>
      <c r="N585" s="10">
        <f t="shared" si="57"/>
        <v>1621.55</v>
      </c>
      <c r="O585" s="10">
        <f t="shared" si="58"/>
        <v>144.546</v>
      </c>
      <c r="P585" s="10">
        <f t="shared" si="59"/>
        <v>24.00155628930156</v>
      </c>
    </row>
    <row r="586" spans="1:16" ht="12.75">
      <c r="A586" s="8" t="s">
        <v>27</v>
      </c>
      <c r="B586" s="9" t="s">
        <v>28</v>
      </c>
      <c r="C586" s="10">
        <v>112.81400000000001</v>
      </c>
      <c r="D586" s="10">
        <v>141.174</v>
      </c>
      <c r="E586" s="10">
        <v>0.8140000000000001</v>
      </c>
      <c r="F586" s="10">
        <v>0</v>
      </c>
      <c r="G586" s="10">
        <v>0</v>
      </c>
      <c r="H586" s="10">
        <v>0</v>
      </c>
      <c r="I586" s="10">
        <v>0</v>
      </c>
      <c r="J586" s="10">
        <v>1.498</v>
      </c>
      <c r="K586" s="10">
        <f t="shared" si="54"/>
        <v>0.8140000000000001</v>
      </c>
      <c r="L586" s="10">
        <f t="shared" si="55"/>
        <v>141.174</v>
      </c>
      <c r="M586" s="10">
        <f t="shared" si="56"/>
        <v>0</v>
      </c>
      <c r="N586" s="10">
        <f t="shared" si="57"/>
        <v>141.174</v>
      </c>
      <c r="O586" s="10">
        <f t="shared" si="58"/>
        <v>0.8140000000000001</v>
      </c>
      <c r="P586" s="10">
        <f t="shared" si="59"/>
        <v>0</v>
      </c>
    </row>
    <row r="587" spans="1:16" ht="12.75">
      <c r="A587" s="8" t="s">
        <v>29</v>
      </c>
      <c r="B587" s="9" t="s">
        <v>30</v>
      </c>
      <c r="C587" s="10">
        <v>242.484</v>
      </c>
      <c r="D587" s="10">
        <v>226.024</v>
      </c>
      <c r="E587" s="10">
        <v>32.184</v>
      </c>
      <c r="F587" s="10">
        <v>0</v>
      </c>
      <c r="G587" s="10">
        <v>0</v>
      </c>
      <c r="H587" s="10">
        <v>0</v>
      </c>
      <c r="I587" s="10">
        <v>0</v>
      </c>
      <c r="J587" s="10">
        <v>19.02932</v>
      </c>
      <c r="K587" s="10">
        <f t="shared" si="54"/>
        <v>32.184</v>
      </c>
      <c r="L587" s="10">
        <f t="shared" si="55"/>
        <v>226.024</v>
      </c>
      <c r="M587" s="10">
        <f t="shared" si="56"/>
        <v>0</v>
      </c>
      <c r="N587" s="10">
        <f t="shared" si="57"/>
        <v>226.024</v>
      </c>
      <c r="O587" s="10">
        <f t="shared" si="58"/>
        <v>32.184</v>
      </c>
      <c r="P587" s="10">
        <f t="shared" si="59"/>
        <v>0</v>
      </c>
    </row>
    <row r="588" spans="1:16" ht="12.75">
      <c r="A588" s="8" t="s">
        <v>31</v>
      </c>
      <c r="B588" s="9" t="s">
        <v>32</v>
      </c>
      <c r="C588" s="10">
        <v>8.826</v>
      </c>
      <c r="D588" s="10">
        <v>2.726</v>
      </c>
      <c r="E588" s="10">
        <v>0.076</v>
      </c>
      <c r="F588" s="10">
        <v>0</v>
      </c>
      <c r="G588" s="10">
        <v>0</v>
      </c>
      <c r="H588" s="10">
        <v>0</v>
      </c>
      <c r="I588" s="10">
        <v>0</v>
      </c>
      <c r="J588" s="10">
        <v>0.2</v>
      </c>
      <c r="K588" s="10">
        <f t="shared" si="54"/>
        <v>0.076</v>
      </c>
      <c r="L588" s="10">
        <f t="shared" si="55"/>
        <v>2.726</v>
      </c>
      <c r="M588" s="10">
        <f t="shared" si="56"/>
        <v>0</v>
      </c>
      <c r="N588" s="10">
        <f t="shared" si="57"/>
        <v>2.726</v>
      </c>
      <c r="O588" s="10">
        <f t="shared" si="58"/>
        <v>0.076</v>
      </c>
      <c r="P588" s="10">
        <f t="shared" si="59"/>
        <v>0</v>
      </c>
    </row>
    <row r="589" spans="1:16" ht="12.75">
      <c r="A589" s="8" t="s">
        <v>33</v>
      </c>
      <c r="B589" s="9" t="s">
        <v>34</v>
      </c>
      <c r="C589" s="10">
        <v>136.993</v>
      </c>
      <c r="D589" s="10">
        <v>136.993</v>
      </c>
      <c r="E589" s="10">
        <v>24.593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24.593</v>
      </c>
      <c r="L589" s="10">
        <f t="shared" si="55"/>
        <v>136.993</v>
      </c>
      <c r="M589" s="10">
        <f t="shared" si="56"/>
        <v>0</v>
      </c>
      <c r="N589" s="10">
        <f t="shared" si="57"/>
        <v>136.993</v>
      </c>
      <c r="O589" s="10">
        <f t="shared" si="58"/>
        <v>24.593</v>
      </c>
      <c r="P589" s="10">
        <f t="shared" si="59"/>
        <v>0</v>
      </c>
    </row>
    <row r="590" spans="1:16" ht="12.75">
      <c r="A590" s="8" t="s">
        <v>35</v>
      </c>
      <c r="B590" s="9" t="s">
        <v>36</v>
      </c>
      <c r="C590" s="10">
        <v>1.539</v>
      </c>
      <c r="D590" s="10">
        <v>2.039</v>
      </c>
      <c r="E590" s="10">
        <v>0.125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0.125</v>
      </c>
      <c r="L590" s="10">
        <f t="shared" si="55"/>
        <v>2.039</v>
      </c>
      <c r="M590" s="10">
        <f t="shared" si="56"/>
        <v>0</v>
      </c>
      <c r="N590" s="10">
        <f t="shared" si="57"/>
        <v>2.039</v>
      </c>
      <c r="O590" s="10">
        <f t="shared" si="58"/>
        <v>0.125</v>
      </c>
      <c r="P590" s="10">
        <f t="shared" si="59"/>
        <v>0</v>
      </c>
    </row>
    <row r="591" spans="1:16" ht="12.75">
      <c r="A591" s="8" t="s">
        <v>37</v>
      </c>
      <c r="B591" s="9" t="s">
        <v>38</v>
      </c>
      <c r="C591" s="10">
        <v>64.004</v>
      </c>
      <c r="D591" s="10">
        <v>63.504</v>
      </c>
      <c r="E591" s="10">
        <v>5.404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5.404</v>
      </c>
      <c r="L591" s="10">
        <f t="shared" si="55"/>
        <v>63.504</v>
      </c>
      <c r="M591" s="10">
        <f t="shared" si="56"/>
        <v>0</v>
      </c>
      <c r="N591" s="10">
        <f t="shared" si="57"/>
        <v>63.504</v>
      </c>
      <c r="O591" s="10">
        <f t="shared" si="58"/>
        <v>5.404</v>
      </c>
      <c r="P591" s="10">
        <f t="shared" si="59"/>
        <v>0</v>
      </c>
    </row>
    <row r="592" spans="1:16" ht="25.5">
      <c r="A592" s="8" t="s">
        <v>41</v>
      </c>
      <c r="B592" s="9" t="s">
        <v>42</v>
      </c>
      <c r="C592" s="10">
        <v>10.441</v>
      </c>
      <c r="D592" s="10">
        <v>1.941</v>
      </c>
      <c r="E592" s="10">
        <v>0.041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0.041</v>
      </c>
      <c r="L592" s="10">
        <f t="shared" si="55"/>
        <v>1.941</v>
      </c>
      <c r="M592" s="10">
        <f t="shared" si="56"/>
        <v>0</v>
      </c>
      <c r="N592" s="10">
        <f t="shared" si="57"/>
        <v>1.941</v>
      </c>
      <c r="O592" s="10">
        <f t="shared" si="58"/>
        <v>0.041</v>
      </c>
      <c r="P592" s="10">
        <f t="shared" si="59"/>
        <v>0</v>
      </c>
    </row>
    <row r="593" spans="1:16" ht="12.75">
      <c r="A593" s="8" t="s">
        <v>43</v>
      </c>
      <c r="B593" s="9" t="s">
        <v>44</v>
      </c>
      <c r="C593" s="10">
        <v>11.522</v>
      </c>
      <c r="D593" s="10">
        <v>14.222</v>
      </c>
      <c r="E593" s="10">
        <v>0.562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0.562</v>
      </c>
      <c r="L593" s="10">
        <f t="shared" si="55"/>
        <v>14.222</v>
      </c>
      <c r="M593" s="10">
        <f t="shared" si="56"/>
        <v>0</v>
      </c>
      <c r="N593" s="10">
        <f t="shared" si="57"/>
        <v>14.222</v>
      </c>
      <c r="O593" s="10">
        <f t="shared" si="58"/>
        <v>0.562</v>
      </c>
      <c r="P593" s="10">
        <f t="shared" si="59"/>
        <v>0</v>
      </c>
    </row>
    <row r="594" spans="1:16" ht="12.75">
      <c r="A594" s="5" t="s">
        <v>348</v>
      </c>
      <c r="B594" s="6" t="s">
        <v>60</v>
      </c>
      <c r="C594" s="7">
        <v>200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0</v>
      </c>
      <c r="M594" s="7">
        <f t="shared" si="56"/>
        <v>0</v>
      </c>
      <c r="N594" s="7">
        <f t="shared" si="57"/>
        <v>0</v>
      </c>
      <c r="O594" s="7">
        <f t="shared" si="58"/>
        <v>0</v>
      </c>
      <c r="P594" s="7">
        <f t="shared" si="59"/>
        <v>0</v>
      </c>
    </row>
    <row r="595" spans="1:16" ht="25.5">
      <c r="A595" s="8" t="s">
        <v>349</v>
      </c>
      <c r="B595" s="9" t="s">
        <v>350</v>
      </c>
      <c r="C595" s="10">
        <v>200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0</v>
      </c>
      <c r="M595" s="10">
        <f t="shared" si="56"/>
        <v>0</v>
      </c>
      <c r="N595" s="10">
        <f t="shared" si="57"/>
        <v>0</v>
      </c>
      <c r="O595" s="10">
        <f t="shared" si="58"/>
        <v>0</v>
      </c>
      <c r="P595" s="10">
        <f t="shared" si="59"/>
        <v>0</v>
      </c>
    </row>
    <row r="596" spans="1:16" ht="12.75">
      <c r="A596" s="5" t="s">
        <v>351</v>
      </c>
      <c r="B596" s="6" t="s">
        <v>86</v>
      </c>
      <c r="C596" s="7">
        <v>2720</v>
      </c>
      <c r="D596" s="7">
        <v>312.786</v>
      </c>
      <c r="E596" s="7">
        <v>0</v>
      </c>
      <c r="F596" s="7">
        <v>61.464</v>
      </c>
      <c r="G596" s="7">
        <v>0</v>
      </c>
      <c r="H596" s="7">
        <v>41.464</v>
      </c>
      <c r="I596" s="7">
        <v>20</v>
      </c>
      <c r="J596" s="7">
        <v>49.55</v>
      </c>
      <c r="K596" s="7">
        <f t="shared" si="54"/>
        <v>-61.464</v>
      </c>
      <c r="L596" s="7">
        <f t="shared" si="55"/>
        <v>251.322</v>
      </c>
      <c r="M596" s="7">
        <f t="shared" si="56"/>
        <v>0</v>
      </c>
      <c r="N596" s="7">
        <f t="shared" si="57"/>
        <v>271.322</v>
      </c>
      <c r="O596" s="7">
        <f t="shared" si="58"/>
        <v>-41.464</v>
      </c>
      <c r="P596" s="7">
        <f t="shared" si="59"/>
        <v>0</v>
      </c>
    </row>
    <row r="597" spans="1:16" ht="12.75">
      <c r="A597" s="5" t="s">
        <v>352</v>
      </c>
      <c r="B597" s="6" t="s">
        <v>88</v>
      </c>
      <c r="C597" s="7">
        <v>2720</v>
      </c>
      <c r="D597" s="7">
        <v>312.786</v>
      </c>
      <c r="E597" s="7">
        <v>0</v>
      </c>
      <c r="F597" s="7">
        <v>61.464</v>
      </c>
      <c r="G597" s="7">
        <v>0</v>
      </c>
      <c r="H597" s="7">
        <v>41.464</v>
      </c>
      <c r="I597" s="7">
        <v>20</v>
      </c>
      <c r="J597" s="7">
        <v>49.55</v>
      </c>
      <c r="K597" s="7">
        <f t="shared" si="54"/>
        <v>-61.464</v>
      </c>
      <c r="L597" s="7">
        <f t="shared" si="55"/>
        <v>251.322</v>
      </c>
      <c r="M597" s="7">
        <f t="shared" si="56"/>
        <v>0</v>
      </c>
      <c r="N597" s="7">
        <f t="shared" si="57"/>
        <v>271.322</v>
      </c>
      <c r="O597" s="7">
        <f t="shared" si="58"/>
        <v>-41.464</v>
      </c>
      <c r="P597" s="7">
        <f t="shared" si="59"/>
        <v>0</v>
      </c>
    </row>
    <row r="598" spans="1:16" ht="12.75">
      <c r="A598" s="8" t="s">
        <v>27</v>
      </c>
      <c r="B598" s="9" t="s">
        <v>28</v>
      </c>
      <c r="C598" s="10">
        <v>30</v>
      </c>
      <c r="D598" s="10">
        <v>15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15</v>
      </c>
      <c r="M598" s="10">
        <f t="shared" si="56"/>
        <v>0</v>
      </c>
      <c r="N598" s="10">
        <f t="shared" si="57"/>
        <v>15</v>
      </c>
      <c r="O598" s="10">
        <f t="shared" si="58"/>
        <v>0</v>
      </c>
      <c r="P598" s="10">
        <f t="shared" si="59"/>
        <v>0</v>
      </c>
    </row>
    <row r="599" spans="1:16" ht="12.75">
      <c r="A599" s="8" t="s">
        <v>29</v>
      </c>
      <c r="B599" s="9" t="s">
        <v>30</v>
      </c>
      <c r="C599" s="10">
        <v>698</v>
      </c>
      <c r="D599" s="10">
        <v>144.029</v>
      </c>
      <c r="E599" s="10">
        <v>0</v>
      </c>
      <c r="F599" s="10">
        <v>20</v>
      </c>
      <c r="G599" s="10">
        <v>0</v>
      </c>
      <c r="H599" s="10">
        <v>20</v>
      </c>
      <c r="I599" s="10">
        <v>0</v>
      </c>
      <c r="J599" s="10">
        <v>0</v>
      </c>
      <c r="K599" s="10">
        <f t="shared" si="54"/>
        <v>-20</v>
      </c>
      <c r="L599" s="10">
        <f t="shared" si="55"/>
        <v>124.029</v>
      </c>
      <c r="M599" s="10">
        <f t="shared" si="56"/>
        <v>0</v>
      </c>
      <c r="N599" s="10">
        <f t="shared" si="57"/>
        <v>124.029</v>
      </c>
      <c r="O599" s="10">
        <f t="shared" si="58"/>
        <v>-20</v>
      </c>
      <c r="P599" s="10">
        <f t="shared" si="59"/>
        <v>0</v>
      </c>
    </row>
    <row r="600" spans="1:16" ht="25.5">
      <c r="A600" s="8" t="s">
        <v>349</v>
      </c>
      <c r="B600" s="9" t="s">
        <v>350</v>
      </c>
      <c r="C600" s="10">
        <v>1820</v>
      </c>
      <c r="D600" s="10">
        <v>141.757</v>
      </c>
      <c r="E600" s="10">
        <v>0</v>
      </c>
      <c r="F600" s="10">
        <v>41.464</v>
      </c>
      <c r="G600" s="10">
        <v>0</v>
      </c>
      <c r="H600" s="10">
        <v>21.464000000000002</v>
      </c>
      <c r="I600" s="10">
        <v>20</v>
      </c>
      <c r="J600" s="10">
        <v>49.55</v>
      </c>
      <c r="K600" s="10">
        <f t="shared" si="54"/>
        <v>-41.464</v>
      </c>
      <c r="L600" s="10">
        <f t="shared" si="55"/>
        <v>100.293</v>
      </c>
      <c r="M600" s="10">
        <f t="shared" si="56"/>
        <v>0</v>
      </c>
      <c r="N600" s="10">
        <f t="shared" si="57"/>
        <v>120.293</v>
      </c>
      <c r="O600" s="10">
        <f t="shared" si="58"/>
        <v>-21.464000000000002</v>
      </c>
      <c r="P600" s="10">
        <f t="shared" si="59"/>
        <v>0</v>
      </c>
    </row>
    <row r="601" spans="1:16" ht="25.5">
      <c r="A601" s="8" t="s">
        <v>41</v>
      </c>
      <c r="B601" s="9" t="s">
        <v>42</v>
      </c>
      <c r="C601" s="10">
        <v>72</v>
      </c>
      <c r="D601" s="10">
        <v>12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12</v>
      </c>
      <c r="M601" s="10">
        <f t="shared" si="56"/>
        <v>0</v>
      </c>
      <c r="N601" s="10">
        <f t="shared" si="57"/>
        <v>12</v>
      </c>
      <c r="O601" s="10">
        <f t="shared" si="58"/>
        <v>0</v>
      </c>
      <c r="P601" s="10">
        <f t="shared" si="59"/>
        <v>0</v>
      </c>
    </row>
    <row r="602" spans="1:16" ht="12.75">
      <c r="A602" s="8" t="s">
        <v>111</v>
      </c>
      <c r="B602" s="9" t="s">
        <v>112</v>
      </c>
      <c r="C602" s="10">
        <v>100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0</v>
      </c>
      <c r="M602" s="10">
        <f t="shared" si="56"/>
        <v>0</v>
      </c>
      <c r="N602" s="10">
        <f t="shared" si="57"/>
        <v>0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353</v>
      </c>
      <c r="B603" s="6" t="s">
        <v>354</v>
      </c>
      <c r="C603" s="7">
        <v>121031.151</v>
      </c>
      <c r="D603" s="7">
        <v>100970.05583</v>
      </c>
      <c r="E603" s="7">
        <v>7257.344999999999</v>
      </c>
      <c r="F603" s="7">
        <v>2455.4615200000003</v>
      </c>
      <c r="G603" s="7">
        <v>0</v>
      </c>
      <c r="H603" s="7">
        <v>2437.16152</v>
      </c>
      <c r="I603" s="7">
        <v>18.3</v>
      </c>
      <c r="J603" s="7">
        <v>49.86</v>
      </c>
      <c r="K603" s="7">
        <f t="shared" si="54"/>
        <v>4801.883479999999</v>
      </c>
      <c r="L603" s="7">
        <f t="shared" si="55"/>
        <v>98514.59431</v>
      </c>
      <c r="M603" s="7">
        <f t="shared" si="56"/>
        <v>33.83415725723389</v>
      </c>
      <c r="N603" s="7">
        <f t="shared" si="57"/>
        <v>98532.89431</v>
      </c>
      <c r="O603" s="7">
        <f t="shared" si="58"/>
        <v>4820.18348</v>
      </c>
      <c r="P603" s="7">
        <f t="shared" si="59"/>
        <v>33.581998926604705</v>
      </c>
    </row>
    <row r="604" spans="1:16" ht="38.25">
      <c r="A604" s="5" t="s">
        <v>355</v>
      </c>
      <c r="B604" s="6" t="s">
        <v>100</v>
      </c>
      <c r="C604" s="7">
        <v>11103.069</v>
      </c>
      <c r="D604" s="7">
        <v>10437.47</v>
      </c>
      <c r="E604" s="7">
        <v>1026.0339999999999</v>
      </c>
      <c r="F604" s="7">
        <v>375.64993000000004</v>
      </c>
      <c r="G604" s="7">
        <v>0</v>
      </c>
      <c r="H604" s="7">
        <v>357.34993000000003</v>
      </c>
      <c r="I604" s="7">
        <v>18.3</v>
      </c>
      <c r="J604" s="7">
        <v>49.86</v>
      </c>
      <c r="K604" s="7">
        <f t="shared" si="54"/>
        <v>650.3840699999998</v>
      </c>
      <c r="L604" s="7">
        <f t="shared" si="55"/>
        <v>10061.82007</v>
      </c>
      <c r="M604" s="7">
        <f t="shared" si="56"/>
        <v>36.61184034837053</v>
      </c>
      <c r="N604" s="7">
        <f t="shared" si="57"/>
        <v>10080.120069999999</v>
      </c>
      <c r="O604" s="7">
        <f t="shared" si="58"/>
        <v>668.6840699999998</v>
      </c>
      <c r="P604" s="7">
        <f t="shared" si="59"/>
        <v>34.82827372192345</v>
      </c>
    </row>
    <row r="605" spans="1:16" ht="12.75">
      <c r="A605" s="8" t="s">
        <v>23</v>
      </c>
      <c r="B605" s="9" t="s">
        <v>24</v>
      </c>
      <c r="C605" s="10">
        <v>8647.838</v>
      </c>
      <c r="D605" s="10">
        <v>8482.157000000001</v>
      </c>
      <c r="E605" s="10">
        <v>825.071</v>
      </c>
      <c r="F605" s="10">
        <v>299</v>
      </c>
      <c r="G605" s="10">
        <v>0</v>
      </c>
      <c r="H605" s="10">
        <v>284</v>
      </c>
      <c r="I605" s="10">
        <v>15</v>
      </c>
      <c r="J605" s="10">
        <v>15</v>
      </c>
      <c r="K605" s="10">
        <f t="shared" si="54"/>
        <v>526.071</v>
      </c>
      <c r="L605" s="10">
        <f t="shared" si="55"/>
        <v>8183.157000000001</v>
      </c>
      <c r="M605" s="10">
        <f t="shared" si="56"/>
        <v>36.239305465832636</v>
      </c>
      <c r="N605" s="10">
        <f t="shared" si="57"/>
        <v>8198.157000000001</v>
      </c>
      <c r="O605" s="10">
        <f t="shared" si="58"/>
        <v>541.071</v>
      </c>
      <c r="P605" s="10">
        <f t="shared" si="59"/>
        <v>34.42128010801495</v>
      </c>
    </row>
    <row r="606" spans="1:16" ht="12.75">
      <c r="A606" s="8" t="s">
        <v>25</v>
      </c>
      <c r="B606" s="9" t="s">
        <v>26</v>
      </c>
      <c r="C606" s="10">
        <v>1902.5240000000001</v>
      </c>
      <c r="D606" s="10">
        <v>1608.98</v>
      </c>
      <c r="E606" s="10">
        <v>161.524</v>
      </c>
      <c r="F606" s="10">
        <v>57.898</v>
      </c>
      <c r="G606" s="10">
        <v>0</v>
      </c>
      <c r="H606" s="10">
        <v>54.598</v>
      </c>
      <c r="I606" s="10">
        <v>3.3</v>
      </c>
      <c r="J606" s="10">
        <v>3.3</v>
      </c>
      <c r="K606" s="10">
        <f t="shared" si="54"/>
        <v>103.626</v>
      </c>
      <c r="L606" s="10">
        <f t="shared" si="55"/>
        <v>1551.082</v>
      </c>
      <c r="M606" s="10">
        <f t="shared" si="56"/>
        <v>35.844828013174514</v>
      </c>
      <c r="N606" s="10">
        <f t="shared" si="57"/>
        <v>1554.382</v>
      </c>
      <c r="O606" s="10">
        <f t="shared" si="58"/>
        <v>106.926</v>
      </c>
      <c r="P606" s="10">
        <f t="shared" si="59"/>
        <v>33.80178796958966</v>
      </c>
    </row>
    <row r="607" spans="1:16" ht="12.75">
      <c r="A607" s="8" t="s">
        <v>27</v>
      </c>
      <c r="B607" s="9" t="s">
        <v>28</v>
      </c>
      <c r="C607" s="10">
        <v>247.72</v>
      </c>
      <c r="D607" s="10">
        <v>211.269</v>
      </c>
      <c r="E607" s="10">
        <v>20</v>
      </c>
      <c r="F607" s="10">
        <v>0</v>
      </c>
      <c r="G607" s="10">
        <v>0</v>
      </c>
      <c r="H607" s="10">
        <v>0</v>
      </c>
      <c r="I607" s="10">
        <v>0</v>
      </c>
      <c r="J607" s="10">
        <v>31.44</v>
      </c>
      <c r="K607" s="10">
        <f t="shared" si="54"/>
        <v>20</v>
      </c>
      <c r="L607" s="10">
        <f t="shared" si="55"/>
        <v>211.269</v>
      </c>
      <c r="M607" s="10">
        <f t="shared" si="56"/>
        <v>0</v>
      </c>
      <c r="N607" s="10">
        <f t="shared" si="57"/>
        <v>211.269</v>
      </c>
      <c r="O607" s="10">
        <f t="shared" si="58"/>
        <v>20</v>
      </c>
      <c r="P607" s="10">
        <f t="shared" si="59"/>
        <v>0</v>
      </c>
    </row>
    <row r="608" spans="1:16" ht="12.75">
      <c r="A608" s="8" t="s">
        <v>29</v>
      </c>
      <c r="B608" s="9" t="s">
        <v>30</v>
      </c>
      <c r="C608" s="10">
        <v>294.2</v>
      </c>
      <c r="D608" s="10">
        <v>126.808</v>
      </c>
      <c r="E608" s="10">
        <v>18.752</v>
      </c>
      <c r="F608" s="10">
        <v>18.75193</v>
      </c>
      <c r="G608" s="10">
        <v>0</v>
      </c>
      <c r="H608" s="10">
        <v>18.75193</v>
      </c>
      <c r="I608" s="10">
        <v>0</v>
      </c>
      <c r="J608" s="10">
        <v>0</v>
      </c>
      <c r="K608" s="10">
        <f t="shared" si="54"/>
        <v>6.999999999734996E-05</v>
      </c>
      <c r="L608" s="10">
        <f t="shared" si="55"/>
        <v>108.05607</v>
      </c>
      <c r="M608" s="10">
        <f t="shared" si="56"/>
        <v>99.99962670648466</v>
      </c>
      <c r="N608" s="10">
        <f t="shared" si="57"/>
        <v>108.05607</v>
      </c>
      <c r="O608" s="10">
        <f t="shared" si="58"/>
        <v>6.999999999734996E-05</v>
      </c>
      <c r="P608" s="10">
        <f t="shared" si="59"/>
        <v>99.99962670648466</v>
      </c>
    </row>
    <row r="609" spans="1:16" ht="12.75">
      <c r="A609" s="8" t="s">
        <v>31</v>
      </c>
      <c r="B609" s="9" t="s">
        <v>32</v>
      </c>
      <c r="C609" s="10">
        <v>10.787</v>
      </c>
      <c r="D609" s="10">
        <v>8.256</v>
      </c>
      <c r="E609" s="10">
        <v>0.687</v>
      </c>
      <c r="F609" s="10">
        <v>0</v>
      </c>
      <c r="G609" s="10">
        <v>0</v>
      </c>
      <c r="H609" s="10">
        <v>0</v>
      </c>
      <c r="I609" s="10">
        <v>0</v>
      </c>
      <c r="J609" s="10">
        <v>0.12</v>
      </c>
      <c r="K609" s="10">
        <f t="shared" si="54"/>
        <v>0.687</v>
      </c>
      <c r="L609" s="10">
        <f t="shared" si="55"/>
        <v>8.256</v>
      </c>
      <c r="M609" s="10">
        <f t="shared" si="56"/>
        <v>0</v>
      </c>
      <c r="N609" s="10">
        <f t="shared" si="57"/>
        <v>8.256</v>
      </c>
      <c r="O609" s="10">
        <f t="shared" si="58"/>
        <v>0.687</v>
      </c>
      <c r="P609" s="10">
        <f t="shared" si="59"/>
        <v>0</v>
      </c>
    </row>
    <row r="610" spans="1:16" ht="12.75">
      <c r="A610" s="5" t="s">
        <v>356</v>
      </c>
      <c r="B610" s="6" t="s">
        <v>86</v>
      </c>
      <c r="C610" s="7">
        <v>300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0</v>
      </c>
      <c r="L610" s="7">
        <f t="shared" si="55"/>
        <v>0</v>
      </c>
      <c r="M610" s="7">
        <f t="shared" si="56"/>
        <v>0</v>
      </c>
      <c r="N610" s="7">
        <f t="shared" si="57"/>
        <v>0</v>
      </c>
      <c r="O610" s="7">
        <f t="shared" si="58"/>
        <v>0</v>
      </c>
      <c r="P610" s="7">
        <f t="shared" si="59"/>
        <v>0</v>
      </c>
    </row>
    <row r="611" spans="1:16" ht="12.75">
      <c r="A611" s="5" t="s">
        <v>357</v>
      </c>
      <c r="B611" s="6" t="s">
        <v>88</v>
      </c>
      <c r="C611" s="7">
        <v>300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f t="shared" si="54"/>
        <v>0</v>
      </c>
      <c r="L611" s="7">
        <f t="shared" si="55"/>
        <v>0</v>
      </c>
      <c r="M611" s="7">
        <f t="shared" si="56"/>
        <v>0</v>
      </c>
      <c r="N611" s="7">
        <f t="shared" si="57"/>
        <v>0</v>
      </c>
      <c r="O611" s="7">
        <f t="shared" si="58"/>
        <v>0</v>
      </c>
      <c r="P611" s="7">
        <f t="shared" si="59"/>
        <v>0</v>
      </c>
    </row>
    <row r="612" spans="1:16" ht="12.75">
      <c r="A612" s="8" t="s">
        <v>29</v>
      </c>
      <c r="B612" s="9" t="s">
        <v>30</v>
      </c>
      <c r="C612" s="10">
        <v>300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0</v>
      </c>
      <c r="M612" s="10">
        <f t="shared" si="56"/>
        <v>0</v>
      </c>
      <c r="N612" s="10">
        <f t="shared" si="57"/>
        <v>0</v>
      </c>
      <c r="O612" s="10">
        <f t="shared" si="58"/>
        <v>0</v>
      </c>
      <c r="P612" s="10">
        <f t="shared" si="59"/>
        <v>0</v>
      </c>
    </row>
    <row r="613" spans="1:16" ht="12.75">
      <c r="A613" s="5" t="s">
        <v>358</v>
      </c>
      <c r="B613" s="6" t="s">
        <v>359</v>
      </c>
      <c r="C613" s="7">
        <v>6506.3</v>
      </c>
      <c r="D613" s="7">
        <v>5520.4555</v>
      </c>
      <c r="E613" s="7">
        <v>300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300</v>
      </c>
      <c r="L613" s="7">
        <f t="shared" si="55"/>
        <v>5520.4555</v>
      </c>
      <c r="M613" s="7">
        <f t="shared" si="56"/>
        <v>0</v>
      </c>
      <c r="N613" s="7">
        <f t="shared" si="57"/>
        <v>5520.4555</v>
      </c>
      <c r="O613" s="7">
        <f t="shared" si="58"/>
        <v>300</v>
      </c>
      <c r="P613" s="7">
        <f t="shared" si="59"/>
        <v>0</v>
      </c>
    </row>
    <row r="614" spans="1:16" ht="12.75">
      <c r="A614" s="8" t="s">
        <v>360</v>
      </c>
      <c r="B614" s="9" t="s">
        <v>361</v>
      </c>
      <c r="C614" s="10">
        <v>6506.3</v>
      </c>
      <c r="D614" s="10">
        <v>5520.4555</v>
      </c>
      <c r="E614" s="10">
        <v>300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300</v>
      </c>
      <c r="L614" s="10">
        <f t="shared" si="55"/>
        <v>5520.4555</v>
      </c>
      <c r="M614" s="10">
        <f t="shared" si="56"/>
        <v>0</v>
      </c>
      <c r="N614" s="10">
        <f t="shared" si="57"/>
        <v>5520.4555</v>
      </c>
      <c r="O614" s="10">
        <f t="shared" si="58"/>
        <v>300</v>
      </c>
      <c r="P614" s="10">
        <f t="shared" si="59"/>
        <v>0</v>
      </c>
    </row>
    <row r="615" spans="1:16" ht="12.75">
      <c r="A615" s="5" t="s">
        <v>362</v>
      </c>
      <c r="B615" s="6" t="s">
        <v>363</v>
      </c>
      <c r="C615" s="7">
        <v>20000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0</v>
      </c>
      <c r="M615" s="7">
        <f t="shared" si="56"/>
        <v>0</v>
      </c>
      <c r="N615" s="7">
        <f t="shared" si="57"/>
        <v>0</v>
      </c>
      <c r="O615" s="7">
        <f t="shared" si="58"/>
        <v>0</v>
      </c>
      <c r="P615" s="7">
        <f t="shared" si="59"/>
        <v>0</v>
      </c>
    </row>
    <row r="616" spans="1:16" ht="12.75">
      <c r="A616" s="8" t="s">
        <v>364</v>
      </c>
      <c r="B616" s="9" t="s">
        <v>365</v>
      </c>
      <c r="C616" s="10">
        <v>20000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0</v>
      </c>
      <c r="M616" s="10">
        <f t="shared" si="56"/>
        <v>0</v>
      </c>
      <c r="N616" s="10">
        <f t="shared" si="57"/>
        <v>0</v>
      </c>
      <c r="O616" s="10">
        <f t="shared" si="58"/>
        <v>0</v>
      </c>
      <c r="P616" s="10">
        <f t="shared" si="59"/>
        <v>0</v>
      </c>
    </row>
    <row r="617" spans="1:16" ht="12.75">
      <c r="A617" s="5" t="s">
        <v>366</v>
      </c>
      <c r="B617" s="6" t="s">
        <v>367</v>
      </c>
      <c r="C617" s="7">
        <v>56724.4</v>
      </c>
      <c r="D617" s="7">
        <v>56724.4</v>
      </c>
      <c r="E617" s="7">
        <v>4727</v>
      </c>
      <c r="F617" s="7">
        <v>1575.66667</v>
      </c>
      <c r="G617" s="7">
        <v>0</v>
      </c>
      <c r="H617" s="7">
        <v>1575.66667</v>
      </c>
      <c r="I617" s="7">
        <v>0</v>
      </c>
      <c r="J617" s="7">
        <v>0</v>
      </c>
      <c r="K617" s="7">
        <f t="shared" si="54"/>
        <v>3151.33333</v>
      </c>
      <c r="L617" s="7">
        <f t="shared" si="55"/>
        <v>55148.73333</v>
      </c>
      <c r="M617" s="7">
        <f t="shared" si="56"/>
        <v>33.333333403850226</v>
      </c>
      <c r="N617" s="7">
        <f t="shared" si="57"/>
        <v>55148.73333</v>
      </c>
      <c r="O617" s="7">
        <f t="shared" si="58"/>
        <v>3151.33333</v>
      </c>
      <c r="P617" s="7">
        <f t="shared" si="59"/>
        <v>33.333333403850226</v>
      </c>
    </row>
    <row r="618" spans="1:16" ht="25.5">
      <c r="A618" s="8" t="s">
        <v>368</v>
      </c>
      <c r="B618" s="9" t="s">
        <v>369</v>
      </c>
      <c r="C618" s="10">
        <v>56724.4</v>
      </c>
      <c r="D618" s="10">
        <v>56724.4</v>
      </c>
      <c r="E618" s="10">
        <v>4727</v>
      </c>
      <c r="F618" s="10">
        <v>1575.66667</v>
      </c>
      <c r="G618" s="10">
        <v>0</v>
      </c>
      <c r="H618" s="10">
        <v>1575.66667</v>
      </c>
      <c r="I618" s="10">
        <v>0</v>
      </c>
      <c r="J618" s="10">
        <v>0</v>
      </c>
      <c r="K618" s="10">
        <f t="shared" si="54"/>
        <v>3151.33333</v>
      </c>
      <c r="L618" s="10">
        <f t="shared" si="55"/>
        <v>55148.73333</v>
      </c>
      <c r="M618" s="10">
        <f t="shared" si="56"/>
        <v>33.333333403850226</v>
      </c>
      <c r="N618" s="10">
        <f t="shared" si="57"/>
        <v>55148.73333</v>
      </c>
      <c r="O618" s="10">
        <f t="shared" si="58"/>
        <v>3151.33333</v>
      </c>
      <c r="P618" s="10">
        <f t="shared" si="59"/>
        <v>33.333333403850226</v>
      </c>
    </row>
    <row r="619" spans="1:16" ht="12.75">
      <c r="A619" s="5" t="s">
        <v>370</v>
      </c>
      <c r="B619" s="6" t="s">
        <v>371</v>
      </c>
      <c r="C619" s="7">
        <v>26397.382</v>
      </c>
      <c r="D619" s="7">
        <v>27711.73033</v>
      </c>
      <c r="E619" s="7">
        <v>1204.311</v>
      </c>
      <c r="F619" s="7">
        <v>504.14492</v>
      </c>
      <c r="G619" s="7">
        <v>0</v>
      </c>
      <c r="H619" s="7">
        <v>504.14492</v>
      </c>
      <c r="I619" s="7">
        <v>0</v>
      </c>
      <c r="J619" s="7">
        <v>0</v>
      </c>
      <c r="K619" s="7">
        <f t="shared" si="54"/>
        <v>700.16608</v>
      </c>
      <c r="L619" s="7">
        <f t="shared" si="55"/>
        <v>27207.58541</v>
      </c>
      <c r="M619" s="7">
        <f t="shared" si="56"/>
        <v>41.86168855054883</v>
      </c>
      <c r="N619" s="7">
        <f t="shared" si="57"/>
        <v>27207.58541</v>
      </c>
      <c r="O619" s="7">
        <f t="shared" si="58"/>
        <v>700.16608</v>
      </c>
      <c r="P619" s="7">
        <f t="shared" si="59"/>
        <v>41.86168855054883</v>
      </c>
    </row>
    <row r="620" spans="1:16" ht="25.5">
      <c r="A620" s="8" t="s">
        <v>368</v>
      </c>
      <c r="B620" s="9" t="s">
        <v>369</v>
      </c>
      <c r="C620" s="10">
        <v>26397.382</v>
      </c>
      <c r="D620" s="10">
        <v>27711.73033</v>
      </c>
      <c r="E620" s="10">
        <v>1204.311</v>
      </c>
      <c r="F620" s="10">
        <v>504.14492</v>
      </c>
      <c r="G620" s="10">
        <v>0</v>
      </c>
      <c r="H620" s="10">
        <v>504.14492</v>
      </c>
      <c r="I620" s="10">
        <v>0</v>
      </c>
      <c r="J620" s="10">
        <v>0</v>
      </c>
      <c r="K620" s="10">
        <f t="shared" si="54"/>
        <v>700.16608</v>
      </c>
      <c r="L620" s="10">
        <f t="shared" si="55"/>
        <v>27207.58541</v>
      </c>
      <c r="M620" s="10">
        <f t="shared" si="56"/>
        <v>41.86168855054883</v>
      </c>
      <c r="N620" s="10">
        <f t="shared" si="57"/>
        <v>27207.58541</v>
      </c>
      <c r="O620" s="10">
        <f t="shared" si="58"/>
        <v>700.16608</v>
      </c>
      <c r="P620" s="10">
        <f t="shared" si="59"/>
        <v>41.86168855054883</v>
      </c>
    </row>
    <row r="621" spans="1:16" ht="38.25">
      <c r="A621" s="5" t="s">
        <v>372</v>
      </c>
      <c r="B621" s="6" t="s">
        <v>373</v>
      </c>
      <c r="C621" s="7">
        <v>0</v>
      </c>
      <c r="D621" s="7">
        <v>576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576</v>
      </c>
      <c r="M621" s="7">
        <f t="shared" si="56"/>
        <v>0</v>
      </c>
      <c r="N621" s="7">
        <f t="shared" si="57"/>
        <v>576</v>
      </c>
      <c r="O621" s="7">
        <f t="shared" si="58"/>
        <v>0</v>
      </c>
      <c r="P621" s="7">
        <f t="shared" si="59"/>
        <v>0</v>
      </c>
    </row>
    <row r="622" spans="1:16" ht="25.5">
      <c r="A622" s="8" t="s">
        <v>368</v>
      </c>
      <c r="B622" s="9" t="s">
        <v>369</v>
      </c>
      <c r="C622" s="10">
        <v>0</v>
      </c>
      <c r="D622" s="10">
        <v>576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576</v>
      </c>
      <c r="M622" s="10">
        <f t="shared" si="56"/>
        <v>0</v>
      </c>
      <c r="N622" s="10">
        <f t="shared" si="57"/>
        <v>576</v>
      </c>
      <c r="O622" s="10">
        <f t="shared" si="58"/>
        <v>0</v>
      </c>
      <c r="P622" s="10">
        <f t="shared" si="59"/>
        <v>0</v>
      </c>
    </row>
    <row r="623" spans="1:16" ht="12.75">
      <c r="A623" s="5" t="s">
        <v>374</v>
      </c>
      <c r="B623" s="6" t="s">
        <v>375</v>
      </c>
      <c r="C623" s="7">
        <v>2572407.4029999985</v>
      </c>
      <c r="D623" s="7">
        <v>2896177.3828600026</v>
      </c>
      <c r="E623" s="7">
        <v>286613.21367999987</v>
      </c>
      <c r="F623" s="7">
        <v>60297.172769999954</v>
      </c>
      <c r="G623" s="7">
        <v>2242.3771</v>
      </c>
      <c r="H623" s="7">
        <v>52089.101489999994</v>
      </c>
      <c r="I623" s="7">
        <v>14876.73083000001</v>
      </c>
      <c r="J623" s="7">
        <v>92177.29714000004</v>
      </c>
      <c r="K623" s="7">
        <f t="shared" si="54"/>
        <v>226316.04090999992</v>
      </c>
      <c r="L623" s="7">
        <f t="shared" si="55"/>
        <v>2835880.2100900025</v>
      </c>
      <c r="M623" s="7">
        <f t="shared" si="56"/>
        <v>21.037820272069176</v>
      </c>
      <c r="N623" s="7">
        <f t="shared" si="57"/>
        <v>2844088.281370003</v>
      </c>
      <c r="O623" s="7">
        <f t="shared" si="58"/>
        <v>234524.11218999987</v>
      </c>
      <c r="P623" s="7">
        <f t="shared" si="59"/>
        <v>18.174005594925863</v>
      </c>
    </row>
    <row r="624" spans="1:1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PageLayoutView="0" workbookViewId="0" topLeftCell="E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470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80591.968</v>
      </c>
      <c r="D6" s="7">
        <v>64816.216510000006</v>
      </c>
      <c r="E6" s="7">
        <v>9803.443</v>
      </c>
      <c r="F6" s="7">
        <v>0</v>
      </c>
      <c r="G6" s="7">
        <v>0</v>
      </c>
      <c r="H6" s="7">
        <v>62.61962</v>
      </c>
      <c r="I6" s="7">
        <v>1.48932</v>
      </c>
      <c r="J6" s="7">
        <v>0</v>
      </c>
      <c r="K6" s="7">
        <f aca="true" t="shared" si="0" ref="K6:K69">E6-F6</f>
        <v>9803.443</v>
      </c>
      <c r="L6" s="7">
        <f aca="true" t="shared" si="1" ref="L6:L69">D6-F6</f>
        <v>64816.216510000006</v>
      </c>
      <c r="M6" s="7">
        <f aca="true" t="shared" si="2" ref="M6:M69">IF(E6=0,0,(F6/E6)*100)</f>
        <v>0</v>
      </c>
      <c r="N6" s="7">
        <f aca="true" t="shared" si="3" ref="N6:N69">D6-H6</f>
        <v>64753.59689000001</v>
      </c>
      <c r="O6" s="7">
        <f aca="true" t="shared" si="4" ref="O6:O69">E6-H6</f>
        <v>9740.82338</v>
      </c>
      <c r="P6" s="7">
        <f aca="true" t="shared" si="5" ref="P6:P69">IF(E6=0,0,(H6/E6)*100)</f>
        <v>0.6387513040061538</v>
      </c>
    </row>
    <row r="7" spans="1:16" ht="63.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377</v>
      </c>
      <c r="B8" s="9" t="s">
        <v>378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12.75">
      <c r="A9" s="5" t="s">
        <v>47</v>
      </c>
      <c r="B9" s="6" t="s">
        <v>48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4.57552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-4.57552</v>
      </c>
      <c r="O9" s="7">
        <f t="shared" si="4"/>
        <v>-4.57552</v>
      </c>
      <c r="P9" s="7">
        <f t="shared" si="5"/>
        <v>0</v>
      </c>
    </row>
    <row r="10" spans="1:16" ht="12.75">
      <c r="A10" s="8" t="s">
        <v>33</v>
      </c>
      <c r="B10" s="9" t="s">
        <v>34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4.02407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-4.02407</v>
      </c>
      <c r="O10" s="10">
        <f t="shared" si="4"/>
        <v>-4.02407</v>
      </c>
      <c r="P10" s="10">
        <f t="shared" si="5"/>
        <v>0</v>
      </c>
    </row>
    <row r="11" spans="1:16" ht="12.75">
      <c r="A11" s="8" t="s">
        <v>35</v>
      </c>
      <c r="B11" s="9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0.15267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-0.15267</v>
      </c>
      <c r="O11" s="10">
        <f t="shared" si="4"/>
        <v>-0.15267</v>
      </c>
      <c r="P11" s="10">
        <f t="shared" si="5"/>
        <v>0</v>
      </c>
    </row>
    <row r="12" spans="1:16" ht="12.75">
      <c r="A12" s="8" t="s">
        <v>37</v>
      </c>
      <c r="B12" s="9" t="s">
        <v>38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0.39877999999999997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-0.39877999999999997</v>
      </c>
      <c r="O12" s="10">
        <f t="shared" si="4"/>
        <v>-0.39877999999999997</v>
      </c>
      <c r="P12" s="10">
        <f t="shared" si="5"/>
        <v>0</v>
      </c>
    </row>
    <row r="13" spans="1:16" ht="25.5">
      <c r="A13" s="5" t="s">
        <v>61</v>
      </c>
      <c r="B13" s="6" t="s">
        <v>62</v>
      </c>
      <c r="C13" s="7">
        <v>12.173</v>
      </c>
      <c r="D13" s="7">
        <v>1680.8565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1680.8565</v>
      </c>
      <c r="M13" s="7">
        <f t="shared" si="2"/>
        <v>0</v>
      </c>
      <c r="N13" s="7">
        <f t="shared" si="3"/>
        <v>1680.8565</v>
      </c>
      <c r="O13" s="7">
        <f t="shared" si="4"/>
        <v>0</v>
      </c>
      <c r="P13" s="7">
        <f t="shared" si="5"/>
        <v>0</v>
      </c>
    </row>
    <row r="14" spans="1:16" ht="63.75">
      <c r="A14" s="5" t="s">
        <v>63</v>
      </c>
      <c r="B14" s="6" t="s">
        <v>64</v>
      </c>
      <c r="C14" s="7">
        <v>0</v>
      </c>
      <c r="D14" s="7">
        <v>1661.3165000000001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1661.3165000000001</v>
      </c>
      <c r="M14" s="7">
        <f t="shared" si="2"/>
        <v>0</v>
      </c>
      <c r="N14" s="7">
        <f t="shared" si="3"/>
        <v>1661.3165000000001</v>
      </c>
      <c r="O14" s="7">
        <f t="shared" si="4"/>
        <v>0</v>
      </c>
      <c r="P14" s="7">
        <f t="shared" si="5"/>
        <v>0</v>
      </c>
    </row>
    <row r="15" spans="1:16" ht="12.75">
      <c r="A15" s="8" t="s">
        <v>379</v>
      </c>
      <c r="B15" s="9" t="s">
        <v>380</v>
      </c>
      <c r="C15" s="10">
        <v>0</v>
      </c>
      <c r="D15" s="10">
        <v>1661.3165000000001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1661.3165000000001</v>
      </c>
      <c r="M15" s="10">
        <f t="shared" si="2"/>
        <v>0</v>
      </c>
      <c r="N15" s="10">
        <f t="shared" si="3"/>
        <v>1661.3165000000001</v>
      </c>
      <c r="O15" s="10">
        <f t="shared" si="4"/>
        <v>0</v>
      </c>
      <c r="P15" s="10">
        <f t="shared" si="5"/>
        <v>0</v>
      </c>
    </row>
    <row r="16" spans="1:16" ht="51">
      <c r="A16" s="5" t="s">
        <v>65</v>
      </c>
      <c r="B16" s="6" t="s">
        <v>66</v>
      </c>
      <c r="C16" s="7">
        <v>12.173</v>
      </c>
      <c r="D16" s="7">
        <v>19.54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19.54</v>
      </c>
      <c r="M16" s="7">
        <f t="shared" si="2"/>
        <v>0</v>
      </c>
      <c r="N16" s="7">
        <f t="shared" si="3"/>
        <v>19.54</v>
      </c>
      <c r="O16" s="7">
        <f t="shared" si="4"/>
        <v>0</v>
      </c>
      <c r="P16" s="7">
        <f t="shared" si="5"/>
        <v>0</v>
      </c>
    </row>
    <row r="17" spans="1:16" ht="25.5">
      <c r="A17" s="8" t="s">
        <v>53</v>
      </c>
      <c r="B17" s="9" t="s">
        <v>54</v>
      </c>
      <c r="C17" s="10">
        <v>12.173</v>
      </c>
      <c r="D17" s="10">
        <v>19.54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19.54</v>
      </c>
      <c r="M17" s="10">
        <f t="shared" si="2"/>
        <v>0</v>
      </c>
      <c r="N17" s="10">
        <f t="shared" si="3"/>
        <v>19.54</v>
      </c>
      <c r="O17" s="10">
        <f t="shared" si="4"/>
        <v>0</v>
      </c>
      <c r="P17" s="10">
        <f t="shared" si="5"/>
        <v>0</v>
      </c>
    </row>
    <row r="18" spans="1:16" ht="38.25">
      <c r="A18" s="5" t="s">
        <v>381</v>
      </c>
      <c r="B18" s="6" t="s">
        <v>382</v>
      </c>
      <c r="C18" s="7">
        <v>0</v>
      </c>
      <c r="D18" s="7">
        <v>390.53328000000005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390.53328000000005</v>
      </c>
      <c r="M18" s="7">
        <f t="shared" si="2"/>
        <v>0</v>
      </c>
      <c r="N18" s="7">
        <f t="shared" si="3"/>
        <v>390.53328000000005</v>
      </c>
      <c r="O18" s="7">
        <f t="shared" si="4"/>
        <v>0</v>
      </c>
      <c r="P18" s="7">
        <f t="shared" si="5"/>
        <v>0</v>
      </c>
    </row>
    <row r="19" spans="1:16" ht="25.5">
      <c r="A19" s="8" t="s">
        <v>383</v>
      </c>
      <c r="B19" s="9" t="s">
        <v>384</v>
      </c>
      <c r="C19" s="10">
        <v>0</v>
      </c>
      <c r="D19" s="10">
        <v>390.53328000000005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390.53328000000005</v>
      </c>
      <c r="M19" s="10">
        <f t="shared" si="2"/>
        <v>0</v>
      </c>
      <c r="N19" s="10">
        <f t="shared" si="3"/>
        <v>390.53328000000005</v>
      </c>
      <c r="O19" s="10">
        <f t="shared" si="4"/>
        <v>0</v>
      </c>
      <c r="P19" s="10">
        <f t="shared" si="5"/>
        <v>0</v>
      </c>
    </row>
    <row r="20" spans="1:16" ht="25.5">
      <c r="A20" s="5" t="s">
        <v>67</v>
      </c>
      <c r="B20" s="6" t="s">
        <v>68</v>
      </c>
      <c r="C20" s="7">
        <v>0</v>
      </c>
      <c r="D20" s="7">
        <v>182</v>
      </c>
      <c r="E20" s="7">
        <v>182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182</v>
      </c>
      <c r="L20" s="7">
        <f t="shared" si="1"/>
        <v>182</v>
      </c>
      <c r="M20" s="7">
        <f t="shared" si="2"/>
        <v>0</v>
      </c>
      <c r="N20" s="7">
        <f t="shared" si="3"/>
        <v>182</v>
      </c>
      <c r="O20" s="7">
        <f t="shared" si="4"/>
        <v>182</v>
      </c>
      <c r="P20" s="7">
        <f t="shared" si="5"/>
        <v>0</v>
      </c>
    </row>
    <row r="21" spans="1:16" ht="25.5">
      <c r="A21" s="8" t="s">
        <v>383</v>
      </c>
      <c r="B21" s="9" t="s">
        <v>384</v>
      </c>
      <c r="C21" s="10">
        <v>0</v>
      </c>
      <c r="D21" s="10">
        <v>182</v>
      </c>
      <c r="E21" s="10">
        <v>182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182</v>
      </c>
      <c r="L21" s="10">
        <f t="shared" si="1"/>
        <v>182</v>
      </c>
      <c r="M21" s="10">
        <f t="shared" si="2"/>
        <v>0</v>
      </c>
      <c r="N21" s="10">
        <f t="shared" si="3"/>
        <v>182</v>
      </c>
      <c r="O21" s="10">
        <f t="shared" si="4"/>
        <v>182</v>
      </c>
      <c r="P21" s="10">
        <f t="shared" si="5"/>
        <v>0</v>
      </c>
    </row>
    <row r="22" spans="1:16" ht="25.5">
      <c r="A22" s="5" t="s">
        <v>73</v>
      </c>
      <c r="B22" s="6" t="s">
        <v>74</v>
      </c>
      <c r="C22" s="7">
        <v>0</v>
      </c>
      <c r="D22" s="7">
        <v>3971.6829399999997</v>
      </c>
      <c r="E22" s="7">
        <v>865.04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865.04</v>
      </c>
      <c r="L22" s="7">
        <f t="shared" si="1"/>
        <v>3971.6829399999997</v>
      </c>
      <c r="M22" s="7">
        <f t="shared" si="2"/>
        <v>0</v>
      </c>
      <c r="N22" s="7">
        <f t="shared" si="3"/>
        <v>3971.6829399999997</v>
      </c>
      <c r="O22" s="7">
        <f t="shared" si="4"/>
        <v>865.04</v>
      </c>
      <c r="P22" s="7">
        <f t="shared" si="5"/>
        <v>0</v>
      </c>
    </row>
    <row r="23" spans="1:16" ht="25.5">
      <c r="A23" s="5" t="s">
        <v>75</v>
      </c>
      <c r="B23" s="6" t="s">
        <v>76</v>
      </c>
      <c r="C23" s="7">
        <v>0</v>
      </c>
      <c r="D23" s="7">
        <v>3971.6829399999997</v>
      </c>
      <c r="E23" s="7">
        <v>865.04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865.04</v>
      </c>
      <c r="L23" s="7">
        <f t="shared" si="1"/>
        <v>3971.6829399999997</v>
      </c>
      <c r="M23" s="7">
        <f t="shared" si="2"/>
        <v>0</v>
      </c>
      <c r="N23" s="7">
        <f t="shared" si="3"/>
        <v>3971.6829399999997</v>
      </c>
      <c r="O23" s="7">
        <f t="shared" si="4"/>
        <v>865.04</v>
      </c>
      <c r="P23" s="7">
        <f t="shared" si="5"/>
        <v>0</v>
      </c>
    </row>
    <row r="24" spans="1:16" ht="25.5">
      <c r="A24" s="8" t="s">
        <v>377</v>
      </c>
      <c r="B24" s="9" t="s">
        <v>378</v>
      </c>
      <c r="C24" s="10">
        <v>0</v>
      </c>
      <c r="D24" s="10">
        <v>987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987</v>
      </c>
      <c r="M24" s="10">
        <f t="shared" si="2"/>
        <v>0</v>
      </c>
      <c r="N24" s="10">
        <f t="shared" si="3"/>
        <v>987</v>
      </c>
      <c r="O24" s="10">
        <f t="shared" si="4"/>
        <v>0</v>
      </c>
      <c r="P24" s="10">
        <f t="shared" si="5"/>
        <v>0</v>
      </c>
    </row>
    <row r="25" spans="1:16" ht="12.75">
      <c r="A25" s="8" t="s">
        <v>385</v>
      </c>
      <c r="B25" s="9" t="s">
        <v>386</v>
      </c>
      <c r="C25" s="10">
        <v>0</v>
      </c>
      <c r="D25" s="10">
        <v>710.14</v>
      </c>
      <c r="E25" s="10">
        <v>628.14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628.14</v>
      </c>
      <c r="L25" s="10">
        <f t="shared" si="1"/>
        <v>710.14</v>
      </c>
      <c r="M25" s="10">
        <f t="shared" si="2"/>
        <v>0</v>
      </c>
      <c r="N25" s="10">
        <f t="shared" si="3"/>
        <v>710.14</v>
      </c>
      <c r="O25" s="10">
        <f t="shared" si="4"/>
        <v>628.14</v>
      </c>
      <c r="P25" s="10">
        <f t="shared" si="5"/>
        <v>0</v>
      </c>
    </row>
    <row r="26" spans="1:16" ht="12.75">
      <c r="A26" s="8" t="s">
        <v>387</v>
      </c>
      <c r="B26" s="9" t="s">
        <v>388</v>
      </c>
      <c r="C26" s="10">
        <v>0</v>
      </c>
      <c r="D26" s="10">
        <v>160.64120000000003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160.64120000000003</v>
      </c>
      <c r="M26" s="10">
        <f t="shared" si="2"/>
        <v>0</v>
      </c>
      <c r="N26" s="10">
        <f t="shared" si="3"/>
        <v>160.64120000000003</v>
      </c>
      <c r="O26" s="10">
        <f t="shared" si="4"/>
        <v>0</v>
      </c>
      <c r="P26" s="10">
        <f t="shared" si="5"/>
        <v>0</v>
      </c>
    </row>
    <row r="27" spans="1:16" ht="12.75">
      <c r="A27" s="8" t="s">
        <v>389</v>
      </c>
      <c r="B27" s="9" t="s">
        <v>390</v>
      </c>
      <c r="C27" s="10">
        <v>0</v>
      </c>
      <c r="D27" s="10">
        <v>206.9</v>
      </c>
      <c r="E27" s="10">
        <v>206.9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206.9</v>
      </c>
      <c r="L27" s="10">
        <f t="shared" si="1"/>
        <v>206.9</v>
      </c>
      <c r="M27" s="10">
        <f t="shared" si="2"/>
        <v>0</v>
      </c>
      <c r="N27" s="10">
        <f t="shared" si="3"/>
        <v>206.9</v>
      </c>
      <c r="O27" s="10">
        <f t="shared" si="4"/>
        <v>206.9</v>
      </c>
      <c r="P27" s="10">
        <f t="shared" si="5"/>
        <v>0</v>
      </c>
    </row>
    <row r="28" spans="1:16" ht="25.5">
      <c r="A28" s="8" t="s">
        <v>383</v>
      </c>
      <c r="B28" s="9" t="s">
        <v>384</v>
      </c>
      <c r="C28" s="10">
        <v>0</v>
      </c>
      <c r="D28" s="10">
        <v>1907.00174</v>
      </c>
      <c r="E28" s="10">
        <v>30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30</v>
      </c>
      <c r="L28" s="10">
        <f t="shared" si="1"/>
        <v>1907.00174</v>
      </c>
      <c r="M28" s="10">
        <f t="shared" si="2"/>
        <v>0</v>
      </c>
      <c r="N28" s="10">
        <f t="shared" si="3"/>
        <v>1907.00174</v>
      </c>
      <c r="O28" s="10">
        <f t="shared" si="4"/>
        <v>30</v>
      </c>
      <c r="P28" s="10">
        <f t="shared" si="5"/>
        <v>0</v>
      </c>
    </row>
    <row r="29" spans="1:16" ht="25.5">
      <c r="A29" s="5" t="s">
        <v>391</v>
      </c>
      <c r="B29" s="6" t="s">
        <v>392</v>
      </c>
      <c r="C29" s="7">
        <v>0</v>
      </c>
      <c r="D29" s="7">
        <v>246.35184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246.35184</v>
      </c>
      <c r="M29" s="7">
        <f t="shared" si="2"/>
        <v>0</v>
      </c>
      <c r="N29" s="7">
        <f t="shared" si="3"/>
        <v>246.35184</v>
      </c>
      <c r="O29" s="7">
        <f t="shared" si="4"/>
        <v>0</v>
      </c>
      <c r="P29" s="7">
        <f t="shared" si="5"/>
        <v>0</v>
      </c>
    </row>
    <row r="30" spans="1:16" ht="25.5">
      <c r="A30" s="8" t="s">
        <v>349</v>
      </c>
      <c r="B30" s="9" t="s">
        <v>350</v>
      </c>
      <c r="C30" s="10">
        <v>0</v>
      </c>
      <c r="D30" s="10">
        <v>246.35184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246.35184</v>
      </c>
      <c r="M30" s="10">
        <f t="shared" si="2"/>
        <v>0</v>
      </c>
      <c r="N30" s="10">
        <f t="shared" si="3"/>
        <v>246.35184</v>
      </c>
      <c r="O30" s="10">
        <f t="shared" si="4"/>
        <v>0</v>
      </c>
      <c r="P30" s="10">
        <f t="shared" si="5"/>
        <v>0</v>
      </c>
    </row>
    <row r="31" spans="1:16" ht="25.5">
      <c r="A31" s="5" t="s">
        <v>393</v>
      </c>
      <c r="B31" s="6" t="s">
        <v>394</v>
      </c>
      <c r="C31" s="7">
        <v>68430.2</v>
      </c>
      <c r="D31" s="7">
        <v>57007.08395000001</v>
      </c>
      <c r="E31" s="7">
        <v>8756.403</v>
      </c>
      <c r="F31" s="7">
        <v>0</v>
      </c>
      <c r="G31" s="7">
        <v>0</v>
      </c>
      <c r="H31" s="7">
        <v>58.0441</v>
      </c>
      <c r="I31" s="7">
        <v>1.48932</v>
      </c>
      <c r="J31" s="7">
        <v>0</v>
      </c>
      <c r="K31" s="7">
        <f t="shared" si="0"/>
        <v>8756.403</v>
      </c>
      <c r="L31" s="7">
        <f t="shared" si="1"/>
        <v>57007.08395000001</v>
      </c>
      <c r="M31" s="7">
        <f t="shared" si="2"/>
        <v>0</v>
      </c>
      <c r="N31" s="7">
        <f t="shared" si="3"/>
        <v>56949.03985000001</v>
      </c>
      <c r="O31" s="7">
        <f t="shared" si="4"/>
        <v>8698.358900000001</v>
      </c>
      <c r="P31" s="7">
        <f t="shared" si="5"/>
        <v>0.6628760690890997</v>
      </c>
    </row>
    <row r="32" spans="1:16" ht="25.5">
      <c r="A32" s="8" t="s">
        <v>383</v>
      </c>
      <c r="B32" s="9" t="s">
        <v>384</v>
      </c>
      <c r="C32" s="10">
        <v>68430.2</v>
      </c>
      <c r="D32" s="10">
        <v>57007.08395000001</v>
      </c>
      <c r="E32" s="10">
        <v>8756.403</v>
      </c>
      <c r="F32" s="10">
        <v>0</v>
      </c>
      <c r="G32" s="10">
        <v>0</v>
      </c>
      <c r="H32" s="10">
        <v>58.0441</v>
      </c>
      <c r="I32" s="10">
        <v>1.48932</v>
      </c>
      <c r="J32" s="10">
        <v>0</v>
      </c>
      <c r="K32" s="10">
        <f t="shared" si="0"/>
        <v>8756.403</v>
      </c>
      <c r="L32" s="10">
        <f t="shared" si="1"/>
        <v>57007.08395000001</v>
      </c>
      <c r="M32" s="10">
        <f t="shared" si="2"/>
        <v>0</v>
      </c>
      <c r="N32" s="10">
        <f t="shared" si="3"/>
        <v>56949.03985000001</v>
      </c>
      <c r="O32" s="10">
        <f t="shared" si="4"/>
        <v>8698.358900000001</v>
      </c>
      <c r="P32" s="10">
        <f t="shared" si="5"/>
        <v>0.6628760690890997</v>
      </c>
    </row>
    <row r="33" spans="1:16" ht="12.75">
      <c r="A33" s="5" t="s">
        <v>85</v>
      </c>
      <c r="B33" s="6" t="s">
        <v>86</v>
      </c>
      <c r="C33" s="7">
        <v>12149.595</v>
      </c>
      <c r="D33" s="7">
        <v>1272.708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1272.708</v>
      </c>
      <c r="M33" s="7">
        <f t="shared" si="2"/>
        <v>0</v>
      </c>
      <c r="N33" s="7">
        <f t="shared" si="3"/>
        <v>1272.708</v>
      </c>
      <c r="O33" s="7">
        <f t="shared" si="4"/>
        <v>0</v>
      </c>
      <c r="P33" s="7">
        <f t="shared" si="5"/>
        <v>0</v>
      </c>
    </row>
    <row r="34" spans="1:16" ht="12.75">
      <c r="A34" s="5" t="s">
        <v>87</v>
      </c>
      <c r="B34" s="6" t="s">
        <v>88</v>
      </c>
      <c r="C34" s="7">
        <v>12149.595</v>
      </c>
      <c r="D34" s="7">
        <v>1272.708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1272.708</v>
      </c>
      <c r="M34" s="7">
        <f t="shared" si="2"/>
        <v>0</v>
      </c>
      <c r="N34" s="7">
        <f t="shared" si="3"/>
        <v>1272.708</v>
      </c>
      <c r="O34" s="7">
        <f t="shared" si="4"/>
        <v>0</v>
      </c>
      <c r="P34" s="7">
        <f t="shared" si="5"/>
        <v>0</v>
      </c>
    </row>
    <row r="35" spans="1:16" ht="12.75">
      <c r="A35" s="8" t="s">
        <v>387</v>
      </c>
      <c r="B35" s="9" t="s">
        <v>388</v>
      </c>
      <c r="C35" s="10">
        <v>12149.595</v>
      </c>
      <c r="D35" s="10">
        <v>1272.708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1272.708</v>
      </c>
      <c r="M35" s="10">
        <f t="shared" si="2"/>
        <v>0</v>
      </c>
      <c r="N35" s="10">
        <f t="shared" si="3"/>
        <v>1272.708</v>
      </c>
      <c r="O35" s="10">
        <f t="shared" si="4"/>
        <v>0</v>
      </c>
      <c r="P35" s="10">
        <f t="shared" si="5"/>
        <v>0</v>
      </c>
    </row>
    <row r="36" spans="1:16" ht="12.75">
      <c r="A36" s="5" t="s">
        <v>97</v>
      </c>
      <c r="B36" s="6" t="s">
        <v>98</v>
      </c>
      <c r="C36" s="7">
        <v>27117.169</v>
      </c>
      <c r="D36" s="7">
        <v>40426.669989999995</v>
      </c>
      <c r="E36" s="7">
        <v>2573.0974166666674</v>
      </c>
      <c r="F36" s="7">
        <v>12.072000000000001</v>
      </c>
      <c r="G36" s="7">
        <v>81.3</v>
      </c>
      <c r="H36" s="7">
        <v>1145.2288700000001</v>
      </c>
      <c r="I36" s="7">
        <v>12.072000000000001</v>
      </c>
      <c r="J36" s="7">
        <v>475.07678999999996</v>
      </c>
      <c r="K36" s="7">
        <f t="shared" si="0"/>
        <v>2561.0254166666673</v>
      </c>
      <c r="L36" s="7">
        <f t="shared" si="1"/>
        <v>40414.597989999995</v>
      </c>
      <c r="M36" s="7">
        <f t="shared" si="2"/>
        <v>0.46916218258221787</v>
      </c>
      <c r="N36" s="7">
        <f t="shared" si="3"/>
        <v>39281.441119999996</v>
      </c>
      <c r="O36" s="7">
        <f t="shared" si="4"/>
        <v>1427.8685466666673</v>
      </c>
      <c r="P36" s="7">
        <f t="shared" si="5"/>
        <v>44.50779292622325</v>
      </c>
    </row>
    <row r="37" spans="1:16" ht="12.75">
      <c r="A37" s="5" t="s">
        <v>101</v>
      </c>
      <c r="B37" s="6" t="s">
        <v>102</v>
      </c>
      <c r="C37" s="7">
        <v>18751.629</v>
      </c>
      <c r="D37" s="7">
        <v>21477.88374</v>
      </c>
      <c r="E37" s="7">
        <v>1628.23575</v>
      </c>
      <c r="F37" s="7">
        <v>0</v>
      </c>
      <c r="G37" s="7">
        <v>0</v>
      </c>
      <c r="H37" s="7">
        <v>354.24501999999995</v>
      </c>
      <c r="I37" s="7">
        <v>0</v>
      </c>
      <c r="J37" s="7">
        <v>83.22763</v>
      </c>
      <c r="K37" s="7">
        <f t="shared" si="0"/>
        <v>1628.23575</v>
      </c>
      <c r="L37" s="7">
        <f t="shared" si="1"/>
        <v>21477.88374</v>
      </c>
      <c r="M37" s="7">
        <f t="shared" si="2"/>
        <v>0</v>
      </c>
      <c r="N37" s="7">
        <f t="shared" si="3"/>
        <v>21123.638720000003</v>
      </c>
      <c r="O37" s="7">
        <f t="shared" si="4"/>
        <v>1273.99073</v>
      </c>
      <c r="P37" s="7">
        <f t="shared" si="5"/>
        <v>21.756371581940755</v>
      </c>
    </row>
    <row r="38" spans="1:16" ht="12.75">
      <c r="A38" s="8" t="s">
        <v>27</v>
      </c>
      <c r="B38" s="9" t="s">
        <v>28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53.22078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-53.22078</v>
      </c>
      <c r="O38" s="10">
        <f t="shared" si="4"/>
        <v>-53.22078</v>
      </c>
      <c r="P38" s="10">
        <f t="shared" si="5"/>
        <v>0</v>
      </c>
    </row>
    <row r="39" spans="1:16" ht="12.75">
      <c r="A39" s="8" t="s">
        <v>105</v>
      </c>
      <c r="B39" s="9" t="s">
        <v>106</v>
      </c>
      <c r="C39" s="10">
        <v>18638.829</v>
      </c>
      <c r="D39" s="10">
        <v>18638.829</v>
      </c>
      <c r="E39" s="10">
        <v>1553.23575</v>
      </c>
      <c r="F39" s="10">
        <v>0</v>
      </c>
      <c r="G39" s="10">
        <v>0</v>
      </c>
      <c r="H39" s="10">
        <v>288.26424</v>
      </c>
      <c r="I39" s="10">
        <v>0</v>
      </c>
      <c r="J39" s="10">
        <v>83.22763</v>
      </c>
      <c r="K39" s="10">
        <f t="shared" si="0"/>
        <v>1553.23575</v>
      </c>
      <c r="L39" s="10">
        <f t="shared" si="1"/>
        <v>18638.829</v>
      </c>
      <c r="M39" s="10">
        <f t="shared" si="2"/>
        <v>0</v>
      </c>
      <c r="N39" s="10">
        <f t="shared" si="3"/>
        <v>18350.56476</v>
      </c>
      <c r="O39" s="10">
        <f t="shared" si="4"/>
        <v>1264.97151</v>
      </c>
      <c r="P39" s="10">
        <f t="shared" si="5"/>
        <v>18.55894959924789</v>
      </c>
    </row>
    <row r="40" spans="1:16" ht="12.75">
      <c r="A40" s="8" t="s">
        <v>29</v>
      </c>
      <c r="B40" s="9" t="s">
        <v>30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12.75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0</v>
      </c>
      <c r="N40" s="10">
        <f t="shared" si="3"/>
        <v>-12.75</v>
      </c>
      <c r="O40" s="10">
        <f t="shared" si="4"/>
        <v>-12.75</v>
      </c>
      <c r="P40" s="10">
        <f t="shared" si="5"/>
        <v>0</v>
      </c>
    </row>
    <row r="41" spans="1:16" ht="12.75">
      <c r="A41" s="8" t="s">
        <v>43</v>
      </c>
      <c r="B41" s="9" t="s">
        <v>44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0.01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-0.01</v>
      </c>
      <c r="O41" s="10">
        <f t="shared" si="4"/>
        <v>-0.01</v>
      </c>
      <c r="P41" s="10">
        <f t="shared" si="5"/>
        <v>0</v>
      </c>
    </row>
    <row r="42" spans="1:16" ht="25.5">
      <c r="A42" s="8" t="s">
        <v>377</v>
      </c>
      <c r="B42" s="9" t="s">
        <v>378</v>
      </c>
      <c r="C42" s="10">
        <v>0</v>
      </c>
      <c r="D42" s="10">
        <v>1486.412</v>
      </c>
      <c r="E42" s="10">
        <v>75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75</v>
      </c>
      <c r="L42" s="10">
        <f t="shared" si="1"/>
        <v>1486.412</v>
      </c>
      <c r="M42" s="10">
        <f t="shared" si="2"/>
        <v>0</v>
      </c>
      <c r="N42" s="10">
        <f t="shared" si="3"/>
        <v>1486.412</v>
      </c>
      <c r="O42" s="10">
        <f t="shared" si="4"/>
        <v>75</v>
      </c>
      <c r="P42" s="10">
        <f t="shared" si="5"/>
        <v>0</v>
      </c>
    </row>
    <row r="43" spans="1:16" ht="12.75">
      <c r="A43" s="8" t="s">
        <v>387</v>
      </c>
      <c r="B43" s="9" t="s">
        <v>388</v>
      </c>
      <c r="C43" s="10">
        <v>112.8</v>
      </c>
      <c r="D43" s="10">
        <v>1352.6427400000002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1352.6427400000002</v>
      </c>
      <c r="M43" s="10">
        <f t="shared" si="2"/>
        <v>0</v>
      </c>
      <c r="N43" s="10">
        <f t="shared" si="3"/>
        <v>1352.6427400000002</v>
      </c>
      <c r="O43" s="10">
        <f t="shared" si="4"/>
        <v>0</v>
      </c>
      <c r="P43" s="10">
        <f t="shared" si="5"/>
        <v>0</v>
      </c>
    </row>
    <row r="44" spans="1:16" ht="63.75">
      <c r="A44" s="5" t="s">
        <v>109</v>
      </c>
      <c r="B44" s="6" t="s">
        <v>110</v>
      </c>
      <c r="C44" s="7">
        <v>2719.9</v>
      </c>
      <c r="D44" s="7">
        <v>12106.696249999999</v>
      </c>
      <c r="E44" s="7">
        <v>474.39166666666665</v>
      </c>
      <c r="F44" s="7">
        <v>12.072000000000001</v>
      </c>
      <c r="G44" s="7">
        <v>81.3</v>
      </c>
      <c r="H44" s="7">
        <v>487.72153000000003</v>
      </c>
      <c r="I44" s="7">
        <v>12.072000000000001</v>
      </c>
      <c r="J44" s="7">
        <v>33.08789</v>
      </c>
      <c r="K44" s="7">
        <f t="shared" si="0"/>
        <v>462.31966666666665</v>
      </c>
      <c r="L44" s="7">
        <f t="shared" si="1"/>
        <v>12094.624249999999</v>
      </c>
      <c r="M44" s="7">
        <f t="shared" si="2"/>
        <v>2.5447327278795653</v>
      </c>
      <c r="N44" s="7">
        <f t="shared" si="3"/>
        <v>11618.974719999998</v>
      </c>
      <c r="O44" s="7">
        <f t="shared" si="4"/>
        <v>-13.329863333333378</v>
      </c>
      <c r="P44" s="7">
        <f t="shared" si="5"/>
        <v>102.8098856430165</v>
      </c>
    </row>
    <row r="45" spans="1:16" ht="12.75">
      <c r="A45" s="8" t="s">
        <v>23</v>
      </c>
      <c r="B45" s="9" t="s">
        <v>24</v>
      </c>
      <c r="C45" s="10">
        <v>800</v>
      </c>
      <c r="D45" s="10">
        <v>800</v>
      </c>
      <c r="E45" s="10">
        <v>66.66666666666667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66.66666666666667</v>
      </c>
      <c r="L45" s="10">
        <f t="shared" si="1"/>
        <v>800</v>
      </c>
      <c r="M45" s="10">
        <f t="shared" si="2"/>
        <v>0</v>
      </c>
      <c r="N45" s="10">
        <f t="shared" si="3"/>
        <v>800</v>
      </c>
      <c r="O45" s="10">
        <f t="shared" si="4"/>
        <v>66.66666666666667</v>
      </c>
      <c r="P45" s="10">
        <f t="shared" si="5"/>
        <v>0</v>
      </c>
    </row>
    <row r="46" spans="1:16" ht="12.75">
      <c r="A46" s="8" t="s">
        <v>25</v>
      </c>
      <c r="B46" s="9" t="s">
        <v>26</v>
      </c>
      <c r="C46" s="10">
        <v>176</v>
      </c>
      <c r="D46" s="10">
        <v>176</v>
      </c>
      <c r="E46" s="10">
        <v>14.666666666666666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14.666666666666666</v>
      </c>
      <c r="L46" s="10">
        <f t="shared" si="1"/>
        <v>176</v>
      </c>
      <c r="M46" s="10">
        <f t="shared" si="2"/>
        <v>0</v>
      </c>
      <c r="N46" s="10">
        <f t="shared" si="3"/>
        <v>176</v>
      </c>
      <c r="O46" s="10">
        <f t="shared" si="4"/>
        <v>14.666666666666666</v>
      </c>
      <c r="P46" s="10">
        <f t="shared" si="5"/>
        <v>0</v>
      </c>
    </row>
    <row r="47" spans="1:16" ht="12.75">
      <c r="A47" s="8" t="s">
        <v>27</v>
      </c>
      <c r="B47" s="9" t="s">
        <v>28</v>
      </c>
      <c r="C47" s="10">
        <v>25</v>
      </c>
      <c r="D47" s="10">
        <v>25</v>
      </c>
      <c r="E47" s="10">
        <v>2.0833333333333335</v>
      </c>
      <c r="F47" s="10">
        <v>0</v>
      </c>
      <c r="G47" s="10">
        <v>0</v>
      </c>
      <c r="H47" s="10">
        <v>177.88709</v>
      </c>
      <c r="I47" s="10">
        <v>0</v>
      </c>
      <c r="J47" s="10">
        <v>24.61936</v>
      </c>
      <c r="K47" s="10">
        <f t="shared" si="0"/>
        <v>2.0833333333333335</v>
      </c>
      <c r="L47" s="10">
        <f t="shared" si="1"/>
        <v>25</v>
      </c>
      <c r="M47" s="10">
        <f t="shared" si="2"/>
        <v>0</v>
      </c>
      <c r="N47" s="10">
        <f t="shared" si="3"/>
        <v>-152.88709</v>
      </c>
      <c r="O47" s="10">
        <f t="shared" si="4"/>
        <v>-175.80375666666666</v>
      </c>
      <c r="P47" s="10">
        <f t="shared" si="5"/>
        <v>8538.58032</v>
      </c>
    </row>
    <row r="48" spans="1:16" ht="12.75">
      <c r="A48" s="8" t="s">
        <v>105</v>
      </c>
      <c r="B48" s="9" t="s">
        <v>106</v>
      </c>
      <c r="C48" s="10">
        <v>1574.4</v>
      </c>
      <c r="D48" s="10">
        <v>1574.4</v>
      </c>
      <c r="E48" s="10">
        <v>131.2</v>
      </c>
      <c r="F48" s="10">
        <v>0</v>
      </c>
      <c r="G48" s="10">
        <v>0</v>
      </c>
      <c r="H48" s="10">
        <v>18.417669999999998</v>
      </c>
      <c r="I48" s="10">
        <v>0</v>
      </c>
      <c r="J48" s="10">
        <v>7.57794</v>
      </c>
      <c r="K48" s="10">
        <f t="shared" si="0"/>
        <v>131.2</v>
      </c>
      <c r="L48" s="10">
        <f t="shared" si="1"/>
        <v>1574.4</v>
      </c>
      <c r="M48" s="10">
        <f t="shared" si="2"/>
        <v>0</v>
      </c>
      <c r="N48" s="10">
        <f t="shared" si="3"/>
        <v>1555.98233</v>
      </c>
      <c r="O48" s="10">
        <f t="shared" si="4"/>
        <v>112.78232999999999</v>
      </c>
      <c r="P48" s="10">
        <f t="shared" si="5"/>
        <v>14.037858231707318</v>
      </c>
    </row>
    <row r="49" spans="1:16" ht="12.75">
      <c r="A49" s="8" t="s">
        <v>29</v>
      </c>
      <c r="B49" s="9" t="s">
        <v>30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142.80919</v>
      </c>
      <c r="I49" s="10">
        <v>0</v>
      </c>
      <c r="J49" s="10">
        <v>0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-142.80919</v>
      </c>
      <c r="O49" s="10">
        <f t="shared" si="4"/>
        <v>-142.80919</v>
      </c>
      <c r="P49" s="10">
        <f t="shared" si="5"/>
        <v>0</v>
      </c>
    </row>
    <row r="50" spans="1:16" ht="12.75">
      <c r="A50" s="8" t="s">
        <v>33</v>
      </c>
      <c r="B50" s="9" t="s">
        <v>34</v>
      </c>
      <c r="C50" s="10">
        <v>50</v>
      </c>
      <c r="D50" s="10">
        <v>50</v>
      </c>
      <c r="E50" s="10">
        <v>4.166666666666667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4.166666666666667</v>
      </c>
      <c r="L50" s="10">
        <f t="shared" si="1"/>
        <v>50</v>
      </c>
      <c r="M50" s="10">
        <f t="shared" si="2"/>
        <v>0</v>
      </c>
      <c r="N50" s="10">
        <f t="shared" si="3"/>
        <v>50</v>
      </c>
      <c r="O50" s="10">
        <f t="shared" si="4"/>
        <v>4.166666666666667</v>
      </c>
      <c r="P50" s="10">
        <f t="shared" si="5"/>
        <v>0</v>
      </c>
    </row>
    <row r="51" spans="1:16" ht="12.75">
      <c r="A51" s="8" t="s">
        <v>35</v>
      </c>
      <c r="B51" s="9" t="s">
        <v>36</v>
      </c>
      <c r="C51" s="10">
        <v>3</v>
      </c>
      <c r="D51" s="10">
        <v>3</v>
      </c>
      <c r="E51" s="10">
        <v>0.25</v>
      </c>
      <c r="F51" s="10">
        <v>0</v>
      </c>
      <c r="G51" s="10">
        <v>0</v>
      </c>
      <c r="H51" s="10">
        <v>0</v>
      </c>
      <c r="I51" s="10">
        <v>0</v>
      </c>
      <c r="J51" s="10">
        <v>0.30288</v>
      </c>
      <c r="K51" s="10">
        <f t="shared" si="0"/>
        <v>0.25</v>
      </c>
      <c r="L51" s="10">
        <f t="shared" si="1"/>
        <v>3</v>
      </c>
      <c r="M51" s="10">
        <f t="shared" si="2"/>
        <v>0</v>
      </c>
      <c r="N51" s="10">
        <f t="shared" si="3"/>
        <v>3</v>
      </c>
      <c r="O51" s="10">
        <f t="shared" si="4"/>
        <v>0.25</v>
      </c>
      <c r="P51" s="10">
        <f t="shared" si="5"/>
        <v>0</v>
      </c>
    </row>
    <row r="52" spans="1:16" ht="12.75">
      <c r="A52" s="8" t="s">
        <v>37</v>
      </c>
      <c r="B52" s="9" t="s">
        <v>38</v>
      </c>
      <c r="C52" s="10">
        <v>4.3</v>
      </c>
      <c r="D52" s="10">
        <v>4.3</v>
      </c>
      <c r="E52" s="10">
        <v>0.35833333333333334</v>
      </c>
      <c r="F52" s="10">
        <v>0</v>
      </c>
      <c r="G52" s="10">
        <v>0</v>
      </c>
      <c r="H52" s="10">
        <v>0</v>
      </c>
      <c r="I52" s="10">
        <v>0</v>
      </c>
      <c r="J52" s="10">
        <v>0.5877100000000001</v>
      </c>
      <c r="K52" s="10">
        <f t="shared" si="0"/>
        <v>0.35833333333333334</v>
      </c>
      <c r="L52" s="10">
        <f t="shared" si="1"/>
        <v>4.3</v>
      </c>
      <c r="M52" s="10">
        <f t="shared" si="2"/>
        <v>0</v>
      </c>
      <c r="N52" s="10">
        <f t="shared" si="3"/>
        <v>4.3</v>
      </c>
      <c r="O52" s="10">
        <f t="shared" si="4"/>
        <v>0.35833333333333334</v>
      </c>
      <c r="P52" s="10">
        <f t="shared" si="5"/>
        <v>0</v>
      </c>
    </row>
    <row r="53" spans="1:16" ht="25.5">
      <c r="A53" s="8" t="s">
        <v>377</v>
      </c>
      <c r="B53" s="9" t="s">
        <v>378</v>
      </c>
      <c r="C53" s="10">
        <v>0</v>
      </c>
      <c r="D53" s="10">
        <v>5418.781</v>
      </c>
      <c r="E53" s="10">
        <v>42</v>
      </c>
      <c r="F53" s="10">
        <v>12.072000000000001</v>
      </c>
      <c r="G53" s="10">
        <v>0</v>
      </c>
      <c r="H53" s="10">
        <v>148.60758</v>
      </c>
      <c r="I53" s="10">
        <v>12.072000000000001</v>
      </c>
      <c r="J53" s="10">
        <v>0</v>
      </c>
      <c r="K53" s="10">
        <f t="shared" si="0"/>
        <v>29.927999999999997</v>
      </c>
      <c r="L53" s="10">
        <f t="shared" si="1"/>
        <v>5406.709</v>
      </c>
      <c r="M53" s="10">
        <f t="shared" si="2"/>
        <v>28.742857142857147</v>
      </c>
      <c r="N53" s="10">
        <f t="shared" si="3"/>
        <v>5270.17342</v>
      </c>
      <c r="O53" s="10">
        <f t="shared" si="4"/>
        <v>-106.60758000000001</v>
      </c>
      <c r="P53" s="10">
        <f t="shared" si="5"/>
        <v>353.82757142857145</v>
      </c>
    </row>
    <row r="54" spans="1:16" ht="12.75">
      <c r="A54" s="8" t="s">
        <v>385</v>
      </c>
      <c r="B54" s="9" t="s">
        <v>386</v>
      </c>
      <c r="C54" s="10">
        <v>0</v>
      </c>
      <c r="D54" s="10">
        <v>61.806000000000004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61.806000000000004</v>
      </c>
      <c r="M54" s="10">
        <f t="shared" si="2"/>
        <v>0</v>
      </c>
      <c r="N54" s="10">
        <f t="shared" si="3"/>
        <v>61.806000000000004</v>
      </c>
      <c r="O54" s="10">
        <f t="shared" si="4"/>
        <v>0</v>
      </c>
      <c r="P54" s="10">
        <f t="shared" si="5"/>
        <v>0</v>
      </c>
    </row>
    <row r="55" spans="1:16" ht="12.75">
      <c r="A55" s="8" t="s">
        <v>387</v>
      </c>
      <c r="B55" s="9" t="s">
        <v>388</v>
      </c>
      <c r="C55" s="10">
        <v>87.2</v>
      </c>
      <c r="D55" s="10">
        <v>3993.40925</v>
      </c>
      <c r="E55" s="10">
        <v>213</v>
      </c>
      <c r="F55" s="10">
        <v>0</v>
      </c>
      <c r="G55" s="10">
        <v>81.3</v>
      </c>
      <c r="H55" s="10">
        <v>0</v>
      </c>
      <c r="I55" s="10">
        <v>0</v>
      </c>
      <c r="J55" s="10">
        <v>0</v>
      </c>
      <c r="K55" s="10">
        <f t="shared" si="0"/>
        <v>213</v>
      </c>
      <c r="L55" s="10">
        <f t="shared" si="1"/>
        <v>3993.40925</v>
      </c>
      <c r="M55" s="10">
        <f t="shared" si="2"/>
        <v>0</v>
      </c>
      <c r="N55" s="10">
        <f t="shared" si="3"/>
        <v>3993.40925</v>
      </c>
      <c r="O55" s="10">
        <f t="shared" si="4"/>
        <v>213</v>
      </c>
      <c r="P55" s="10">
        <f t="shared" si="5"/>
        <v>0</v>
      </c>
    </row>
    <row r="56" spans="1:16" ht="38.25">
      <c r="A56" s="5" t="s">
        <v>115</v>
      </c>
      <c r="B56" s="6" t="s">
        <v>116</v>
      </c>
      <c r="C56" s="7">
        <v>0</v>
      </c>
      <c r="D56" s="7">
        <v>21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21</v>
      </c>
      <c r="M56" s="7">
        <f t="shared" si="2"/>
        <v>0</v>
      </c>
      <c r="N56" s="7">
        <f t="shared" si="3"/>
        <v>21</v>
      </c>
      <c r="O56" s="7">
        <f t="shared" si="4"/>
        <v>0</v>
      </c>
      <c r="P56" s="7">
        <f t="shared" si="5"/>
        <v>0</v>
      </c>
    </row>
    <row r="57" spans="1:16" ht="25.5">
      <c r="A57" s="8" t="s">
        <v>377</v>
      </c>
      <c r="B57" s="9" t="s">
        <v>378</v>
      </c>
      <c r="C57" s="10">
        <v>0</v>
      </c>
      <c r="D57" s="10">
        <v>21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21</v>
      </c>
      <c r="M57" s="10">
        <f t="shared" si="2"/>
        <v>0</v>
      </c>
      <c r="N57" s="10">
        <f t="shared" si="3"/>
        <v>21</v>
      </c>
      <c r="O57" s="10">
        <f t="shared" si="4"/>
        <v>0</v>
      </c>
      <c r="P57" s="10">
        <f t="shared" si="5"/>
        <v>0</v>
      </c>
    </row>
    <row r="58" spans="1:16" ht="25.5">
      <c r="A58" s="5" t="s">
        <v>117</v>
      </c>
      <c r="B58" s="6" t="s">
        <v>118</v>
      </c>
      <c r="C58" s="7">
        <v>5645.64</v>
      </c>
      <c r="D58" s="7">
        <v>5645.64</v>
      </c>
      <c r="E58" s="7">
        <v>470.47</v>
      </c>
      <c r="F58" s="7">
        <v>0</v>
      </c>
      <c r="G58" s="7">
        <v>0</v>
      </c>
      <c r="H58" s="7">
        <v>299.39432</v>
      </c>
      <c r="I58" s="7">
        <v>0</v>
      </c>
      <c r="J58" s="7">
        <v>358.76126999999997</v>
      </c>
      <c r="K58" s="7">
        <f t="shared" si="0"/>
        <v>470.47</v>
      </c>
      <c r="L58" s="7">
        <f t="shared" si="1"/>
        <v>5645.64</v>
      </c>
      <c r="M58" s="7">
        <f t="shared" si="2"/>
        <v>0</v>
      </c>
      <c r="N58" s="7">
        <f t="shared" si="3"/>
        <v>5346.24568</v>
      </c>
      <c r="O58" s="7">
        <f t="shared" si="4"/>
        <v>171.07568000000003</v>
      </c>
      <c r="P58" s="7">
        <f t="shared" si="5"/>
        <v>63.63728186706909</v>
      </c>
    </row>
    <row r="59" spans="1:16" ht="12.75">
      <c r="A59" s="8" t="s">
        <v>23</v>
      </c>
      <c r="B59" s="9" t="s">
        <v>24</v>
      </c>
      <c r="C59" s="10">
        <v>2040.723</v>
      </c>
      <c r="D59" s="10">
        <v>2040.723</v>
      </c>
      <c r="E59" s="10">
        <v>170.06025</v>
      </c>
      <c r="F59" s="10">
        <v>0</v>
      </c>
      <c r="G59" s="10">
        <v>0</v>
      </c>
      <c r="H59" s="10">
        <v>10.604000000000001</v>
      </c>
      <c r="I59" s="10">
        <v>0</v>
      </c>
      <c r="J59" s="10">
        <v>168.18384</v>
      </c>
      <c r="K59" s="10">
        <f t="shared" si="0"/>
        <v>170.06025</v>
      </c>
      <c r="L59" s="10">
        <f t="shared" si="1"/>
        <v>2040.723</v>
      </c>
      <c r="M59" s="10">
        <f t="shared" si="2"/>
        <v>0</v>
      </c>
      <c r="N59" s="10">
        <f t="shared" si="3"/>
        <v>2030.119</v>
      </c>
      <c r="O59" s="10">
        <f t="shared" si="4"/>
        <v>159.45624999999998</v>
      </c>
      <c r="P59" s="10">
        <f t="shared" si="5"/>
        <v>6.235437146540712</v>
      </c>
    </row>
    <row r="60" spans="1:16" ht="12.75">
      <c r="A60" s="8" t="s">
        <v>25</v>
      </c>
      <c r="B60" s="9" t="s">
        <v>26</v>
      </c>
      <c r="C60" s="10">
        <v>453.758</v>
      </c>
      <c r="D60" s="10">
        <v>453.758</v>
      </c>
      <c r="E60" s="10">
        <v>37.81316666666667</v>
      </c>
      <c r="F60" s="10">
        <v>0</v>
      </c>
      <c r="G60" s="10">
        <v>0</v>
      </c>
      <c r="H60" s="10">
        <v>2.3328800000000003</v>
      </c>
      <c r="I60" s="10">
        <v>0</v>
      </c>
      <c r="J60" s="10">
        <v>32.79375</v>
      </c>
      <c r="K60" s="10">
        <f t="shared" si="0"/>
        <v>37.81316666666667</v>
      </c>
      <c r="L60" s="10">
        <f t="shared" si="1"/>
        <v>453.758</v>
      </c>
      <c r="M60" s="10">
        <f t="shared" si="2"/>
        <v>0</v>
      </c>
      <c r="N60" s="10">
        <f t="shared" si="3"/>
        <v>451.42512</v>
      </c>
      <c r="O60" s="10">
        <f t="shared" si="4"/>
        <v>35.480286666666665</v>
      </c>
      <c r="P60" s="10">
        <f t="shared" si="5"/>
        <v>6.1694912266009645</v>
      </c>
    </row>
    <row r="61" spans="1:16" ht="12.75">
      <c r="A61" s="8" t="s">
        <v>27</v>
      </c>
      <c r="B61" s="9" t="s">
        <v>28</v>
      </c>
      <c r="C61" s="10">
        <v>1053.1870000000001</v>
      </c>
      <c r="D61" s="10">
        <v>1053.1870000000001</v>
      </c>
      <c r="E61" s="10">
        <v>87.76558333333332</v>
      </c>
      <c r="F61" s="10">
        <v>0</v>
      </c>
      <c r="G61" s="10">
        <v>0</v>
      </c>
      <c r="H61" s="10">
        <v>49.05061</v>
      </c>
      <c r="I61" s="10">
        <v>0</v>
      </c>
      <c r="J61" s="10">
        <v>62.69674</v>
      </c>
      <c r="K61" s="10">
        <f t="shared" si="0"/>
        <v>87.76558333333332</v>
      </c>
      <c r="L61" s="10">
        <f t="shared" si="1"/>
        <v>1053.1870000000001</v>
      </c>
      <c r="M61" s="10">
        <f t="shared" si="2"/>
        <v>0</v>
      </c>
      <c r="N61" s="10">
        <f t="shared" si="3"/>
        <v>1004.1363900000001</v>
      </c>
      <c r="O61" s="10">
        <f t="shared" si="4"/>
        <v>38.714973333333326</v>
      </c>
      <c r="P61" s="10">
        <f t="shared" si="5"/>
        <v>55.88820598811037</v>
      </c>
    </row>
    <row r="62" spans="1:16" ht="12.75">
      <c r="A62" s="8" t="s">
        <v>103</v>
      </c>
      <c r="B62" s="9" t="s">
        <v>104</v>
      </c>
      <c r="C62" s="10">
        <v>21.501</v>
      </c>
      <c r="D62" s="10">
        <v>21.501</v>
      </c>
      <c r="E62" s="10">
        <v>1.79175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1.79175</v>
      </c>
      <c r="L62" s="10">
        <f t="shared" si="1"/>
        <v>21.501</v>
      </c>
      <c r="M62" s="10">
        <f t="shared" si="2"/>
        <v>0</v>
      </c>
      <c r="N62" s="10">
        <f t="shared" si="3"/>
        <v>21.501</v>
      </c>
      <c r="O62" s="10">
        <f t="shared" si="4"/>
        <v>1.79175</v>
      </c>
      <c r="P62" s="10">
        <f t="shared" si="5"/>
        <v>0</v>
      </c>
    </row>
    <row r="63" spans="1:16" ht="12.75">
      <c r="A63" s="8" t="s">
        <v>105</v>
      </c>
      <c r="B63" s="9" t="s">
        <v>106</v>
      </c>
      <c r="C63" s="10">
        <v>47.5</v>
      </c>
      <c r="D63" s="10">
        <v>47.5</v>
      </c>
      <c r="E63" s="10">
        <v>3.9583333333333335</v>
      </c>
      <c r="F63" s="10">
        <v>0</v>
      </c>
      <c r="G63" s="10">
        <v>0</v>
      </c>
      <c r="H63" s="10">
        <v>0.913</v>
      </c>
      <c r="I63" s="10">
        <v>0</v>
      </c>
      <c r="J63" s="10">
        <v>0</v>
      </c>
      <c r="K63" s="10">
        <f t="shared" si="0"/>
        <v>3.9583333333333335</v>
      </c>
      <c r="L63" s="10">
        <f t="shared" si="1"/>
        <v>47.5</v>
      </c>
      <c r="M63" s="10">
        <f t="shared" si="2"/>
        <v>0</v>
      </c>
      <c r="N63" s="10">
        <f t="shared" si="3"/>
        <v>46.587</v>
      </c>
      <c r="O63" s="10">
        <f t="shared" si="4"/>
        <v>3.0453333333333337</v>
      </c>
      <c r="P63" s="10">
        <f t="shared" si="5"/>
        <v>23.065263157894737</v>
      </c>
    </row>
    <row r="64" spans="1:16" ht="12.75">
      <c r="A64" s="8" t="s">
        <v>29</v>
      </c>
      <c r="B64" s="9" t="s">
        <v>30</v>
      </c>
      <c r="C64" s="10">
        <v>437.11</v>
      </c>
      <c r="D64" s="10">
        <v>437.11</v>
      </c>
      <c r="E64" s="10">
        <v>36.42583333333334</v>
      </c>
      <c r="F64" s="10">
        <v>0</v>
      </c>
      <c r="G64" s="10">
        <v>0</v>
      </c>
      <c r="H64" s="10">
        <v>85.13725000000001</v>
      </c>
      <c r="I64" s="10">
        <v>0</v>
      </c>
      <c r="J64" s="10">
        <v>9.384</v>
      </c>
      <c r="K64" s="10">
        <f t="shared" si="0"/>
        <v>36.42583333333334</v>
      </c>
      <c r="L64" s="10">
        <f t="shared" si="1"/>
        <v>437.11</v>
      </c>
      <c r="M64" s="10">
        <f t="shared" si="2"/>
        <v>0</v>
      </c>
      <c r="N64" s="10">
        <f t="shared" si="3"/>
        <v>351.97275</v>
      </c>
      <c r="O64" s="10">
        <f t="shared" si="4"/>
        <v>-48.71141666666667</v>
      </c>
      <c r="P64" s="10">
        <f t="shared" si="5"/>
        <v>233.72766580494613</v>
      </c>
    </row>
    <row r="65" spans="1:16" ht="12.75">
      <c r="A65" s="8" t="s">
        <v>31</v>
      </c>
      <c r="B65" s="9" t="s">
        <v>32</v>
      </c>
      <c r="C65" s="10">
        <v>57</v>
      </c>
      <c r="D65" s="10">
        <v>57</v>
      </c>
      <c r="E65" s="10">
        <v>4.75</v>
      </c>
      <c r="F65" s="10">
        <v>0</v>
      </c>
      <c r="G65" s="10">
        <v>0</v>
      </c>
      <c r="H65" s="10">
        <v>0.3887</v>
      </c>
      <c r="I65" s="10">
        <v>0</v>
      </c>
      <c r="J65" s="10">
        <v>0</v>
      </c>
      <c r="K65" s="10">
        <f t="shared" si="0"/>
        <v>4.75</v>
      </c>
      <c r="L65" s="10">
        <f t="shared" si="1"/>
        <v>57</v>
      </c>
      <c r="M65" s="10">
        <f t="shared" si="2"/>
        <v>0</v>
      </c>
      <c r="N65" s="10">
        <f t="shared" si="3"/>
        <v>56.6113</v>
      </c>
      <c r="O65" s="10">
        <f t="shared" si="4"/>
        <v>4.3613</v>
      </c>
      <c r="P65" s="10">
        <f t="shared" si="5"/>
        <v>8.183157894736842</v>
      </c>
    </row>
    <row r="66" spans="1:16" ht="12.75">
      <c r="A66" s="8" t="s">
        <v>33</v>
      </c>
      <c r="B66" s="9" t="s">
        <v>34</v>
      </c>
      <c r="C66" s="10">
        <v>569.924</v>
      </c>
      <c r="D66" s="10">
        <v>569.924</v>
      </c>
      <c r="E66" s="10">
        <v>47.49366666666666</v>
      </c>
      <c r="F66" s="10">
        <v>0</v>
      </c>
      <c r="G66" s="10">
        <v>0</v>
      </c>
      <c r="H66" s="10">
        <v>104.14630000000001</v>
      </c>
      <c r="I66" s="10">
        <v>0</v>
      </c>
      <c r="J66" s="10">
        <v>0</v>
      </c>
      <c r="K66" s="10">
        <f t="shared" si="0"/>
        <v>47.49366666666666</v>
      </c>
      <c r="L66" s="10">
        <f t="shared" si="1"/>
        <v>569.924</v>
      </c>
      <c r="M66" s="10">
        <f t="shared" si="2"/>
        <v>0</v>
      </c>
      <c r="N66" s="10">
        <f t="shared" si="3"/>
        <v>465.7777</v>
      </c>
      <c r="O66" s="10">
        <f t="shared" si="4"/>
        <v>-56.65263333333335</v>
      </c>
      <c r="P66" s="10">
        <f t="shared" si="5"/>
        <v>219.2846063685685</v>
      </c>
    </row>
    <row r="67" spans="1:16" ht="12.75">
      <c r="A67" s="8" t="s">
        <v>35</v>
      </c>
      <c r="B67" s="9" t="s">
        <v>36</v>
      </c>
      <c r="C67" s="10">
        <v>231.929</v>
      </c>
      <c r="D67" s="10">
        <v>231.929</v>
      </c>
      <c r="E67" s="10">
        <v>19.327416666666668</v>
      </c>
      <c r="F67" s="10">
        <v>0</v>
      </c>
      <c r="G67" s="10">
        <v>0</v>
      </c>
      <c r="H67" s="10">
        <v>12.17113</v>
      </c>
      <c r="I67" s="10">
        <v>0</v>
      </c>
      <c r="J67" s="10">
        <v>2.0166</v>
      </c>
      <c r="K67" s="10">
        <f t="shared" si="0"/>
        <v>19.327416666666668</v>
      </c>
      <c r="L67" s="10">
        <f t="shared" si="1"/>
        <v>231.929</v>
      </c>
      <c r="M67" s="10">
        <f t="shared" si="2"/>
        <v>0</v>
      </c>
      <c r="N67" s="10">
        <f t="shared" si="3"/>
        <v>219.75787</v>
      </c>
      <c r="O67" s="10">
        <f t="shared" si="4"/>
        <v>7.156286666666668</v>
      </c>
      <c r="P67" s="10">
        <f t="shared" si="5"/>
        <v>62.973392719323584</v>
      </c>
    </row>
    <row r="68" spans="1:16" ht="12.75">
      <c r="A68" s="8" t="s">
        <v>37</v>
      </c>
      <c r="B68" s="9" t="s">
        <v>38</v>
      </c>
      <c r="C68" s="10">
        <v>533.508</v>
      </c>
      <c r="D68" s="10">
        <v>533.508</v>
      </c>
      <c r="E68" s="10">
        <v>44.459</v>
      </c>
      <c r="F68" s="10">
        <v>0</v>
      </c>
      <c r="G68" s="10">
        <v>0</v>
      </c>
      <c r="H68" s="10">
        <v>8.40965</v>
      </c>
      <c r="I68" s="10">
        <v>0</v>
      </c>
      <c r="J68" s="10">
        <v>32.18413</v>
      </c>
      <c r="K68" s="10">
        <f t="shared" si="0"/>
        <v>44.459</v>
      </c>
      <c r="L68" s="10">
        <f t="shared" si="1"/>
        <v>533.508</v>
      </c>
      <c r="M68" s="10">
        <f t="shared" si="2"/>
        <v>0</v>
      </c>
      <c r="N68" s="10">
        <f t="shared" si="3"/>
        <v>525.09835</v>
      </c>
      <c r="O68" s="10">
        <f t="shared" si="4"/>
        <v>36.049350000000004</v>
      </c>
      <c r="P68" s="10">
        <f t="shared" si="5"/>
        <v>18.915517667963737</v>
      </c>
    </row>
    <row r="69" spans="1:16" ht="12.75">
      <c r="A69" s="8" t="s">
        <v>39</v>
      </c>
      <c r="B69" s="9" t="s">
        <v>40</v>
      </c>
      <c r="C69" s="10">
        <v>1</v>
      </c>
      <c r="D69" s="10">
        <v>1</v>
      </c>
      <c r="E69" s="10">
        <v>0.08333333333333333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0.08333333333333333</v>
      </c>
      <c r="L69" s="10">
        <f t="shared" si="1"/>
        <v>1</v>
      </c>
      <c r="M69" s="10">
        <f t="shared" si="2"/>
        <v>0</v>
      </c>
      <c r="N69" s="10">
        <f t="shared" si="3"/>
        <v>1</v>
      </c>
      <c r="O69" s="10">
        <f t="shared" si="4"/>
        <v>0.08333333333333333</v>
      </c>
      <c r="P69" s="10">
        <f t="shared" si="5"/>
        <v>0</v>
      </c>
    </row>
    <row r="70" spans="1:16" ht="25.5">
      <c r="A70" s="8" t="s">
        <v>41</v>
      </c>
      <c r="B70" s="9" t="s">
        <v>42</v>
      </c>
      <c r="C70" s="10">
        <v>16.5</v>
      </c>
      <c r="D70" s="10">
        <v>16.5</v>
      </c>
      <c r="E70" s="10">
        <v>1.375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1.375</v>
      </c>
      <c r="L70" s="10">
        <f aca="true" t="shared" si="7" ref="L70:L133">D70-F70</f>
        <v>16.5</v>
      </c>
      <c r="M70" s="10">
        <f aca="true" t="shared" si="8" ref="M70:M133">IF(E70=0,0,(F70/E70)*100)</f>
        <v>0</v>
      </c>
      <c r="N70" s="10">
        <f aca="true" t="shared" si="9" ref="N70:N133">D70-H70</f>
        <v>16.5</v>
      </c>
      <c r="O70" s="10">
        <f aca="true" t="shared" si="10" ref="O70:O133">E70-H70</f>
        <v>1.375</v>
      </c>
      <c r="P70" s="10">
        <f aca="true" t="shared" si="11" ref="P70:P133">IF(E70=0,0,(H70/E70)*100)</f>
        <v>0</v>
      </c>
    </row>
    <row r="71" spans="1:16" ht="12.75">
      <c r="A71" s="8" t="s">
        <v>119</v>
      </c>
      <c r="B71" s="9" t="s">
        <v>120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15.39</v>
      </c>
      <c r="I71" s="10">
        <v>0</v>
      </c>
      <c r="J71" s="10">
        <v>51.13401</v>
      </c>
      <c r="K71" s="10">
        <f t="shared" si="6"/>
        <v>0</v>
      </c>
      <c r="L71" s="10">
        <f t="shared" si="7"/>
        <v>0</v>
      </c>
      <c r="M71" s="10">
        <f t="shared" si="8"/>
        <v>0</v>
      </c>
      <c r="N71" s="10">
        <f t="shared" si="9"/>
        <v>-15.39</v>
      </c>
      <c r="O71" s="10">
        <f t="shared" si="10"/>
        <v>-15.39</v>
      </c>
      <c r="P71" s="10">
        <f t="shared" si="11"/>
        <v>0</v>
      </c>
    </row>
    <row r="72" spans="1:16" ht="12.75">
      <c r="A72" s="8" t="s">
        <v>111</v>
      </c>
      <c r="B72" s="9" t="s">
        <v>112</v>
      </c>
      <c r="C72" s="10">
        <v>13.6</v>
      </c>
      <c r="D72" s="10">
        <v>13.6</v>
      </c>
      <c r="E72" s="10">
        <v>1.1333333333333333</v>
      </c>
      <c r="F72" s="10">
        <v>0</v>
      </c>
      <c r="G72" s="10">
        <v>0</v>
      </c>
      <c r="H72" s="10">
        <v>0.5508</v>
      </c>
      <c r="I72" s="10">
        <v>0</v>
      </c>
      <c r="J72" s="10">
        <v>0</v>
      </c>
      <c r="K72" s="10">
        <f t="shared" si="6"/>
        <v>1.1333333333333333</v>
      </c>
      <c r="L72" s="10">
        <f t="shared" si="7"/>
        <v>13.6</v>
      </c>
      <c r="M72" s="10">
        <f t="shared" si="8"/>
        <v>0</v>
      </c>
      <c r="N72" s="10">
        <f t="shared" si="9"/>
        <v>13.049199999999999</v>
      </c>
      <c r="O72" s="10">
        <f t="shared" si="10"/>
        <v>0.5825333333333333</v>
      </c>
      <c r="P72" s="10">
        <f t="shared" si="11"/>
        <v>48.6</v>
      </c>
    </row>
    <row r="73" spans="1:16" ht="12.75">
      <c r="A73" s="8" t="s">
        <v>43</v>
      </c>
      <c r="B73" s="9" t="s">
        <v>44</v>
      </c>
      <c r="C73" s="10">
        <v>24.6</v>
      </c>
      <c r="D73" s="10">
        <v>24.6</v>
      </c>
      <c r="E73" s="10">
        <v>2.05</v>
      </c>
      <c r="F73" s="10">
        <v>0</v>
      </c>
      <c r="G73" s="10">
        <v>0</v>
      </c>
      <c r="H73" s="10">
        <v>0</v>
      </c>
      <c r="I73" s="10">
        <v>0</v>
      </c>
      <c r="J73" s="10">
        <v>0.36819999999999997</v>
      </c>
      <c r="K73" s="10">
        <f t="shared" si="6"/>
        <v>2.05</v>
      </c>
      <c r="L73" s="10">
        <f t="shared" si="7"/>
        <v>24.6</v>
      </c>
      <c r="M73" s="10">
        <f t="shared" si="8"/>
        <v>0</v>
      </c>
      <c r="N73" s="10">
        <f t="shared" si="9"/>
        <v>24.6</v>
      </c>
      <c r="O73" s="10">
        <f t="shared" si="10"/>
        <v>2.05</v>
      </c>
      <c r="P73" s="10">
        <f t="shared" si="11"/>
        <v>0</v>
      </c>
    </row>
    <row r="74" spans="1:16" ht="25.5">
      <c r="A74" s="8" t="s">
        <v>377</v>
      </c>
      <c r="B74" s="9" t="s">
        <v>378</v>
      </c>
      <c r="C74" s="10">
        <v>103.8</v>
      </c>
      <c r="D74" s="10">
        <v>103.8</v>
      </c>
      <c r="E74" s="10">
        <v>8.65</v>
      </c>
      <c r="F74" s="10">
        <v>0</v>
      </c>
      <c r="G74" s="10">
        <v>0</v>
      </c>
      <c r="H74" s="10">
        <v>10.3</v>
      </c>
      <c r="I74" s="10">
        <v>0</v>
      </c>
      <c r="J74" s="10">
        <v>0</v>
      </c>
      <c r="K74" s="10">
        <f t="shared" si="6"/>
        <v>8.65</v>
      </c>
      <c r="L74" s="10">
        <f t="shared" si="7"/>
        <v>103.8</v>
      </c>
      <c r="M74" s="10">
        <f t="shared" si="8"/>
        <v>0</v>
      </c>
      <c r="N74" s="10">
        <f t="shared" si="9"/>
        <v>93.5</v>
      </c>
      <c r="O74" s="10">
        <f t="shared" si="10"/>
        <v>-1.6500000000000004</v>
      </c>
      <c r="P74" s="10">
        <f t="shared" si="11"/>
        <v>119.07514450867052</v>
      </c>
    </row>
    <row r="75" spans="1:16" ht="12.75">
      <c r="A75" s="8" t="s">
        <v>387</v>
      </c>
      <c r="B75" s="9" t="s">
        <v>388</v>
      </c>
      <c r="C75" s="10">
        <v>40</v>
      </c>
      <c r="D75" s="10">
        <v>40</v>
      </c>
      <c r="E75" s="10">
        <v>3.3333333333333335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3.3333333333333335</v>
      </c>
      <c r="L75" s="10">
        <f t="shared" si="7"/>
        <v>40</v>
      </c>
      <c r="M75" s="10">
        <f t="shared" si="8"/>
        <v>0</v>
      </c>
      <c r="N75" s="10">
        <f t="shared" si="9"/>
        <v>40</v>
      </c>
      <c r="O75" s="10">
        <f t="shared" si="10"/>
        <v>3.3333333333333335</v>
      </c>
      <c r="P75" s="10">
        <f t="shared" si="11"/>
        <v>0</v>
      </c>
    </row>
    <row r="76" spans="1:16" ht="12.75">
      <c r="A76" s="5" t="s">
        <v>123</v>
      </c>
      <c r="B76" s="6" t="s">
        <v>124</v>
      </c>
      <c r="C76" s="7">
        <v>0</v>
      </c>
      <c r="D76" s="7">
        <v>496.05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496.05</v>
      </c>
      <c r="M76" s="7">
        <f t="shared" si="8"/>
        <v>0</v>
      </c>
      <c r="N76" s="7">
        <f t="shared" si="9"/>
        <v>496.05</v>
      </c>
      <c r="O76" s="7">
        <f t="shared" si="10"/>
        <v>0</v>
      </c>
      <c r="P76" s="7">
        <f t="shared" si="11"/>
        <v>0</v>
      </c>
    </row>
    <row r="77" spans="1:16" ht="25.5">
      <c r="A77" s="5" t="s">
        <v>125</v>
      </c>
      <c r="B77" s="6" t="s">
        <v>126</v>
      </c>
      <c r="C77" s="7">
        <v>0</v>
      </c>
      <c r="D77" s="7">
        <v>496.05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496.05</v>
      </c>
      <c r="M77" s="7">
        <f t="shared" si="8"/>
        <v>0</v>
      </c>
      <c r="N77" s="7">
        <f t="shared" si="9"/>
        <v>496.05</v>
      </c>
      <c r="O77" s="7">
        <f t="shared" si="10"/>
        <v>0</v>
      </c>
      <c r="P77" s="7">
        <f t="shared" si="11"/>
        <v>0</v>
      </c>
    </row>
    <row r="78" spans="1:16" ht="25.5">
      <c r="A78" s="8" t="s">
        <v>377</v>
      </c>
      <c r="B78" s="9" t="s">
        <v>378</v>
      </c>
      <c r="C78" s="10">
        <v>0</v>
      </c>
      <c r="D78" s="10">
        <v>496.05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496.05</v>
      </c>
      <c r="M78" s="10">
        <f t="shared" si="8"/>
        <v>0</v>
      </c>
      <c r="N78" s="10">
        <f t="shared" si="9"/>
        <v>496.05</v>
      </c>
      <c r="O78" s="10">
        <f t="shared" si="10"/>
        <v>0</v>
      </c>
      <c r="P78" s="10">
        <f t="shared" si="11"/>
        <v>0</v>
      </c>
    </row>
    <row r="79" spans="1:16" ht="12.75">
      <c r="A79" s="5" t="s">
        <v>129</v>
      </c>
      <c r="B79" s="6" t="s">
        <v>130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3.868</v>
      </c>
      <c r="I79" s="7">
        <v>0</v>
      </c>
      <c r="J79" s="7">
        <v>0</v>
      </c>
      <c r="K79" s="7">
        <f t="shared" si="6"/>
        <v>0</v>
      </c>
      <c r="L79" s="7">
        <f t="shared" si="7"/>
        <v>0</v>
      </c>
      <c r="M79" s="7">
        <f t="shared" si="8"/>
        <v>0</v>
      </c>
      <c r="N79" s="7">
        <f t="shared" si="9"/>
        <v>-3.868</v>
      </c>
      <c r="O79" s="7">
        <f t="shared" si="10"/>
        <v>-3.868</v>
      </c>
      <c r="P79" s="7">
        <f t="shared" si="11"/>
        <v>0</v>
      </c>
    </row>
    <row r="80" spans="1:16" ht="25.5">
      <c r="A80" s="5" t="s">
        <v>131</v>
      </c>
      <c r="B80" s="6" t="s">
        <v>132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3.868</v>
      </c>
      <c r="I80" s="7">
        <v>0</v>
      </c>
      <c r="J80" s="7">
        <v>0</v>
      </c>
      <c r="K80" s="7">
        <f t="shared" si="6"/>
        <v>0</v>
      </c>
      <c r="L80" s="7">
        <f t="shared" si="7"/>
        <v>0</v>
      </c>
      <c r="M80" s="7">
        <f t="shared" si="8"/>
        <v>0</v>
      </c>
      <c r="N80" s="7">
        <f t="shared" si="9"/>
        <v>-3.868</v>
      </c>
      <c r="O80" s="7">
        <f t="shared" si="10"/>
        <v>-3.868</v>
      </c>
      <c r="P80" s="7">
        <f t="shared" si="11"/>
        <v>0</v>
      </c>
    </row>
    <row r="81" spans="1:16" ht="12.75">
      <c r="A81" s="8" t="s">
        <v>27</v>
      </c>
      <c r="B81" s="9" t="s">
        <v>28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3.868</v>
      </c>
      <c r="I81" s="10">
        <v>0</v>
      </c>
      <c r="J81" s="10">
        <v>0</v>
      </c>
      <c r="K81" s="10">
        <f t="shared" si="6"/>
        <v>0</v>
      </c>
      <c r="L81" s="10">
        <f t="shared" si="7"/>
        <v>0</v>
      </c>
      <c r="M81" s="10">
        <f t="shared" si="8"/>
        <v>0</v>
      </c>
      <c r="N81" s="10">
        <f t="shared" si="9"/>
        <v>-3.868</v>
      </c>
      <c r="O81" s="10">
        <f t="shared" si="10"/>
        <v>-3.868</v>
      </c>
      <c r="P81" s="10">
        <f t="shared" si="11"/>
        <v>0</v>
      </c>
    </row>
    <row r="82" spans="1:16" ht="12.75">
      <c r="A82" s="5" t="s">
        <v>395</v>
      </c>
      <c r="B82" s="6" t="s">
        <v>371</v>
      </c>
      <c r="C82" s="7">
        <v>0</v>
      </c>
      <c r="D82" s="7">
        <v>679.4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679.4</v>
      </c>
      <c r="M82" s="7">
        <f t="shared" si="8"/>
        <v>0</v>
      </c>
      <c r="N82" s="7">
        <f t="shared" si="9"/>
        <v>679.4</v>
      </c>
      <c r="O82" s="7">
        <f t="shared" si="10"/>
        <v>0</v>
      </c>
      <c r="P82" s="7">
        <f t="shared" si="11"/>
        <v>0</v>
      </c>
    </row>
    <row r="83" spans="1:16" ht="25.5">
      <c r="A83" s="8" t="s">
        <v>396</v>
      </c>
      <c r="B83" s="9" t="s">
        <v>397</v>
      </c>
      <c r="C83" s="10">
        <v>0</v>
      </c>
      <c r="D83" s="10">
        <v>679.4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679.4</v>
      </c>
      <c r="M83" s="10">
        <f t="shared" si="8"/>
        <v>0</v>
      </c>
      <c r="N83" s="10">
        <f t="shared" si="9"/>
        <v>679.4</v>
      </c>
      <c r="O83" s="10">
        <f t="shared" si="10"/>
        <v>0</v>
      </c>
      <c r="P83" s="10">
        <f t="shared" si="11"/>
        <v>0</v>
      </c>
    </row>
    <row r="84" spans="1:16" ht="25.5">
      <c r="A84" s="5" t="s">
        <v>133</v>
      </c>
      <c r="B84" s="6" t="s">
        <v>134</v>
      </c>
      <c r="C84" s="7">
        <v>15514.34</v>
      </c>
      <c r="D84" s="7">
        <v>14835.388330000002</v>
      </c>
      <c r="E84" s="7">
        <v>422.875</v>
      </c>
      <c r="F84" s="7">
        <v>1440</v>
      </c>
      <c r="G84" s="7">
        <v>0</v>
      </c>
      <c r="H84" s="7">
        <v>2068.1244500000003</v>
      </c>
      <c r="I84" s="7">
        <v>146</v>
      </c>
      <c r="J84" s="7">
        <v>84.88768</v>
      </c>
      <c r="K84" s="7">
        <f t="shared" si="6"/>
        <v>-1017.125</v>
      </c>
      <c r="L84" s="7">
        <f t="shared" si="7"/>
        <v>13395.388330000002</v>
      </c>
      <c r="M84" s="7">
        <f t="shared" si="8"/>
        <v>340.52616021282887</v>
      </c>
      <c r="N84" s="7">
        <f t="shared" si="9"/>
        <v>12767.263880000002</v>
      </c>
      <c r="O84" s="7">
        <f t="shared" si="10"/>
        <v>-1645.2494500000003</v>
      </c>
      <c r="P84" s="7">
        <f t="shared" si="11"/>
        <v>489.0628318060894</v>
      </c>
    </row>
    <row r="85" spans="1:16" ht="25.5">
      <c r="A85" s="5" t="s">
        <v>136</v>
      </c>
      <c r="B85" s="6" t="s">
        <v>137</v>
      </c>
      <c r="C85" s="7">
        <v>1846</v>
      </c>
      <c r="D85" s="7">
        <v>7044.9083200000005</v>
      </c>
      <c r="E85" s="7">
        <v>153.83333333333334</v>
      </c>
      <c r="F85" s="7">
        <v>0</v>
      </c>
      <c r="G85" s="7">
        <v>0</v>
      </c>
      <c r="H85" s="7">
        <v>176.51662</v>
      </c>
      <c r="I85" s="7">
        <v>100</v>
      </c>
      <c r="J85" s="7">
        <v>18.91023</v>
      </c>
      <c r="K85" s="7">
        <f t="shared" si="6"/>
        <v>153.83333333333334</v>
      </c>
      <c r="L85" s="7">
        <f t="shared" si="7"/>
        <v>7044.9083200000005</v>
      </c>
      <c r="M85" s="7">
        <f t="shared" si="8"/>
        <v>0</v>
      </c>
      <c r="N85" s="7">
        <f t="shared" si="9"/>
        <v>6868.3917</v>
      </c>
      <c r="O85" s="7">
        <f t="shared" si="10"/>
        <v>-22.683286666666646</v>
      </c>
      <c r="P85" s="7">
        <f t="shared" si="11"/>
        <v>114.74536511375946</v>
      </c>
    </row>
    <row r="86" spans="1:16" ht="25.5">
      <c r="A86" s="8" t="s">
        <v>41</v>
      </c>
      <c r="B86" s="9" t="s">
        <v>42</v>
      </c>
      <c r="C86" s="10">
        <v>1846</v>
      </c>
      <c r="D86" s="10">
        <v>1846</v>
      </c>
      <c r="E86" s="10">
        <v>153.83333333333334</v>
      </c>
      <c r="F86" s="10">
        <v>0</v>
      </c>
      <c r="G86" s="10">
        <v>0</v>
      </c>
      <c r="H86" s="10">
        <v>176.51662</v>
      </c>
      <c r="I86" s="10">
        <v>0</v>
      </c>
      <c r="J86" s="10">
        <v>18.91023</v>
      </c>
      <c r="K86" s="10">
        <f t="shared" si="6"/>
        <v>153.83333333333334</v>
      </c>
      <c r="L86" s="10">
        <f t="shared" si="7"/>
        <v>1846</v>
      </c>
      <c r="M86" s="10">
        <f t="shared" si="8"/>
        <v>0</v>
      </c>
      <c r="N86" s="10">
        <f t="shared" si="9"/>
        <v>1669.4833800000001</v>
      </c>
      <c r="O86" s="10">
        <f t="shared" si="10"/>
        <v>-22.683286666666646</v>
      </c>
      <c r="P86" s="10">
        <f t="shared" si="11"/>
        <v>114.74536511375946</v>
      </c>
    </row>
    <row r="87" spans="1:16" ht="25.5">
      <c r="A87" s="8" t="s">
        <v>383</v>
      </c>
      <c r="B87" s="9" t="s">
        <v>384</v>
      </c>
      <c r="C87" s="10">
        <v>0</v>
      </c>
      <c r="D87" s="10">
        <v>5198.9083200000005</v>
      </c>
      <c r="E87" s="10">
        <v>0</v>
      </c>
      <c r="F87" s="10">
        <v>0</v>
      </c>
      <c r="G87" s="10">
        <v>0</v>
      </c>
      <c r="H87" s="10">
        <v>0</v>
      </c>
      <c r="I87" s="10">
        <v>100</v>
      </c>
      <c r="J87" s="10">
        <v>0</v>
      </c>
      <c r="K87" s="10">
        <f t="shared" si="6"/>
        <v>0</v>
      </c>
      <c r="L87" s="10">
        <f t="shared" si="7"/>
        <v>5198.9083200000005</v>
      </c>
      <c r="M87" s="10">
        <f t="shared" si="8"/>
        <v>0</v>
      </c>
      <c r="N87" s="10">
        <f t="shared" si="9"/>
        <v>5198.9083200000005</v>
      </c>
      <c r="O87" s="10">
        <f t="shared" si="10"/>
        <v>0</v>
      </c>
      <c r="P87" s="10">
        <f t="shared" si="11"/>
        <v>0</v>
      </c>
    </row>
    <row r="88" spans="1:16" ht="12.75">
      <c r="A88" s="5" t="s">
        <v>138</v>
      </c>
      <c r="B88" s="6" t="s">
        <v>139</v>
      </c>
      <c r="C88" s="7">
        <v>3228.5</v>
      </c>
      <c r="D88" s="7">
        <v>3228.5</v>
      </c>
      <c r="E88" s="7">
        <v>269.0416666666667</v>
      </c>
      <c r="F88" s="7">
        <v>0</v>
      </c>
      <c r="G88" s="7">
        <v>0</v>
      </c>
      <c r="H88" s="7">
        <v>491.60783000000004</v>
      </c>
      <c r="I88" s="7">
        <v>0</v>
      </c>
      <c r="J88" s="7">
        <v>65.97745</v>
      </c>
      <c r="K88" s="7">
        <f t="shared" si="6"/>
        <v>269.0416666666667</v>
      </c>
      <c r="L88" s="7">
        <f t="shared" si="7"/>
        <v>3228.5</v>
      </c>
      <c r="M88" s="7">
        <f t="shared" si="8"/>
        <v>0</v>
      </c>
      <c r="N88" s="7">
        <f t="shared" si="9"/>
        <v>2736.89217</v>
      </c>
      <c r="O88" s="7">
        <f t="shared" si="10"/>
        <v>-222.56616333333335</v>
      </c>
      <c r="P88" s="7">
        <f t="shared" si="11"/>
        <v>182.7255369366579</v>
      </c>
    </row>
    <row r="89" spans="1:16" ht="25.5">
      <c r="A89" s="8" t="s">
        <v>41</v>
      </c>
      <c r="B89" s="9" t="s">
        <v>42</v>
      </c>
      <c r="C89" s="10">
        <v>3228.5</v>
      </c>
      <c r="D89" s="10">
        <v>3228.5</v>
      </c>
      <c r="E89" s="10">
        <v>269.0416666666667</v>
      </c>
      <c r="F89" s="10">
        <v>0</v>
      </c>
      <c r="G89" s="10">
        <v>0</v>
      </c>
      <c r="H89" s="10">
        <v>475.63783</v>
      </c>
      <c r="I89" s="10">
        <v>0</v>
      </c>
      <c r="J89" s="10">
        <v>65.97745</v>
      </c>
      <c r="K89" s="10">
        <f t="shared" si="6"/>
        <v>269.0416666666667</v>
      </c>
      <c r="L89" s="10">
        <f t="shared" si="7"/>
        <v>3228.5</v>
      </c>
      <c r="M89" s="10">
        <f t="shared" si="8"/>
        <v>0</v>
      </c>
      <c r="N89" s="10">
        <f t="shared" si="9"/>
        <v>2752.86217</v>
      </c>
      <c r="O89" s="10">
        <f t="shared" si="10"/>
        <v>-206.59616333333332</v>
      </c>
      <c r="P89" s="10">
        <f t="shared" si="11"/>
        <v>176.7896533994115</v>
      </c>
    </row>
    <row r="90" spans="1:16" ht="25.5">
      <c r="A90" s="8" t="s">
        <v>383</v>
      </c>
      <c r="B90" s="9" t="s">
        <v>384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15.97</v>
      </c>
      <c r="I90" s="10">
        <v>0</v>
      </c>
      <c r="J90" s="10">
        <v>0</v>
      </c>
      <c r="K90" s="10">
        <f t="shared" si="6"/>
        <v>0</v>
      </c>
      <c r="L90" s="10">
        <f t="shared" si="7"/>
        <v>0</v>
      </c>
      <c r="M90" s="10">
        <f t="shared" si="8"/>
        <v>0</v>
      </c>
      <c r="N90" s="10">
        <f t="shared" si="9"/>
        <v>-15.97</v>
      </c>
      <c r="O90" s="10">
        <f t="shared" si="10"/>
        <v>-15.97</v>
      </c>
      <c r="P90" s="10">
        <f t="shared" si="11"/>
        <v>0</v>
      </c>
    </row>
    <row r="91" spans="1:16" ht="12.75">
      <c r="A91" s="5" t="s">
        <v>140</v>
      </c>
      <c r="B91" s="6" t="s">
        <v>141</v>
      </c>
      <c r="C91" s="7">
        <v>0</v>
      </c>
      <c r="D91" s="7">
        <v>99.94200000000001</v>
      </c>
      <c r="E91" s="7">
        <v>0</v>
      </c>
      <c r="F91" s="7">
        <v>40</v>
      </c>
      <c r="G91" s="7">
        <v>0</v>
      </c>
      <c r="H91" s="7">
        <v>0</v>
      </c>
      <c r="I91" s="7">
        <v>40</v>
      </c>
      <c r="J91" s="7">
        <v>0</v>
      </c>
      <c r="K91" s="7">
        <f t="shared" si="6"/>
        <v>-40</v>
      </c>
      <c r="L91" s="7">
        <f t="shared" si="7"/>
        <v>59.94200000000001</v>
      </c>
      <c r="M91" s="7">
        <f t="shared" si="8"/>
        <v>0</v>
      </c>
      <c r="N91" s="7">
        <f t="shared" si="9"/>
        <v>99.94200000000001</v>
      </c>
      <c r="O91" s="7">
        <f t="shared" si="10"/>
        <v>0</v>
      </c>
      <c r="P91" s="7">
        <f t="shared" si="11"/>
        <v>0</v>
      </c>
    </row>
    <row r="92" spans="1:16" ht="38.25">
      <c r="A92" s="5" t="s">
        <v>142</v>
      </c>
      <c r="B92" s="6" t="s">
        <v>143</v>
      </c>
      <c r="C92" s="7">
        <v>0</v>
      </c>
      <c r="D92" s="7">
        <v>99.94200000000001</v>
      </c>
      <c r="E92" s="7">
        <v>0</v>
      </c>
      <c r="F92" s="7">
        <v>40</v>
      </c>
      <c r="G92" s="7">
        <v>0</v>
      </c>
      <c r="H92" s="7">
        <v>0</v>
      </c>
      <c r="I92" s="7">
        <v>40</v>
      </c>
      <c r="J92" s="7">
        <v>0</v>
      </c>
      <c r="K92" s="7">
        <f t="shared" si="6"/>
        <v>-40</v>
      </c>
      <c r="L92" s="7">
        <f t="shared" si="7"/>
        <v>59.94200000000001</v>
      </c>
      <c r="M92" s="7">
        <f t="shared" si="8"/>
        <v>0</v>
      </c>
      <c r="N92" s="7">
        <f t="shared" si="9"/>
        <v>99.94200000000001</v>
      </c>
      <c r="O92" s="7">
        <f t="shared" si="10"/>
        <v>0</v>
      </c>
      <c r="P92" s="7">
        <f t="shared" si="11"/>
        <v>0</v>
      </c>
    </row>
    <row r="93" spans="1:16" ht="25.5">
      <c r="A93" s="8" t="s">
        <v>383</v>
      </c>
      <c r="B93" s="9" t="s">
        <v>384</v>
      </c>
      <c r="C93" s="10">
        <v>0</v>
      </c>
      <c r="D93" s="10">
        <v>99.94200000000001</v>
      </c>
      <c r="E93" s="10">
        <v>0</v>
      </c>
      <c r="F93" s="10">
        <v>40</v>
      </c>
      <c r="G93" s="10">
        <v>0</v>
      </c>
      <c r="H93" s="10">
        <v>0</v>
      </c>
      <c r="I93" s="10">
        <v>40</v>
      </c>
      <c r="J93" s="10">
        <v>0</v>
      </c>
      <c r="K93" s="10">
        <f t="shared" si="6"/>
        <v>-40</v>
      </c>
      <c r="L93" s="10">
        <f t="shared" si="7"/>
        <v>59.94200000000001</v>
      </c>
      <c r="M93" s="10">
        <f t="shared" si="8"/>
        <v>0</v>
      </c>
      <c r="N93" s="10">
        <f t="shared" si="9"/>
        <v>99.94200000000001</v>
      </c>
      <c r="O93" s="10">
        <f t="shared" si="10"/>
        <v>0</v>
      </c>
      <c r="P93" s="10">
        <f t="shared" si="11"/>
        <v>0</v>
      </c>
    </row>
    <row r="94" spans="1:16" ht="25.5">
      <c r="A94" s="5" t="s">
        <v>152</v>
      </c>
      <c r="B94" s="6" t="s">
        <v>153</v>
      </c>
      <c r="C94" s="7">
        <v>1365.3</v>
      </c>
      <c r="D94" s="7">
        <v>1698.06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1698.06</v>
      </c>
      <c r="M94" s="7">
        <f t="shared" si="8"/>
        <v>0</v>
      </c>
      <c r="N94" s="7">
        <f t="shared" si="9"/>
        <v>1698.06</v>
      </c>
      <c r="O94" s="7">
        <f t="shared" si="10"/>
        <v>0</v>
      </c>
      <c r="P94" s="7">
        <f t="shared" si="11"/>
        <v>0</v>
      </c>
    </row>
    <row r="95" spans="1:16" ht="12.75">
      <c r="A95" s="5" t="s">
        <v>154</v>
      </c>
      <c r="B95" s="6" t="s">
        <v>155</v>
      </c>
      <c r="C95" s="7">
        <v>1365.3</v>
      </c>
      <c r="D95" s="7">
        <v>1698.06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1698.06</v>
      </c>
      <c r="M95" s="7">
        <f t="shared" si="8"/>
        <v>0</v>
      </c>
      <c r="N95" s="7">
        <f t="shared" si="9"/>
        <v>1698.06</v>
      </c>
      <c r="O95" s="7">
        <f t="shared" si="10"/>
        <v>0</v>
      </c>
      <c r="P95" s="7">
        <f t="shared" si="11"/>
        <v>0</v>
      </c>
    </row>
    <row r="96" spans="1:16" ht="25.5">
      <c r="A96" s="8" t="s">
        <v>383</v>
      </c>
      <c r="B96" s="9" t="s">
        <v>384</v>
      </c>
      <c r="C96" s="10">
        <v>1365.3</v>
      </c>
      <c r="D96" s="10">
        <v>1698.06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1698.06</v>
      </c>
      <c r="M96" s="10">
        <f t="shared" si="8"/>
        <v>0</v>
      </c>
      <c r="N96" s="10">
        <f t="shared" si="9"/>
        <v>1698.06</v>
      </c>
      <c r="O96" s="10">
        <f t="shared" si="10"/>
        <v>0</v>
      </c>
      <c r="P96" s="10">
        <f t="shared" si="11"/>
        <v>0</v>
      </c>
    </row>
    <row r="97" spans="1:16" ht="25.5">
      <c r="A97" s="5" t="s">
        <v>398</v>
      </c>
      <c r="B97" s="6" t="s">
        <v>399</v>
      </c>
      <c r="C97" s="7">
        <v>8074.54</v>
      </c>
      <c r="D97" s="7">
        <v>179.05</v>
      </c>
      <c r="E97" s="7">
        <v>0</v>
      </c>
      <c r="F97" s="7">
        <v>0</v>
      </c>
      <c r="G97" s="7">
        <v>0</v>
      </c>
      <c r="H97" s="7">
        <v>0</v>
      </c>
      <c r="I97" s="7">
        <v>6</v>
      </c>
      <c r="J97" s="7">
        <v>0</v>
      </c>
      <c r="K97" s="7">
        <f t="shared" si="6"/>
        <v>0</v>
      </c>
      <c r="L97" s="7">
        <f t="shared" si="7"/>
        <v>179.05</v>
      </c>
      <c r="M97" s="7">
        <f t="shared" si="8"/>
        <v>0</v>
      </c>
      <c r="N97" s="7">
        <f t="shared" si="9"/>
        <v>179.05</v>
      </c>
      <c r="O97" s="7">
        <f t="shared" si="10"/>
        <v>0</v>
      </c>
      <c r="P97" s="7">
        <f t="shared" si="11"/>
        <v>0</v>
      </c>
    </row>
    <row r="98" spans="1:16" ht="12.75">
      <c r="A98" s="5" t="s">
        <v>400</v>
      </c>
      <c r="B98" s="6" t="s">
        <v>401</v>
      </c>
      <c r="C98" s="7">
        <v>8074.54</v>
      </c>
      <c r="D98" s="7">
        <v>179.05</v>
      </c>
      <c r="E98" s="7">
        <v>0</v>
      </c>
      <c r="F98" s="7">
        <v>0</v>
      </c>
      <c r="G98" s="7">
        <v>0</v>
      </c>
      <c r="H98" s="7">
        <v>0</v>
      </c>
      <c r="I98" s="7">
        <v>6</v>
      </c>
      <c r="J98" s="7">
        <v>0</v>
      </c>
      <c r="K98" s="7">
        <f t="shared" si="6"/>
        <v>0</v>
      </c>
      <c r="L98" s="7">
        <f t="shared" si="7"/>
        <v>179.05</v>
      </c>
      <c r="M98" s="7">
        <f t="shared" si="8"/>
        <v>0</v>
      </c>
      <c r="N98" s="7">
        <f t="shared" si="9"/>
        <v>179.05</v>
      </c>
      <c r="O98" s="7">
        <f t="shared" si="10"/>
        <v>0</v>
      </c>
      <c r="P98" s="7">
        <f t="shared" si="11"/>
        <v>0</v>
      </c>
    </row>
    <row r="99" spans="1:16" ht="25.5">
      <c r="A99" s="8" t="s">
        <v>383</v>
      </c>
      <c r="B99" s="9" t="s">
        <v>384</v>
      </c>
      <c r="C99" s="10">
        <v>8074.54</v>
      </c>
      <c r="D99" s="10">
        <v>179.05</v>
      </c>
      <c r="E99" s="10">
        <v>0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f t="shared" si="6"/>
        <v>0</v>
      </c>
      <c r="L99" s="10">
        <f t="shared" si="7"/>
        <v>179.05</v>
      </c>
      <c r="M99" s="10">
        <f t="shared" si="8"/>
        <v>0</v>
      </c>
      <c r="N99" s="10">
        <f t="shared" si="9"/>
        <v>179.05</v>
      </c>
      <c r="O99" s="10">
        <f t="shared" si="10"/>
        <v>0</v>
      </c>
      <c r="P99" s="10">
        <f t="shared" si="11"/>
        <v>0</v>
      </c>
    </row>
    <row r="100" spans="1:16" ht="38.25">
      <c r="A100" s="5" t="s">
        <v>402</v>
      </c>
      <c r="B100" s="6" t="s">
        <v>382</v>
      </c>
      <c r="C100" s="7">
        <v>0</v>
      </c>
      <c r="D100" s="7">
        <v>20.102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20.102</v>
      </c>
      <c r="M100" s="7">
        <f t="shared" si="8"/>
        <v>0</v>
      </c>
      <c r="N100" s="7">
        <f t="shared" si="9"/>
        <v>20.102</v>
      </c>
      <c r="O100" s="7">
        <f t="shared" si="10"/>
        <v>0</v>
      </c>
      <c r="P100" s="7">
        <f t="shared" si="11"/>
        <v>0</v>
      </c>
    </row>
    <row r="101" spans="1:16" ht="25.5">
      <c r="A101" s="8" t="s">
        <v>383</v>
      </c>
      <c r="B101" s="9" t="s">
        <v>384</v>
      </c>
      <c r="C101" s="10">
        <v>0</v>
      </c>
      <c r="D101" s="10">
        <v>20.102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20.102</v>
      </c>
      <c r="M101" s="10">
        <f t="shared" si="8"/>
        <v>0</v>
      </c>
      <c r="N101" s="10">
        <f t="shared" si="9"/>
        <v>20.102</v>
      </c>
      <c r="O101" s="10">
        <f t="shared" si="10"/>
        <v>0</v>
      </c>
      <c r="P101" s="10">
        <f t="shared" si="11"/>
        <v>0</v>
      </c>
    </row>
    <row r="102" spans="1:16" ht="25.5">
      <c r="A102" s="5" t="s">
        <v>403</v>
      </c>
      <c r="B102" s="6" t="s">
        <v>394</v>
      </c>
      <c r="C102" s="7">
        <v>0</v>
      </c>
      <c r="D102" s="7">
        <v>164.82601000000003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164.82601000000003</v>
      </c>
      <c r="M102" s="7">
        <f t="shared" si="8"/>
        <v>0</v>
      </c>
      <c r="N102" s="7">
        <f t="shared" si="9"/>
        <v>164.82601000000003</v>
      </c>
      <c r="O102" s="7">
        <f t="shared" si="10"/>
        <v>0</v>
      </c>
      <c r="P102" s="7">
        <f t="shared" si="11"/>
        <v>0</v>
      </c>
    </row>
    <row r="103" spans="1:16" ht="25.5">
      <c r="A103" s="8" t="s">
        <v>383</v>
      </c>
      <c r="B103" s="9" t="s">
        <v>384</v>
      </c>
      <c r="C103" s="10">
        <v>0</v>
      </c>
      <c r="D103" s="10">
        <v>164.82601000000003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164.82601000000003</v>
      </c>
      <c r="M103" s="10">
        <f t="shared" si="8"/>
        <v>0</v>
      </c>
      <c r="N103" s="10">
        <f t="shared" si="9"/>
        <v>164.82601000000003</v>
      </c>
      <c r="O103" s="10">
        <f t="shared" si="10"/>
        <v>0</v>
      </c>
      <c r="P103" s="10">
        <f t="shared" si="11"/>
        <v>0</v>
      </c>
    </row>
    <row r="104" spans="1:16" ht="12.75">
      <c r="A104" s="5" t="s">
        <v>404</v>
      </c>
      <c r="B104" s="6" t="s">
        <v>371</v>
      </c>
      <c r="C104" s="7">
        <v>1000</v>
      </c>
      <c r="D104" s="7">
        <v>2400</v>
      </c>
      <c r="E104" s="7">
        <v>0</v>
      </c>
      <c r="F104" s="7">
        <v>1400</v>
      </c>
      <c r="G104" s="7">
        <v>0</v>
      </c>
      <c r="H104" s="7">
        <v>1400</v>
      </c>
      <c r="I104" s="7">
        <v>0</v>
      </c>
      <c r="J104" s="7">
        <v>0</v>
      </c>
      <c r="K104" s="7">
        <f t="shared" si="6"/>
        <v>-1400</v>
      </c>
      <c r="L104" s="7">
        <f t="shared" si="7"/>
        <v>1000</v>
      </c>
      <c r="M104" s="7">
        <f t="shared" si="8"/>
        <v>0</v>
      </c>
      <c r="N104" s="7">
        <f t="shared" si="9"/>
        <v>1000</v>
      </c>
      <c r="O104" s="7">
        <f t="shared" si="10"/>
        <v>-1400</v>
      </c>
      <c r="P104" s="7">
        <f t="shared" si="11"/>
        <v>0</v>
      </c>
    </row>
    <row r="105" spans="1:16" ht="25.5">
      <c r="A105" s="8" t="s">
        <v>396</v>
      </c>
      <c r="B105" s="9" t="s">
        <v>397</v>
      </c>
      <c r="C105" s="10">
        <v>1000</v>
      </c>
      <c r="D105" s="10">
        <v>2400</v>
      </c>
      <c r="E105" s="10">
        <v>0</v>
      </c>
      <c r="F105" s="10">
        <v>1400</v>
      </c>
      <c r="G105" s="10">
        <v>0</v>
      </c>
      <c r="H105" s="10">
        <v>1400</v>
      </c>
      <c r="I105" s="10">
        <v>0</v>
      </c>
      <c r="J105" s="10">
        <v>0</v>
      </c>
      <c r="K105" s="10">
        <f t="shared" si="6"/>
        <v>-1400</v>
      </c>
      <c r="L105" s="10">
        <f t="shared" si="7"/>
        <v>1000</v>
      </c>
      <c r="M105" s="10">
        <f t="shared" si="8"/>
        <v>0</v>
      </c>
      <c r="N105" s="10">
        <f t="shared" si="9"/>
        <v>1000</v>
      </c>
      <c r="O105" s="10">
        <f t="shared" si="10"/>
        <v>-1400</v>
      </c>
      <c r="P105" s="10">
        <f t="shared" si="11"/>
        <v>0</v>
      </c>
    </row>
    <row r="106" spans="1:16" ht="25.5">
      <c r="A106" s="5" t="s">
        <v>160</v>
      </c>
      <c r="B106" s="6" t="s">
        <v>161</v>
      </c>
      <c r="C106" s="7">
        <v>25.3</v>
      </c>
      <c r="D106" s="7">
        <v>32225.710250000004</v>
      </c>
      <c r="E106" s="7">
        <v>13.108333333333334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13.108333333333334</v>
      </c>
      <c r="L106" s="7">
        <f t="shared" si="7"/>
        <v>32225.710250000004</v>
      </c>
      <c r="M106" s="7">
        <f t="shared" si="8"/>
        <v>0</v>
      </c>
      <c r="N106" s="7">
        <f t="shared" si="9"/>
        <v>32225.710250000004</v>
      </c>
      <c r="O106" s="7">
        <f t="shared" si="10"/>
        <v>13.108333333333334</v>
      </c>
      <c r="P106" s="7">
        <f t="shared" si="11"/>
        <v>0</v>
      </c>
    </row>
    <row r="107" spans="1:16" ht="63.75">
      <c r="A107" s="5" t="s">
        <v>164</v>
      </c>
      <c r="B107" s="6" t="s">
        <v>165</v>
      </c>
      <c r="C107" s="7">
        <v>0</v>
      </c>
      <c r="D107" s="7">
        <v>60.875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60.875</v>
      </c>
      <c r="M107" s="7">
        <f t="shared" si="8"/>
        <v>0</v>
      </c>
      <c r="N107" s="7">
        <f t="shared" si="9"/>
        <v>60.875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377</v>
      </c>
      <c r="B108" s="9" t="s">
        <v>378</v>
      </c>
      <c r="C108" s="10">
        <v>0</v>
      </c>
      <c r="D108" s="10">
        <v>60.875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60.875</v>
      </c>
      <c r="M108" s="10">
        <f t="shared" si="8"/>
        <v>0</v>
      </c>
      <c r="N108" s="10">
        <f t="shared" si="9"/>
        <v>60.875</v>
      </c>
      <c r="O108" s="10">
        <f t="shared" si="10"/>
        <v>0</v>
      </c>
      <c r="P108" s="10">
        <f t="shared" si="11"/>
        <v>0</v>
      </c>
    </row>
    <row r="109" spans="1:16" ht="51">
      <c r="A109" s="5" t="s">
        <v>215</v>
      </c>
      <c r="B109" s="6" t="s">
        <v>216</v>
      </c>
      <c r="C109" s="7">
        <v>25.3</v>
      </c>
      <c r="D109" s="7">
        <v>140.56</v>
      </c>
      <c r="E109" s="7">
        <v>13.108333333333334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13.108333333333334</v>
      </c>
      <c r="L109" s="7">
        <f t="shared" si="7"/>
        <v>140.56</v>
      </c>
      <c r="M109" s="7">
        <f t="shared" si="8"/>
        <v>0</v>
      </c>
      <c r="N109" s="7">
        <f t="shared" si="9"/>
        <v>140.56</v>
      </c>
      <c r="O109" s="7">
        <f t="shared" si="10"/>
        <v>13.108333333333334</v>
      </c>
      <c r="P109" s="7">
        <f t="shared" si="11"/>
        <v>0</v>
      </c>
    </row>
    <row r="110" spans="1:16" ht="51">
      <c r="A110" s="5" t="s">
        <v>217</v>
      </c>
      <c r="B110" s="6" t="s">
        <v>218</v>
      </c>
      <c r="C110" s="7">
        <v>25.3</v>
      </c>
      <c r="D110" s="7">
        <v>140.56</v>
      </c>
      <c r="E110" s="7">
        <v>13.108333333333334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13.108333333333334</v>
      </c>
      <c r="L110" s="7">
        <f t="shared" si="7"/>
        <v>140.56</v>
      </c>
      <c r="M110" s="7">
        <f t="shared" si="8"/>
        <v>0</v>
      </c>
      <c r="N110" s="7">
        <f t="shared" si="9"/>
        <v>140.56</v>
      </c>
      <c r="O110" s="7">
        <f t="shared" si="10"/>
        <v>13.108333333333334</v>
      </c>
      <c r="P110" s="7">
        <f t="shared" si="11"/>
        <v>0</v>
      </c>
    </row>
    <row r="111" spans="1:16" ht="12.75">
      <c r="A111" s="8" t="s">
        <v>27</v>
      </c>
      <c r="B111" s="9" t="s">
        <v>28</v>
      </c>
      <c r="C111" s="10">
        <v>9.4</v>
      </c>
      <c r="D111" s="10">
        <v>9.4</v>
      </c>
      <c r="E111" s="10">
        <v>0.7833333333333334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0.7833333333333334</v>
      </c>
      <c r="L111" s="10">
        <f t="shared" si="7"/>
        <v>9.4</v>
      </c>
      <c r="M111" s="10">
        <f t="shared" si="8"/>
        <v>0</v>
      </c>
      <c r="N111" s="10">
        <f t="shared" si="9"/>
        <v>9.4</v>
      </c>
      <c r="O111" s="10">
        <f t="shared" si="10"/>
        <v>0.7833333333333334</v>
      </c>
      <c r="P111" s="10">
        <f t="shared" si="11"/>
        <v>0</v>
      </c>
    </row>
    <row r="112" spans="1:16" ht="12.75">
      <c r="A112" s="8" t="s">
        <v>29</v>
      </c>
      <c r="B112" s="9" t="s">
        <v>30</v>
      </c>
      <c r="C112" s="10">
        <v>6.7</v>
      </c>
      <c r="D112" s="10">
        <v>6.7</v>
      </c>
      <c r="E112" s="10">
        <v>0.5583333333333333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0.5583333333333333</v>
      </c>
      <c r="L112" s="10">
        <f t="shared" si="7"/>
        <v>6.7</v>
      </c>
      <c r="M112" s="10">
        <f t="shared" si="8"/>
        <v>0</v>
      </c>
      <c r="N112" s="10">
        <f t="shared" si="9"/>
        <v>6.7</v>
      </c>
      <c r="O112" s="10">
        <f t="shared" si="10"/>
        <v>0.5583333333333333</v>
      </c>
      <c r="P112" s="10">
        <f t="shared" si="11"/>
        <v>0</v>
      </c>
    </row>
    <row r="113" spans="1:16" ht="12.75">
      <c r="A113" s="8" t="s">
        <v>31</v>
      </c>
      <c r="B113" s="9" t="s">
        <v>32</v>
      </c>
      <c r="C113" s="10">
        <v>9.2</v>
      </c>
      <c r="D113" s="10">
        <v>9.2</v>
      </c>
      <c r="E113" s="10">
        <v>0.7666666666666666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0.7666666666666666</v>
      </c>
      <c r="L113" s="10">
        <f t="shared" si="7"/>
        <v>9.2</v>
      </c>
      <c r="M113" s="10">
        <f t="shared" si="8"/>
        <v>0</v>
      </c>
      <c r="N113" s="10">
        <f t="shared" si="9"/>
        <v>9.2</v>
      </c>
      <c r="O113" s="10">
        <f t="shared" si="10"/>
        <v>0.7666666666666666</v>
      </c>
      <c r="P113" s="10">
        <f t="shared" si="11"/>
        <v>0</v>
      </c>
    </row>
    <row r="114" spans="1:16" ht="25.5">
      <c r="A114" s="8" t="s">
        <v>377</v>
      </c>
      <c r="B114" s="9" t="s">
        <v>378</v>
      </c>
      <c r="C114" s="10">
        <v>0</v>
      </c>
      <c r="D114" s="10">
        <v>91.6</v>
      </c>
      <c r="E114" s="10">
        <v>11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11</v>
      </c>
      <c r="L114" s="10">
        <f t="shared" si="7"/>
        <v>91.6</v>
      </c>
      <c r="M114" s="10">
        <f t="shared" si="8"/>
        <v>0</v>
      </c>
      <c r="N114" s="10">
        <f t="shared" si="9"/>
        <v>91.6</v>
      </c>
      <c r="O114" s="10">
        <f t="shared" si="10"/>
        <v>11</v>
      </c>
      <c r="P114" s="10">
        <f t="shared" si="11"/>
        <v>0</v>
      </c>
    </row>
    <row r="115" spans="1:16" ht="12.75">
      <c r="A115" s="8" t="s">
        <v>387</v>
      </c>
      <c r="B115" s="9" t="s">
        <v>388</v>
      </c>
      <c r="C115" s="10">
        <v>0</v>
      </c>
      <c r="D115" s="10">
        <v>23.66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23.66</v>
      </c>
      <c r="M115" s="10">
        <f t="shared" si="8"/>
        <v>0</v>
      </c>
      <c r="N115" s="10">
        <f t="shared" si="9"/>
        <v>23.66</v>
      </c>
      <c r="O115" s="10">
        <f t="shared" si="10"/>
        <v>0</v>
      </c>
      <c r="P115" s="10">
        <f t="shared" si="11"/>
        <v>0</v>
      </c>
    </row>
    <row r="116" spans="1:16" ht="38.25">
      <c r="A116" s="5" t="s">
        <v>405</v>
      </c>
      <c r="B116" s="6" t="s">
        <v>406</v>
      </c>
      <c r="C116" s="7">
        <v>0</v>
      </c>
      <c r="D116" s="7">
        <v>32024.275250000002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32024.275250000002</v>
      </c>
      <c r="M116" s="7">
        <f t="shared" si="8"/>
        <v>0</v>
      </c>
      <c r="N116" s="7">
        <f t="shared" si="9"/>
        <v>32024.275250000002</v>
      </c>
      <c r="O116" s="7">
        <f t="shared" si="10"/>
        <v>0</v>
      </c>
      <c r="P116" s="7">
        <f t="shared" si="11"/>
        <v>0</v>
      </c>
    </row>
    <row r="117" spans="1:16" ht="76.5">
      <c r="A117" s="5" t="s">
        <v>407</v>
      </c>
      <c r="B117" s="6" t="s">
        <v>408</v>
      </c>
      <c r="C117" s="7">
        <v>0</v>
      </c>
      <c r="D117" s="7">
        <v>12463.876250000001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12463.876250000001</v>
      </c>
      <c r="M117" s="7">
        <f t="shared" si="8"/>
        <v>0</v>
      </c>
      <c r="N117" s="7">
        <f t="shared" si="9"/>
        <v>12463.876250000001</v>
      </c>
      <c r="O117" s="7">
        <f t="shared" si="10"/>
        <v>0</v>
      </c>
      <c r="P117" s="7">
        <f t="shared" si="11"/>
        <v>0</v>
      </c>
    </row>
    <row r="118" spans="1:16" ht="12.75">
      <c r="A118" s="8" t="s">
        <v>409</v>
      </c>
      <c r="B118" s="9" t="s">
        <v>410</v>
      </c>
      <c r="C118" s="10">
        <v>0</v>
      </c>
      <c r="D118" s="10">
        <v>12463.876250000001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12463.876250000001</v>
      </c>
      <c r="M118" s="10">
        <f t="shared" si="8"/>
        <v>0</v>
      </c>
      <c r="N118" s="10">
        <f t="shared" si="9"/>
        <v>12463.876250000001</v>
      </c>
      <c r="O118" s="10">
        <f t="shared" si="10"/>
        <v>0</v>
      </c>
      <c r="P118" s="10">
        <f t="shared" si="11"/>
        <v>0</v>
      </c>
    </row>
    <row r="119" spans="1:16" ht="76.5">
      <c r="A119" s="5" t="s">
        <v>411</v>
      </c>
      <c r="B119" s="6" t="s">
        <v>412</v>
      </c>
      <c r="C119" s="7">
        <v>0</v>
      </c>
      <c r="D119" s="7">
        <v>19560.399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19560.399</v>
      </c>
      <c r="M119" s="7">
        <f t="shared" si="8"/>
        <v>0</v>
      </c>
      <c r="N119" s="7">
        <f t="shared" si="9"/>
        <v>19560.399</v>
      </c>
      <c r="O119" s="7">
        <f t="shared" si="10"/>
        <v>0</v>
      </c>
      <c r="P119" s="7">
        <f t="shared" si="11"/>
        <v>0</v>
      </c>
    </row>
    <row r="120" spans="1:16" ht="12.75">
      <c r="A120" s="8" t="s">
        <v>409</v>
      </c>
      <c r="B120" s="9" t="s">
        <v>410</v>
      </c>
      <c r="C120" s="10">
        <v>0</v>
      </c>
      <c r="D120" s="10">
        <v>19560.399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19560.399</v>
      </c>
      <c r="M120" s="10">
        <f t="shared" si="8"/>
        <v>0</v>
      </c>
      <c r="N120" s="10">
        <f t="shared" si="9"/>
        <v>19560.399</v>
      </c>
      <c r="O120" s="10">
        <f t="shared" si="10"/>
        <v>0</v>
      </c>
      <c r="P120" s="10">
        <f t="shared" si="11"/>
        <v>0</v>
      </c>
    </row>
    <row r="121" spans="1:16" ht="12.75">
      <c r="A121" s="5" t="s">
        <v>237</v>
      </c>
      <c r="B121" s="6" t="s">
        <v>238</v>
      </c>
      <c r="C121" s="7">
        <v>2518.8</v>
      </c>
      <c r="D121" s="7">
        <v>3652.1220300000004</v>
      </c>
      <c r="E121" s="7">
        <v>209.9</v>
      </c>
      <c r="F121" s="7">
        <v>0</v>
      </c>
      <c r="G121" s="7">
        <v>0</v>
      </c>
      <c r="H121" s="7">
        <v>100.45096000000001</v>
      </c>
      <c r="I121" s="7">
        <v>0</v>
      </c>
      <c r="J121" s="7">
        <v>70.23711999999999</v>
      </c>
      <c r="K121" s="7">
        <f t="shared" si="6"/>
        <v>209.9</v>
      </c>
      <c r="L121" s="7">
        <f t="shared" si="7"/>
        <v>3652.1220300000004</v>
      </c>
      <c r="M121" s="7">
        <f t="shared" si="8"/>
        <v>0</v>
      </c>
      <c r="N121" s="7">
        <f t="shared" si="9"/>
        <v>3551.6710700000003</v>
      </c>
      <c r="O121" s="7">
        <f t="shared" si="10"/>
        <v>109.44904</v>
      </c>
      <c r="P121" s="7">
        <f t="shared" si="11"/>
        <v>47.85657932348738</v>
      </c>
    </row>
    <row r="122" spans="1:16" ht="51">
      <c r="A122" s="5" t="s">
        <v>240</v>
      </c>
      <c r="B122" s="6" t="s">
        <v>241</v>
      </c>
      <c r="C122" s="7">
        <v>2256.8</v>
      </c>
      <c r="D122" s="7">
        <v>2316.8</v>
      </c>
      <c r="E122" s="7">
        <v>188.06666666666672</v>
      </c>
      <c r="F122" s="7">
        <v>0</v>
      </c>
      <c r="G122" s="7">
        <v>0</v>
      </c>
      <c r="H122" s="7">
        <v>99.56391</v>
      </c>
      <c r="I122" s="7">
        <v>0</v>
      </c>
      <c r="J122" s="7">
        <v>70.23711999999999</v>
      </c>
      <c r="K122" s="7">
        <f t="shared" si="6"/>
        <v>188.06666666666672</v>
      </c>
      <c r="L122" s="7">
        <f t="shared" si="7"/>
        <v>2316.8</v>
      </c>
      <c r="M122" s="7">
        <f t="shared" si="8"/>
        <v>0</v>
      </c>
      <c r="N122" s="7">
        <f t="shared" si="9"/>
        <v>2217.2360900000003</v>
      </c>
      <c r="O122" s="7">
        <f t="shared" si="10"/>
        <v>88.50275666666671</v>
      </c>
      <c r="P122" s="7">
        <f t="shared" si="11"/>
        <v>52.94075327897907</v>
      </c>
    </row>
    <row r="123" spans="1:16" ht="12.75">
      <c r="A123" s="8" t="s">
        <v>23</v>
      </c>
      <c r="B123" s="9" t="s">
        <v>24</v>
      </c>
      <c r="C123" s="10">
        <v>1834.3</v>
      </c>
      <c r="D123" s="10">
        <v>1834.3</v>
      </c>
      <c r="E123" s="10">
        <v>152.85833333333335</v>
      </c>
      <c r="F123" s="10">
        <v>0</v>
      </c>
      <c r="G123" s="10">
        <v>0</v>
      </c>
      <c r="H123" s="10">
        <v>5.280600000000001</v>
      </c>
      <c r="I123" s="10">
        <v>0</v>
      </c>
      <c r="J123" s="10">
        <v>22.47999</v>
      </c>
      <c r="K123" s="10">
        <f t="shared" si="6"/>
        <v>152.85833333333335</v>
      </c>
      <c r="L123" s="10">
        <f t="shared" si="7"/>
        <v>1834.3</v>
      </c>
      <c r="M123" s="10">
        <f t="shared" si="8"/>
        <v>0</v>
      </c>
      <c r="N123" s="10">
        <f t="shared" si="9"/>
        <v>1829.0194</v>
      </c>
      <c r="O123" s="10">
        <f t="shared" si="10"/>
        <v>147.57773333333336</v>
      </c>
      <c r="P123" s="10">
        <f t="shared" si="11"/>
        <v>3.4545712260807937</v>
      </c>
    </row>
    <row r="124" spans="1:16" ht="12.75">
      <c r="A124" s="8" t="s">
        <v>25</v>
      </c>
      <c r="B124" s="9" t="s">
        <v>26</v>
      </c>
      <c r="C124" s="10">
        <v>390.6</v>
      </c>
      <c r="D124" s="10">
        <v>390.6</v>
      </c>
      <c r="E124" s="10">
        <v>32.55</v>
      </c>
      <c r="F124" s="10">
        <v>0</v>
      </c>
      <c r="G124" s="10">
        <v>0</v>
      </c>
      <c r="H124" s="10">
        <v>1.1363599999999998</v>
      </c>
      <c r="I124" s="10">
        <v>0</v>
      </c>
      <c r="J124" s="10">
        <v>4.945600000000001</v>
      </c>
      <c r="K124" s="10">
        <f t="shared" si="6"/>
        <v>32.55</v>
      </c>
      <c r="L124" s="10">
        <f t="shared" si="7"/>
        <v>390.6</v>
      </c>
      <c r="M124" s="10">
        <f t="shared" si="8"/>
        <v>0</v>
      </c>
      <c r="N124" s="10">
        <f t="shared" si="9"/>
        <v>389.46364</v>
      </c>
      <c r="O124" s="10">
        <f t="shared" si="10"/>
        <v>31.413639999999997</v>
      </c>
      <c r="P124" s="10">
        <f t="shared" si="11"/>
        <v>3.491121351766513</v>
      </c>
    </row>
    <row r="125" spans="1:16" ht="12.75">
      <c r="A125" s="8" t="s">
        <v>27</v>
      </c>
      <c r="B125" s="9" t="s">
        <v>28</v>
      </c>
      <c r="C125" s="10">
        <v>16.5</v>
      </c>
      <c r="D125" s="10">
        <v>16.5</v>
      </c>
      <c r="E125" s="10">
        <v>1.375</v>
      </c>
      <c r="F125" s="10">
        <v>0</v>
      </c>
      <c r="G125" s="10">
        <v>0</v>
      </c>
      <c r="H125" s="10">
        <v>29.010360000000002</v>
      </c>
      <c r="I125" s="10">
        <v>0</v>
      </c>
      <c r="J125" s="10">
        <v>17.006</v>
      </c>
      <c r="K125" s="10">
        <f t="shared" si="6"/>
        <v>1.375</v>
      </c>
      <c r="L125" s="10">
        <f t="shared" si="7"/>
        <v>16.5</v>
      </c>
      <c r="M125" s="10">
        <f t="shared" si="8"/>
        <v>0</v>
      </c>
      <c r="N125" s="10">
        <f t="shared" si="9"/>
        <v>-12.510360000000002</v>
      </c>
      <c r="O125" s="10">
        <f t="shared" si="10"/>
        <v>-27.635360000000002</v>
      </c>
      <c r="P125" s="10">
        <f t="shared" si="11"/>
        <v>2109.8443636363636</v>
      </c>
    </row>
    <row r="126" spans="1:16" ht="12.75">
      <c r="A126" s="8" t="s">
        <v>29</v>
      </c>
      <c r="B126" s="9" t="s">
        <v>30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49.725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-49.725</v>
      </c>
      <c r="O126" s="10">
        <f t="shared" si="10"/>
        <v>-49.725</v>
      </c>
      <c r="P126" s="10">
        <f t="shared" si="11"/>
        <v>0</v>
      </c>
    </row>
    <row r="127" spans="1:16" ht="12.75">
      <c r="A127" s="8" t="s">
        <v>33</v>
      </c>
      <c r="B127" s="9" t="s">
        <v>34</v>
      </c>
      <c r="C127" s="10">
        <v>11.9</v>
      </c>
      <c r="D127" s="10">
        <v>11.9</v>
      </c>
      <c r="E127" s="10">
        <v>0.9916666666666667</v>
      </c>
      <c r="F127" s="10">
        <v>0</v>
      </c>
      <c r="G127" s="10">
        <v>0</v>
      </c>
      <c r="H127" s="10">
        <v>3.41148</v>
      </c>
      <c r="I127" s="10">
        <v>0</v>
      </c>
      <c r="J127" s="10">
        <v>0</v>
      </c>
      <c r="K127" s="10">
        <f t="shared" si="6"/>
        <v>0.9916666666666667</v>
      </c>
      <c r="L127" s="10">
        <f t="shared" si="7"/>
        <v>11.9</v>
      </c>
      <c r="M127" s="10">
        <f t="shared" si="8"/>
        <v>0</v>
      </c>
      <c r="N127" s="10">
        <f t="shared" si="9"/>
        <v>8.488520000000001</v>
      </c>
      <c r="O127" s="10">
        <f t="shared" si="10"/>
        <v>-2.4198133333333334</v>
      </c>
      <c r="P127" s="10">
        <f t="shared" si="11"/>
        <v>344.0147899159664</v>
      </c>
    </row>
    <row r="128" spans="1:16" ht="12.75">
      <c r="A128" s="8" t="s">
        <v>35</v>
      </c>
      <c r="B128" s="9" t="s">
        <v>36</v>
      </c>
      <c r="C128" s="10">
        <v>0.2</v>
      </c>
      <c r="D128" s="10">
        <v>0.2</v>
      </c>
      <c r="E128" s="10">
        <v>0.01666666666666667</v>
      </c>
      <c r="F128" s="10">
        <v>0</v>
      </c>
      <c r="G128" s="10">
        <v>0</v>
      </c>
      <c r="H128" s="10">
        <v>0.55562</v>
      </c>
      <c r="I128" s="10">
        <v>0</v>
      </c>
      <c r="J128" s="10">
        <v>0.42558</v>
      </c>
      <c r="K128" s="10">
        <f t="shared" si="6"/>
        <v>0.01666666666666667</v>
      </c>
      <c r="L128" s="10">
        <f t="shared" si="7"/>
        <v>0.2</v>
      </c>
      <c r="M128" s="10">
        <f t="shared" si="8"/>
        <v>0</v>
      </c>
      <c r="N128" s="10">
        <f t="shared" si="9"/>
        <v>-0.35562</v>
      </c>
      <c r="O128" s="10">
        <f t="shared" si="10"/>
        <v>-0.5389533333333333</v>
      </c>
      <c r="P128" s="10">
        <f t="shared" si="11"/>
        <v>3333.7199999999993</v>
      </c>
    </row>
    <row r="129" spans="1:16" ht="12.75">
      <c r="A129" s="8" t="s">
        <v>37</v>
      </c>
      <c r="B129" s="9" t="s">
        <v>38</v>
      </c>
      <c r="C129" s="10">
        <v>3.3</v>
      </c>
      <c r="D129" s="10">
        <v>3.3</v>
      </c>
      <c r="E129" s="10">
        <v>0.275</v>
      </c>
      <c r="F129" s="10">
        <v>0</v>
      </c>
      <c r="G129" s="10">
        <v>0</v>
      </c>
      <c r="H129" s="10">
        <v>3.14449</v>
      </c>
      <c r="I129" s="10">
        <v>0</v>
      </c>
      <c r="J129" s="10">
        <v>5.92995</v>
      </c>
      <c r="K129" s="10">
        <f t="shared" si="6"/>
        <v>0.275</v>
      </c>
      <c r="L129" s="10">
        <f t="shared" si="7"/>
        <v>3.3</v>
      </c>
      <c r="M129" s="10">
        <f t="shared" si="8"/>
        <v>0</v>
      </c>
      <c r="N129" s="10">
        <f t="shared" si="9"/>
        <v>0.15551000000000004</v>
      </c>
      <c r="O129" s="10">
        <f t="shared" si="10"/>
        <v>-2.86949</v>
      </c>
      <c r="P129" s="10">
        <f t="shared" si="11"/>
        <v>1143.450909090909</v>
      </c>
    </row>
    <row r="130" spans="1:16" ht="25.5">
      <c r="A130" s="8" t="s">
        <v>377</v>
      </c>
      <c r="B130" s="9" t="s">
        <v>378</v>
      </c>
      <c r="C130" s="10">
        <v>0</v>
      </c>
      <c r="D130" s="10">
        <v>60</v>
      </c>
      <c r="E130" s="10">
        <v>0</v>
      </c>
      <c r="F130" s="10">
        <v>0</v>
      </c>
      <c r="G130" s="10">
        <v>0</v>
      </c>
      <c r="H130" s="10">
        <v>7.3</v>
      </c>
      <c r="I130" s="10">
        <v>0</v>
      </c>
      <c r="J130" s="10">
        <v>19.45</v>
      </c>
      <c r="K130" s="10">
        <f t="shared" si="6"/>
        <v>0</v>
      </c>
      <c r="L130" s="10">
        <f t="shared" si="7"/>
        <v>60</v>
      </c>
      <c r="M130" s="10">
        <f t="shared" si="8"/>
        <v>0</v>
      </c>
      <c r="N130" s="10">
        <f t="shared" si="9"/>
        <v>52.7</v>
      </c>
      <c r="O130" s="10">
        <f t="shared" si="10"/>
        <v>-7.3</v>
      </c>
      <c r="P130" s="10">
        <f t="shared" si="11"/>
        <v>0</v>
      </c>
    </row>
    <row r="131" spans="1:16" ht="12.75">
      <c r="A131" s="5" t="s">
        <v>245</v>
      </c>
      <c r="B131" s="6" t="s">
        <v>246</v>
      </c>
      <c r="C131" s="7">
        <v>12</v>
      </c>
      <c r="D131" s="7">
        <v>623</v>
      </c>
      <c r="E131" s="7">
        <v>1</v>
      </c>
      <c r="F131" s="7">
        <v>0</v>
      </c>
      <c r="G131" s="7">
        <v>0</v>
      </c>
      <c r="H131" s="7">
        <v>0.5977</v>
      </c>
      <c r="I131" s="7">
        <v>0</v>
      </c>
      <c r="J131" s="7">
        <v>0</v>
      </c>
      <c r="K131" s="7">
        <f t="shared" si="6"/>
        <v>1</v>
      </c>
      <c r="L131" s="7">
        <f t="shared" si="7"/>
        <v>623</v>
      </c>
      <c r="M131" s="7">
        <f t="shared" si="8"/>
        <v>0</v>
      </c>
      <c r="N131" s="7">
        <f t="shared" si="9"/>
        <v>622.4023</v>
      </c>
      <c r="O131" s="7">
        <f t="shared" si="10"/>
        <v>0.4023</v>
      </c>
      <c r="P131" s="7">
        <f t="shared" si="11"/>
        <v>59.77</v>
      </c>
    </row>
    <row r="132" spans="1:16" ht="12.75">
      <c r="A132" s="8" t="s">
        <v>27</v>
      </c>
      <c r="B132" s="9" t="s">
        <v>28</v>
      </c>
      <c r="C132" s="10">
        <v>4.6</v>
      </c>
      <c r="D132" s="10">
        <v>4.6</v>
      </c>
      <c r="E132" s="10">
        <v>0.3833333333333333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0.3833333333333333</v>
      </c>
      <c r="L132" s="10">
        <f t="shared" si="7"/>
        <v>4.6</v>
      </c>
      <c r="M132" s="10">
        <f t="shared" si="8"/>
        <v>0</v>
      </c>
      <c r="N132" s="10">
        <f t="shared" si="9"/>
        <v>4.6</v>
      </c>
      <c r="O132" s="10">
        <f t="shared" si="10"/>
        <v>0.3833333333333333</v>
      </c>
      <c r="P132" s="10">
        <f t="shared" si="11"/>
        <v>0</v>
      </c>
    </row>
    <row r="133" spans="1:16" ht="12.75">
      <c r="A133" s="8" t="s">
        <v>29</v>
      </c>
      <c r="B133" s="9" t="s">
        <v>30</v>
      </c>
      <c r="C133" s="10">
        <v>3.4</v>
      </c>
      <c r="D133" s="10">
        <v>3.4</v>
      </c>
      <c r="E133" s="10">
        <v>0.2833333333333333</v>
      </c>
      <c r="F133" s="10">
        <v>0</v>
      </c>
      <c r="G133" s="10">
        <v>0</v>
      </c>
      <c r="H133" s="10">
        <v>0.15</v>
      </c>
      <c r="I133" s="10">
        <v>0</v>
      </c>
      <c r="J133" s="10">
        <v>0</v>
      </c>
      <c r="K133" s="10">
        <f t="shared" si="6"/>
        <v>0.2833333333333333</v>
      </c>
      <c r="L133" s="10">
        <f t="shared" si="7"/>
        <v>3.4</v>
      </c>
      <c r="M133" s="10">
        <f t="shared" si="8"/>
        <v>0</v>
      </c>
      <c r="N133" s="10">
        <f t="shared" si="9"/>
        <v>3.25</v>
      </c>
      <c r="O133" s="10">
        <f t="shared" si="10"/>
        <v>0.13333333333333333</v>
      </c>
      <c r="P133" s="10">
        <f t="shared" si="11"/>
        <v>52.94117647058824</v>
      </c>
    </row>
    <row r="134" spans="1:16" ht="12.75">
      <c r="A134" s="8" t="s">
        <v>31</v>
      </c>
      <c r="B134" s="9" t="s">
        <v>32</v>
      </c>
      <c r="C134" s="10">
        <v>3</v>
      </c>
      <c r="D134" s="10">
        <v>3</v>
      </c>
      <c r="E134" s="10">
        <v>0.25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0.25</v>
      </c>
      <c r="L134" s="10">
        <f aca="true" t="shared" si="13" ref="L134:L197">D134-F134</f>
        <v>3</v>
      </c>
      <c r="M134" s="10">
        <f aca="true" t="shared" si="14" ref="M134:M197">IF(E134=0,0,(F134/E134)*100)</f>
        <v>0</v>
      </c>
      <c r="N134" s="10">
        <f aca="true" t="shared" si="15" ref="N134:N197">D134-H134</f>
        <v>3</v>
      </c>
      <c r="O134" s="10">
        <f aca="true" t="shared" si="16" ref="O134:O197">E134-H134</f>
        <v>0.25</v>
      </c>
      <c r="P134" s="10">
        <f aca="true" t="shared" si="17" ref="P134:P197">IF(E134=0,0,(H134/E134)*100)</f>
        <v>0</v>
      </c>
    </row>
    <row r="135" spans="1:16" ht="12.75">
      <c r="A135" s="8" t="s">
        <v>35</v>
      </c>
      <c r="B135" s="9" t="s">
        <v>36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0.4477</v>
      </c>
      <c r="I135" s="10">
        <v>0</v>
      </c>
      <c r="J135" s="10">
        <v>0</v>
      </c>
      <c r="K135" s="10">
        <f t="shared" si="12"/>
        <v>0</v>
      </c>
      <c r="L135" s="10">
        <f t="shared" si="13"/>
        <v>0</v>
      </c>
      <c r="M135" s="10">
        <f t="shared" si="14"/>
        <v>0</v>
      </c>
      <c r="N135" s="10">
        <f t="shared" si="15"/>
        <v>-0.4477</v>
      </c>
      <c r="O135" s="10">
        <f t="shared" si="16"/>
        <v>-0.4477</v>
      </c>
      <c r="P135" s="10">
        <f t="shared" si="17"/>
        <v>0</v>
      </c>
    </row>
    <row r="136" spans="1:16" ht="12.75">
      <c r="A136" s="8" t="s">
        <v>37</v>
      </c>
      <c r="B136" s="9" t="s">
        <v>38</v>
      </c>
      <c r="C136" s="10">
        <v>1</v>
      </c>
      <c r="D136" s="10">
        <v>1</v>
      </c>
      <c r="E136" s="10">
        <v>0.08333333333333333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0.08333333333333333</v>
      </c>
      <c r="L136" s="10">
        <f t="shared" si="13"/>
        <v>1</v>
      </c>
      <c r="M136" s="10">
        <f t="shared" si="14"/>
        <v>0</v>
      </c>
      <c r="N136" s="10">
        <f t="shared" si="15"/>
        <v>1</v>
      </c>
      <c r="O136" s="10">
        <f t="shared" si="16"/>
        <v>0.08333333333333333</v>
      </c>
      <c r="P136" s="10">
        <f t="shared" si="17"/>
        <v>0</v>
      </c>
    </row>
    <row r="137" spans="1:16" ht="25.5">
      <c r="A137" s="8" t="s">
        <v>377</v>
      </c>
      <c r="B137" s="9" t="s">
        <v>378</v>
      </c>
      <c r="C137" s="10">
        <v>0</v>
      </c>
      <c r="D137" s="10">
        <v>304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304</v>
      </c>
      <c r="M137" s="10">
        <f t="shared" si="14"/>
        <v>0</v>
      </c>
      <c r="N137" s="10">
        <f t="shared" si="15"/>
        <v>304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387</v>
      </c>
      <c r="B138" s="9" t="s">
        <v>388</v>
      </c>
      <c r="C138" s="10">
        <v>0</v>
      </c>
      <c r="D138" s="10">
        <v>307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307</v>
      </c>
      <c r="M138" s="10">
        <f t="shared" si="14"/>
        <v>0</v>
      </c>
      <c r="N138" s="10">
        <f t="shared" si="15"/>
        <v>307</v>
      </c>
      <c r="O138" s="10">
        <f t="shared" si="16"/>
        <v>0</v>
      </c>
      <c r="P138" s="10">
        <f t="shared" si="17"/>
        <v>0</v>
      </c>
    </row>
    <row r="139" spans="1:16" ht="38.25">
      <c r="A139" s="5" t="s">
        <v>247</v>
      </c>
      <c r="B139" s="6" t="s">
        <v>248</v>
      </c>
      <c r="C139" s="7">
        <v>250</v>
      </c>
      <c r="D139" s="7">
        <v>250</v>
      </c>
      <c r="E139" s="7">
        <v>20.833333333333332</v>
      </c>
      <c r="F139" s="7">
        <v>0</v>
      </c>
      <c r="G139" s="7">
        <v>0</v>
      </c>
      <c r="H139" s="7">
        <v>0.28935000000000005</v>
      </c>
      <c r="I139" s="7">
        <v>0</v>
      </c>
      <c r="J139" s="7">
        <v>0</v>
      </c>
      <c r="K139" s="7">
        <f t="shared" si="12"/>
        <v>20.833333333333332</v>
      </c>
      <c r="L139" s="7">
        <f t="shared" si="13"/>
        <v>250</v>
      </c>
      <c r="M139" s="7">
        <f t="shared" si="14"/>
        <v>0</v>
      </c>
      <c r="N139" s="7">
        <f t="shared" si="15"/>
        <v>249.71065</v>
      </c>
      <c r="O139" s="7">
        <f t="shared" si="16"/>
        <v>20.543983333333333</v>
      </c>
      <c r="P139" s="7">
        <f t="shared" si="17"/>
        <v>1.3888800000000003</v>
      </c>
    </row>
    <row r="140" spans="1:16" ht="12.75">
      <c r="A140" s="8" t="s">
        <v>23</v>
      </c>
      <c r="B140" s="9" t="s">
        <v>24</v>
      </c>
      <c r="C140" s="10">
        <v>145</v>
      </c>
      <c r="D140" s="10">
        <v>145</v>
      </c>
      <c r="E140" s="10">
        <v>12.083333333333334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12.083333333333334</v>
      </c>
      <c r="L140" s="10">
        <f t="shared" si="13"/>
        <v>145</v>
      </c>
      <c r="M140" s="10">
        <f t="shared" si="14"/>
        <v>0</v>
      </c>
      <c r="N140" s="10">
        <f t="shared" si="15"/>
        <v>145</v>
      </c>
      <c r="O140" s="10">
        <f t="shared" si="16"/>
        <v>12.083333333333334</v>
      </c>
      <c r="P140" s="10">
        <f t="shared" si="17"/>
        <v>0</v>
      </c>
    </row>
    <row r="141" spans="1:16" ht="12.75">
      <c r="A141" s="8" t="s">
        <v>25</v>
      </c>
      <c r="B141" s="9" t="s">
        <v>26</v>
      </c>
      <c r="C141" s="10">
        <v>31.9</v>
      </c>
      <c r="D141" s="10">
        <v>31.9</v>
      </c>
      <c r="E141" s="10">
        <v>2.6583333333333337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2.6583333333333337</v>
      </c>
      <c r="L141" s="10">
        <f t="shared" si="13"/>
        <v>31.9</v>
      </c>
      <c r="M141" s="10">
        <f t="shared" si="14"/>
        <v>0</v>
      </c>
      <c r="N141" s="10">
        <f t="shared" si="15"/>
        <v>31.9</v>
      </c>
      <c r="O141" s="10">
        <f t="shared" si="16"/>
        <v>2.6583333333333337</v>
      </c>
      <c r="P141" s="10">
        <f t="shared" si="17"/>
        <v>0</v>
      </c>
    </row>
    <row r="142" spans="1:16" ht="12.75">
      <c r="A142" s="8" t="s">
        <v>27</v>
      </c>
      <c r="B142" s="9" t="s">
        <v>28</v>
      </c>
      <c r="C142" s="10">
        <v>40</v>
      </c>
      <c r="D142" s="10">
        <v>40</v>
      </c>
      <c r="E142" s="10">
        <v>3.3333333333333335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3.3333333333333335</v>
      </c>
      <c r="L142" s="10">
        <f t="shared" si="13"/>
        <v>40</v>
      </c>
      <c r="M142" s="10">
        <f t="shared" si="14"/>
        <v>0</v>
      </c>
      <c r="N142" s="10">
        <f t="shared" si="15"/>
        <v>40</v>
      </c>
      <c r="O142" s="10">
        <f t="shared" si="16"/>
        <v>3.3333333333333335</v>
      </c>
      <c r="P142" s="10">
        <f t="shared" si="17"/>
        <v>0</v>
      </c>
    </row>
    <row r="143" spans="1:16" ht="12.75">
      <c r="A143" s="8" t="s">
        <v>29</v>
      </c>
      <c r="B143" s="9" t="s">
        <v>30</v>
      </c>
      <c r="C143" s="10">
        <v>14.5</v>
      </c>
      <c r="D143" s="10">
        <v>14.5</v>
      </c>
      <c r="E143" s="10">
        <v>1.2083333333333333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1.2083333333333333</v>
      </c>
      <c r="L143" s="10">
        <f t="shared" si="13"/>
        <v>14.5</v>
      </c>
      <c r="M143" s="10">
        <f t="shared" si="14"/>
        <v>0</v>
      </c>
      <c r="N143" s="10">
        <f t="shared" si="15"/>
        <v>14.5</v>
      </c>
      <c r="O143" s="10">
        <f t="shared" si="16"/>
        <v>1.2083333333333333</v>
      </c>
      <c r="P143" s="10">
        <f t="shared" si="17"/>
        <v>0</v>
      </c>
    </row>
    <row r="144" spans="1:16" ht="12.75">
      <c r="A144" s="8" t="s">
        <v>31</v>
      </c>
      <c r="B144" s="9" t="s">
        <v>32</v>
      </c>
      <c r="C144" s="10">
        <v>3.6</v>
      </c>
      <c r="D144" s="10">
        <v>3.6</v>
      </c>
      <c r="E144" s="10">
        <v>0.3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0.3</v>
      </c>
      <c r="L144" s="10">
        <f t="shared" si="13"/>
        <v>3.6</v>
      </c>
      <c r="M144" s="10">
        <f t="shared" si="14"/>
        <v>0</v>
      </c>
      <c r="N144" s="10">
        <f t="shared" si="15"/>
        <v>3.6</v>
      </c>
      <c r="O144" s="10">
        <f t="shared" si="16"/>
        <v>0.3</v>
      </c>
      <c r="P144" s="10">
        <f t="shared" si="17"/>
        <v>0</v>
      </c>
    </row>
    <row r="145" spans="1:16" ht="12.75">
      <c r="A145" s="8" t="s">
        <v>33</v>
      </c>
      <c r="B145" s="9" t="s">
        <v>34</v>
      </c>
      <c r="C145" s="10">
        <v>10.5</v>
      </c>
      <c r="D145" s="10">
        <v>10.5</v>
      </c>
      <c r="E145" s="10">
        <v>0.875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0.875</v>
      </c>
      <c r="L145" s="10">
        <f t="shared" si="13"/>
        <v>10.5</v>
      </c>
      <c r="M145" s="10">
        <f t="shared" si="14"/>
        <v>0</v>
      </c>
      <c r="N145" s="10">
        <f t="shared" si="15"/>
        <v>10.5</v>
      </c>
      <c r="O145" s="10">
        <f t="shared" si="16"/>
        <v>0.875</v>
      </c>
      <c r="P145" s="10">
        <f t="shared" si="17"/>
        <v>0</v>
      </c>
    </row>
    <row r="146" spans="1:16" ht="12.75">
      <c r="A146" s="8" t="s">
        <v>35</v>
      </c>
      <c r="B146" s="9" t="s">
        <v>36</v>
      </c>
      <c r="C146" s="10">
        <v>1.1</v>
      </c>
      <c r="D146" s="10">
        <v>1.1</v>
      </c>
      <c r="E146" s="10">
        <v>0.09166666666666667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0.09166666666666667</v>
      </c>
      <c r="L146" s="10">
        <f t="shared" si="13"/>
        <v>1.1</v>
      </c>
      <c r="M146" s="10">
        <f t="shared" si="14"/>
        <v>0</v>
      </c>
      <c r="N146" s="10">
        <f t="shared" si="15"/>
        <v>1.1</v>
      </c>
      <c r="O146" s="10">
        <f t="shared" si="16"/>
        <v>0.09166666666666667</v>
      </c>
      <c r="P146" s="10">
        <f t="shared" si="17"/>
        <v>0</v>
      </c>
    </row>
    <row r="147" spans="1:16" ht="12.75">
      <c r="A147" s="8" t="s">
        <v>37</v>
      </c>
      <c r="B147" s="9" t="s">
        <v>38</v>
      </c>
      <c r="C147" s="10">
        <v>3.4</v>
      </c>
      <c r="D147" s="10">
        <v>3.4</v>
      </c>
      <c r="E147" s="10">
        <v>0.2833333333333333</v>
      </c>
      <c r="F147" s="10">
        <v>0</v>
      </c>
      <c r="G147" s="10">
        <v>0</v>
      </c>
      <c r="H147" s="10">
        <v>0.28935000000000005</v>
      </c>
      <c r="I147" s="10">
        <v>0</v>
      </c>
      <c r="J147" s="10">
        <v>0</v>
      </c>
      <c r="K147" s="10">
        <f t="shared" si="12"/>
        <v>0.2833333333333333</v>
      </c>
      <c r="L147" s="10">
        <f t="shared" si="13"/>
        <v>3.4</v>
      </c>
      <c r="M147" s="10">
        <f t="shared" si="14"/>
        <v>0</v>
      </c>
      <c r="N147" s="10">
        <f t="shared" si="15"/>
        <v>3.1106499999999997</v>
      </c>
      <c r="O147" s="10">
        <f t="shared" si="16"/>
        <v>-0.006016666666666726</v>
      </c>
      <c r="P147" s="10">
        <f t="shared" si="17"/>
        <v>102.12352941176472</v>
      </c>
    </row>
    <row r="148" spans="1:16" ht="12.75">
      <c r="A148" s="5" t="s">
        <v>257</v>
      </c>
      <c r="B148" s="6" t="s">
        <v>60</v>
      </c>
      <c r="C148" s="7">
        <v>0</v>
      </c>
      <c r="D148" s="7">
        <v>94.4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94.4</v>
      </c>
      <c r="M148" s="7">
        <f t="shared" si="14"/>
        <v>0</v>
      </c>
      <c r="N148" s="7">
        <f t="shared" si="15"/>
        <v>94.4</v>
      </c>
      <c r="O148" s="7">
        <f t="shared" si="16"/>
        <v>0</v>
      </c>
      <c r="P148" s="7">
        <f t="shared" si="17"/>
        <v>0</v>
      </c>
    </row>
    <row r="149" spans="1:16" ht="25.5">
      <c r="A149" s="8" t="s">
        <v>383</v>
      </c>
      <c r="B149" s="9" t="s">
        <v>384</v>
      </c>
      <c r="C149" s="10">
        <v>0</v>
      </c>
      <c r="D149" s="10">
        <v>94.4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94.4</v>
      </c>
      <c r="M149" s="10">
        <f t="shared" si="14"/>
        <v>0</v>
      </c>
      <c r="N149" s="10">
        <f t="shared" si="15"/>
        <v>94.4</v>
      </c>
      <c r="O149" s="10">
        <f t="shared" si="16"/>
        <v>0</v>
      </c>
      <c r="P149" s="10">
        <f t="shared" si="17"/>
        <v>0</v>
      </c>
    </row>
    <row r="150" spans="1:16" ht="38.25">
      <c r="A150" s="5" t="s">
        <v>413</v>
      </c>
      <c r="B150" s="6" t="s">
        <v>382</v>
      </c>
      <c r="C150" s="7">
        <v>0</v>
      </c>
      <c r="D150" s="7">
        <v>68.92203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68.92203</v>
      </c>
      <c r="M150" s="7">
        <f t="shared" si="14"/>
        <v>0</v>
      </c>
      <c r="N150" s="7">
        <f t="shared" si="15"/>
        <v>68.92203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383</v>
      </c>
      <c r="B151" s="9" t="s">
        <v>384</v>
      </c>
      <c r="C151" s="10">
        <v>0</v>
      </c>
      <c r="D151" s="10">
        <v>68.92203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68.92203</v>
      </c>
      <c r="M151" s="10">
        <f t="shared" si="14"/>
        <v>0</v>
      </c>
      <c r="N151" s="10">
        <f t="shared" si="15"/>
        <v>68.92203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414</v>
      </c>
      <c r="B152" s="6" t="s">
        <v>394</v>
      </c>
      <c r="C152" s="7">
        <v>0</v>
      </c>
      <c r="D152" s="7">
        <v>299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299</v>
      </c>
      <c r="M152" s="7">
        <f t="shared" si="14"/>
        <v>0</v>
      </c>
      <c r="N152" s="7">
        <f t="shared" si="15"/>
        <v>299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383</v>
      </c>
      <c r="B153" s="9" t="s">
        <v>384</v>
      </c>
      <c r="C153" s="10">
        <v>0</v>
      </c>
      <c r="D153" s="10">
        <v>299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299</v>
      </c>
      <c r="M153" s="10">
        <f t="shared" si="14"/>
        <v>0</v>
      </c>
      <c r="N153" s="10">
        <f t="shared" si="15"/>
        <v>299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260</v>
      </c>
      <c r="B154" s="6" t="s">
        <v>261</v>
      </c>
      <c r="C154" s="7">
        <v>3000</v>
      </c>
      <c r="D154" s="7">
        <v>5535.1103</v>
      </c>
      <c r="E154" s="7">
        <v>20.6</v>
      </c>
      <c r="F154" s="7">
        <v>0</v>
      </c>
      <c r="G154" s="7">
        <v>0</v>
      </c>
      <c r="H154" s="7">
        <v>28.65</v>
      </c>
      <c r="I154" s="7">
        <v>0</v>
      </c>
      <c r="J154" s="7">
        <v>11.600650000000002</v>
      </c>
      <c r="K154" s="7">
        <f t="shared" si="12"/>
        <v>20.6</v>
      </c>
      <c r="L154" s="7">
        <f t="shared" si="13"/>
        <v>5535.1103</v>
      </c>
      <c r="M154" s="7">
        <f t="shared" si="14"/>
        <v>0</v>
      </c>
      <c r="N154" s="7">
        <f t="shared" si="15"/>
        <v>5506.460300000001</v>
      </c>
      <c r="O154" s="7">
        <f t="shared" si="16"/>
        <v>-8.049999999999997</v>
      </c>
      <c r="P154" s="7">
        <f t="shared" si="17"/>
        <v>139.07766990291262</v>
      </c>
    </row>
    <row r="155" spans="1:16" ht="25.5">
      <c r="A155" s="5" t="s">
        <v>262</v>
      </c>
      <c r="B155" s="6" t="s">
        <v>263</v>
      </c>
      <c r="C155" s="7">
        <v>0</v>
      </c>
      <c r="D155" s="7">
        <v>20.6</v>
      </c>
      <c r="E155" s="7">
        <v>20.6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20.6</v>
      </c>
      <c r="L155" s="7">
        <f t="shared" si="13"/>
        <v>20.6</v>
      </c>
      <c r="M155" s="7">
        <f t="shared" si="14"/>
        <v>0</v>
      </c>
      <c r="N155" s="7">
        <f t="shared" si="15"/>
        <v>20.6</v>
      </c>
      <c r="O155" s="7">
        <f t="shared" si="16"/>
        <v>20.6</v>
      </c>
      <c r="P155" s="7">
        <f t="shared" si="17"/>
        <v>0</v>
      </c>
    </row>
    <row r="156" spans="1:16" ht="25.5">
      <c r="A156" s="5" t="s">
        <v>264</v>
      </c>
      <c r="B156" s="6" t="s">
        <v>265</v>
      </c>
      <c r="C156" s="7">
        <v>0</v>
      </c>
      <c r="D156" s="7">
        <v>20.6</v>
      </c>
      <c r="E156" s="7">
        <v>20.6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20.6</v>
      </c>
      <c r="L156" s="7">
        <f t="shared" si="13"/>
        <v>20.6</v>
      </c>
      <c r="M156" s="7">
        <f t="shared" si="14"/>
        <v>0</v>
      </c>
      <c r="N156" s="7">
        <f t="shared" si="15"/>
        <v>20.6</v>
      </c>
      <c r="O156" s="7">
        <f t="shared" si="16"/>
        <v>20.6</v>
      </c>
      <c r="P156" s="7">
        <f t="shared" si="17"/>
        <v>0</v>
      </c>
    </row>
    <row r="157" spans="1:16" ht="25.5">
      <c r="A157" s="8" t="s">
        <v>377</v>
      </c>
      <c r="B157" s="9" t="s">
        <v>378</v>
      </c>
      <c r="C157" s="10">
        <v>0</v>
      </c>
      <c r="D157" s="10">
        <v>20.6</v>
      </c>
      <c r="E157" s="10">
        <v>20.6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20.6</v>
      </c>
      <c r="L157" s="10">
        <f t="shared" si="13"/>
        <v>20.6</v>
      </c>
      <c r="M157" s="10">
        <f t="shared" si="14"/>
        <v>0</v>
      </c>
      <c r="N157" s="10">
        <f t="shared" si="15"/>
        <v>20.6</v>
      </c>
      <c r="O157" s="10">
        <f t="shared" si="16"/>
        <v>20.6</v>
      </c>
      <c r="P157" s="10">
        <f t="shared" si="17"/>
        <v>0</v>
      </c>
    </row>
    <row r="158" spans="1:16" ht="25.5">
      <c r="A158" s="5" t="s">
        <v>268</v>
      </c>
      <c r="B158" s="6" t="s">
        <v>269</v>
      </c>
      <c r="C158" s="7">
        <v>0</v>
      </c>
      <c r="D158" s="7">
        <v>36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4.54206</v>
      </c>
      <c r="K158" s="7">
        <f t="shared" si="12"/>
        <v>0</v>
      </c>
      <c r="L158" s="7">
        <f t="shared" si="13"/>
        <v>36</v>
      </c>
      <c r="M158" s="7">
        <f t="shared" si="14"/>
        <v>0</v>
      </c>
      <c r="N158" s="7">
        <f t="shared" si="15"/>
        <v>36</v>
      </c>
      <c r="O158" s="7">
        <f t="shared" si="16"/>
        <v>0</v>
      </c>
      <c r="P158" s="7">
        <f t="shared" si="17"/>
        <v>0</v>
      </c>
    </row>
    <row r="159" spans="1:16" ht="25.5">
      <c r="A159" s="5" t="s">
        <v>272</v>
      </c>
      <c r="B159" s="6" t="s">
        <v>273</v>
      </c>
      <c r="C159" s="7">
        <v>0</v>
      </c>
      <c r="D159" s="7">
        <v>36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36</v>
      </c>
      <c r="M159" s="7">
        <f t="shared" si="14"/>
        <v>0</v>
      </c>
      <c r="N159" s="7">
        <f t="shared" si="15"/>
        <v>36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377</v>
      </c>
      <c r="B160" s="9" t="s">
        <v>378</v>
      </c>
      <c r="C160" s="10">
        <v>0</v>
      </c>
      <c r="D160" s="10">
        <v>36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36</v>
      </c>
      <c r="M160" s="10">
        <f t="shared" si="14"/>
        <v>0</v>
      </c>
      <c r="N160" s="10">
        <f t="shared" si="15"/>
        <v>36</v>
      </c>
      <c r="O160" s="10">
        <f t="shared" si="16"/>
        <v>0</v>
      </c>
      <c r="P160" s="10">
        <f t="shared" si="17"/>
        <v>0</v>
      </c>
    </row>
    <row r="161" spans="1:16" ht="12.75">
      <c r="A161" s="5" t="s">
        <v>274</v>
      </c>
      <c r="B161" s="6" t="s">
        <v>275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4.54206</v>
      </c>
      <c r="K161" s="7">
        <f t="shared" si="12"/>
        <v>0</v>
      </c>
      <c r="L161" s="7">
        <f t="shared" si="13"/>
        <v>0</v>
      </c>
      <c r="M161" s="7">
        <f t="shared" si="14"/>
        <v>0</v>
      </c>
      <c r="N161" s="7">
        <f t="shared" si="15"/>
        <v>0</v>
      </c>
      <c r="O161" s="7">
        <f t="shared" si="16"/>
        <v>0</v>
      </c>
      <c r="P161" s="7">
        <f t="shared" si="17"/>
        <v>0</v>
      </c>
    </row>
    <row r="162" spans="1:16" ht="12.75">
      <c r="A162" s="8" t="s">
        <v>23</v>
      </c>
      <c r="B162" s="9" t="s">
        <v>24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3.723</v>
      </c>
      <c r="K162" s="10">
        <f t="shared" si="12"/>
        <v>0</v>
      </c>
      <c r="L162" s="10">
        <f t="shared" si="13"/>
        <v>0</v>
      </c>
      <c r="M162" s="10">
        <f t="shared" si="14"/>
        <v>0</v>
      </c>
      <c r="N162" s="10">
        <f t="shared" si="15"/>
        <v>0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25</v>
      </c>
      <c r="B163" s="9" t="s">
        <v>26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0.81906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 ht="63.75">
      <c r="A164" s="5" t="s">
        <v>276</v>
      </c>
      <c r="B164" s="6" t="s">
        <v>277</v>
      </c>
      <c r="C164" s="7">
        <v>0</v>
      </c>
      <c r="D164" s="7">
        <v>892.5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892.5</v>
      </c>
      <c r="M164" s="7">
        <f t="shared" si="14"/>
        <v>0</v>
      </c>
      <c r="N164" s="7">
        <f t="shared" si="15"/>
        <v>892.5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383</v>
      </c>
      <c r="B165" s="9" t="s">
        <v>384</v>
      </c>
      <c r="C165" s="10">
        <v>0</v>
      </c>
      <c r="D165" s="10">
        <v>892.5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892.5</v>
      </c>
      <c r="M165" s="10">
        <f t="shared" si="14"/>
        <v>0</v>
      </c>
      <c r="N165" s="10">
        <f t="shared" si="15"/>
        <v>892.5</v>
      </c>
      <c r="O165" s="10">
        <f t="shared" si="16"/>
        <v>0</v>
      </c>
      <c r="P165" s="10">
        <f t="shared" si="17"/>
        <v>0</v>
      </c>
    </row>
    <row r="166" spans="1:16" ht="12.75">
      <c r="A166" s="5" t="s">
        <v>288</v>
      </c>
      <c r="B166" s="6" t="s">
        <v>130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28.65</v>
      </c>
      <c r="I166" s="7">
        <v>0</v>
      </c>
      <c r="J166" s="7">
        <v>7.058590000000001</v>
      </c>
      <c r="K166" s="7">
        <f t="shared" si="12"/>
        <v>0</v>
      </c>
      <c r="L166" s="7">
        <f t="shared" si="13"/>
        <v>0</v>
      </c>
      <c r="M166" s="7">
        <f t="shared" si="14"/>
        <v>0</v>
      </c>
      <c r="N166" s="7">
        <f t="shared" si="15"/>
        <v>-28.65</v>
      </c>
      <c r="O166" s="7">
        <f t="shared" si="16"/>
        <v>-28.65</v>
      </c>
      <c r="P166" s="7">
        <f t="shared" si="17"/>
        <v>0</v>
      </c>
    </row>
    <row r="167" spans="1:16" ht="25.5">
      <c r="A167" s="5" t="s">
        <v>289</v>
      </c>
      <c r="B167" s="6" t="s">
        <v>132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28.65</v>
      </c>
      <c r="I167" s="7">
        <v>0</v>
      </c>
      <c r="J167" s="7">
        <v>7.058590000000001</v>
      </c>
      <c r="K167" s="7">
        <f t="shared" si="12"/>
        <v>0</v>
      </c>
      <c r="L167" s="7">
        <f t="shared" si="13"/>
        <v>0</v>
      </c>
      <c r="M167" s="7">
        <f t="shared" si="14"/>
        <v>0</v>
      </c>
      <c r="N167" s="7">
        <f t="shared" si="15"/>
        <v>-28.65</v>
      </c>
      <c r="O167" s="7">
        <f t="shared" si="16"/>
        <v>-28.65</v>
      </c>
      <c r="P167" s="7">
        <f t="shared" si="17"/>
        <v>0</v>
      </c>
    </row>
    <row r="168" spans="1:16" ht="12.75">
      <c r="A168" s="8" t="s">
        <v>27</v>
      </c>
      <c r="B168" s="9" t="s">
        <v>28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24.2</v>
      </c>
      <c r="I168" s="10">
        <v>0</v>
      </c>
      <c r="J168" s="10">
        <v>0</v>
      </c>
      <c r="K168" s="10">
        <f t="shared" si="12"/>
        <v>0</v>
      </c>
      <c r="L168" s="10">
        <f t="shared" si="13"/>
        <v>0</v>
      </c>
      <c r="M168" s="10">
        <f t="shared" si="14"/>
        <v>0</v>
      </c>
      <c r="N168" s="10">
        <f t="shared" si="15"/>
        <v>-24.2</v>
      </c>
      <c r="O168" s="10">
        <f t="shared" si="16"/>
        <v>-24.2</v>
      </c>
      <c r="P168" s="10">
        <f t="shared" si="17"/>
        <v>0</v>
      </c>
    </row>
    <row r="169" spans="1:16" ht="12.75">
      <c r="A169" s="8" t="s">
        <v>29</v>
      </c>
      <c r="B169" s="9" t="s">
        <v>30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4.45</v>
      </c>
      <c r="I169" s="10">
        <v>0</v>
      </c>
      <c r="J169" s="10">
        <v>0</v>
      </c>
      <c r="K169" s="10">
        <f t="shared" si="12"/>
        <v>0</v>
      </c>
      <c r="L169" s="10">
        <f t="shared" si="13"/>
        <v>0</v>
      </c>
      <c r="M169" s="10">
        <f t="shared" si="14"/>
        <v>0</v>
      </c>
      <c r="N169" s="10">
        <f t="shared" si="15"/>
        <v>-4.45</v>
      </c>
      <c r="O169" s="10">
        <f t="shared" si="16"/>
        <v>-4.45</v>
      </c>
      <c r="P169" s="10">
        <f t="shared" si="17"/>
        <v>0</v>
      </c>
    </row>
    <row r="170" spans="1:16" ht="12.75">
      <c r="A170" s="8" t="s">
        <v>37</v>
      </c>
      <c r="B170" s="9" t="s">
        <v>38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7.058590000000001</v>
      </c>
      <c r="K170" s="10">
        <f t="shared" si="12"/>
        <v>0</v>
      </c>
      <c r="L170" s="10">
        <f t="shared" si="13"/>
        <v>0</v>
      </c>
      <c r="M170" s="10">
        <f t="shared" si="14"/>
        <v>0</v>
      </c>
      <c r="N170" s="10">
        <f t="shared" si="15"/>
        <v>0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415</v>
      </c>
      <c r="B171" s="6" t="s">
        <v>399</v>
      </c>
      <c r="C171" s="7">
        <v>0</v>
      </c>
      <c r="D171" s="7">
        <v>4.293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4.293</v>
      </c>
      <c r="M171" s="7">
        <f t="shared" si="14"/>
        <v>0</v>
      </c>
      <c r="N171" s="7">
        <f t="shared" si="15"/>
        <v>4.293</v>
      </c>
      <c r="O171" s="7">
        <f t="shared" si="16"/>
        <v>0</v>
      </c>
      <c r="P171" s="7">
        <f t="shared" si="17"/>
        <v>0</v>
      </c>
    </row>
    <row r="172" spans="1:16" ht="25.5">
      <c r="A172" s="5" t="s">
        <v>416</v>
      </c>
      <c r="B172" s="6" t="s">
        <v>417</v>
      </c>
      <c r="C172" s="7">
        <v>0</v>
      </c>
      <c r="D172" s="7">
        <v>4.293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4.293</v>
      </c>
      <c r="M172" s="7">
        <f t="shared" si="14"/>
        <v>0</v>
      </c>
      <c r="N172" s="7">
        <f t="shared" si="15"/>
        <v>4.293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383</v>
      </c>
      <c r="B173" s="9" t="s">
        <v>384</v>
      </c>
      <c r="C173" s="10">
        <v>0</v>
      </c>
      <c r="D173" s="10">
        <v>4.293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4.293</v>
      </c>
      <c r="M173" s="10">
        <f t="shared" si="14"/>
        <v>0</v>
      </c>
      <c r="N173" s="10">
        <f t="shared" si="15"/>
        <v>4.293</v>
      </c>
      <c r="O173" s="10">
        <f t="shared" si="16"/>
        <v>0</v>
      </c>
      <c r="P173" s="10">
        <f t="shared" si="17"/>
        <v>0</v>
      </c>
    </row>
    <row r="174" spans="1:16" ht="38.25">
      <c r="A174" s="5" t="s">
        <v>418</v>
      </c>
      <c r="B174" s="6" t="s">
        <v>382</v>
      </c>
      <c r="C174" s="7">
        <v>0</v>
      </c>
      <c r="D174" s="7">
        <v>292.1173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292.1173</v>
      </c>
      <c r="M174" s="7">
        <f t="shared" si="14"/>
        <v>0</v>
      </c>
      <c r="N174" s="7">
        <f t="shared" si="15"/>
        <v>292.1173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383</v>
      </c>
      <c r="B175" s="9" t="s">
        <v>384</v>
      </c>
      <c r="C175" s="10">
        <v>0</v>
      </c>
      <c r="D175" s="10">
        <v>292.1173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292.1173</v>
      </c>
      <c r="M175" s="10">
        <f t="shared" si="14"/>
        <v>0</v>
      </c>
      <c r="N175" s="10">
        <f t="shared" si="15"/>
        <v>292.1173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419</v>
      </c>
      <c r="B176" s="6" t="s">
        <v>394</v>
      </c>
      <c r="C176" s="7">
        <v>3000</v>
      </c>
      <c r="D176" s="7">
        <v>4289.6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4289.6</v>
      </c>
      <c r="M176" s="7">
        <f t="shared" si="14"/>
        <v>0</v>
      </c>
      <c r="N176" s="7">
        <f t="shared" si="15"/>
        <v>4289.6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383</v>
      </c>
      <c r="B177" s="9" t="s">
        <v>384</v>
      </c>
      <c r="C177" s="10">
        <v>3000</v>
      </c>
      <c r="D177" s="10">
        <v>4289.6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4289.6</v>
      </c>
      <c r="M177" s="10">
        <f t="shared" si="14"/>
        <v>0</v>
      </c>
      <c r="N177" s="10">
        <f t="shared" si="15"/>
        <v>4289.6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300</v>
      </c>
      <c r="B178" s="6" t="s">
        <v>301</v>
      </c>
      <c r="C178" s="7">
        <v>801.9</v>
      </c>
      <c r="D178" s="7">
        <v>39748.74694</v>
      </c>
      <c r="E178" s="7">
        <v>1948.4690000000003</v>
      </c>
      <c r="F178" s="7">
        <v>15.189</v>
      </c>
      <c r="G178" s="7">
        <v>0.12825</v>
      </c>
      <c r="H178" s="7">
        <v>15.189</v>
      </c>
      <c r="I178" s="7">
        <v>2.0454000000000003</v>
      </c>
      <c r="J178" s="7">
        <v>0</v>
      </c>
      <c r="K178" s="7">
        <f t="shared" si="12"/>
        <v>1933.2800000000002</v>
      </c>
      <c r="L178" s="7">
        <f t="shared" si="13"/>
        <v>39733.55794</v>
      </c>
      <c r="M178" s="7">
        <f t="shared" si="14"/>
        <v>0.779535111926338</v>
      </c>
      <c r="N178" s="7">
        <f t="shared" si="15"/>
        <v>39733.55794</v>
      </c>
      <c r="O178" s="7">
        <f t="shared" si="16"/>
        <v>1933.2800000000002</v>
      </c>
      <c r="P178" s="7">
        <f t="shared" si="17"/>
        <v>0.779535111926338</v>
      </c>
    </row>
    <row r="179" spans="1:16" ht="25.5">
      <c r="A179" s="5" t="s">
        <v>303</v>
      </c>
      <c r="B179" s="6" t="s">
        <v>56</v>
      </c>
      <c r="C179" s="7">
        <v>0</v>
      </c>
      <c r="D179" s="7">
        <v>34286.96634</v>
      </c>
      <c r="E179" s="7">
        <v>804.58</v>
      </c>
      <c r="F179" s="7">
        <v>0</v>
      </c>
      <c r="G179" s="7">
        <v>0.12825</v>
      </c>
      <c r="H179" s="7">
        <v>0</v>
      </c>
      <c r="I179" s="7">
        <v>2.0454000000000003</v>
      </c>
      <c r="J179" s="7">
        <v>0</v>
      </c>
      <c r="K179" s="7">
        <f t="shared" si="12"/>
        <v>804.58</v>
      </c>
      <c r="L179" s="7">
        <f t="shared" si="13"/>
        <v>34286.96634</v>
      </c>
      <c r="M179" s="7">
        <f t="shared" si="14"/>
        <v>0</v>
      </c>
      <c r="N179" s="7">
        <f t="shared" si="15"/>
        <v>34286.96634</v>
      </c>
      <c r="O179" s="7">
        <f t="shared" si="16"/>
        <v>804.58</v>
      </c>
      <c r="P179" s="7">
        <f t="shared" si="17"/>
        <v>0</v>
      </c>
    </row>
    <row r="180" spans="1:16" ht="25.5">
      <c r="A180" s="5" t="s">
        <v>304</v>
      </c>
      <c r="B180" s="6" t="s">
        <v>305</v>
      </c>
      <c r="C180" s="7">
        <v>0</v>
      </c>
      <c r="D180" s="7">
        <v>21293.15586</v>
      </c>
      <c r="E180" s="7">
        <v>750</v>
      </c>
      <c r="F180" s="7">
        <v>0</v>
      </c>
      <c r="G180" s="7">
        <v>0.12825</v>
      </c>
      <c r="H180" s="7">
        <v>0</v>
      </c>
      <c r="I180" s="7">
        <v>2.0454000000000003</v>
      </c>
      <c r="J180" s="7">
        <v>0</v>
      </c>
      <c r="K180" s="7">
        <f t="shared" si="12"/>
        <v>750</v>
      </c>
      <c r="L180" s="7">
        <f t="shared" si="13"/>
        <v>21293.15586</v>
      </c>
      <c r="M180" s="7">
        <f t="shared" si="14"/>
        <v>0</v>
      </c>
      <c r="N180" s="7">
        <f t="shared" si="15"/>
        <v>21293.15586</v>
      </c>
      <c r="O180" s="7">
        <f t="shared" si="16"/>
        <v>750</v>
      </c>
      <c r="P180" s="7">
        <f t="shared" si="17"/>
        <v>0</v>
      </c>
    </row>
    <row r="181" spans="1:16" ht="12.75">
      <c r="A181" s="8" t="s">
        <v>420</v>
      </c>
      <c r="B181" s="9" t="s">
        <v>421</v>
      </c>
      <c r="C181" s="10">
        <v>0</v>
      </c>
      <c r="D181" s="10">
        <v>7126.21088</v>
      </c>
      <c r="E181" s="10">
        <v>350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350</v>
      </c>
      <c r="L181" s="10">
        <f t="shared" si="13"/>
        <v>7126.21088</v>
      </c>
      <c r="M181" s="10">
        <f t="shared" si="14"/>
        <v>0</v>
      </c>
      <c r="N181" s="10">
        <f t="shared" si="15"/>
        <v>7126.21088</v>
      </c>
      <c r="O181" s="10">
        <f t="shared" si="16"/>
        <v>350</v>
      </c>
      <c r="P181" s="10">
        <f t="shared" si="17"/>
        <v>0</v>
      </c>
    </row>
    <row r="182" spans="1:16" ht="25.5">
      <c r="A182" s="8" t="s">
        <v>383</v>
      </c>
      <c r="B182" s="9" t="s">
        <v>384</v>
      </c>
      <c r="C182" s="10">
        <v>0</v>
      </c>
      <c r="D182" s="10">
        <v>14166.94498</v>
      </c>
      <c r="E182" s="10">
        <v>400</v>
      </c>
      <c r="F182" s="10">
        <v>0</v>
      </c>
      <c r="G182" s="10">
        <v>0.12825</v>
      </c>
      <c r="H182" s="10">
        <v>0</v>
      </c>
      <c r="I182" s="10">
        <v>2.0454000000000003</v>
      </c>
      <c r="J182" s="10">
        <v>0</v>
      </c>
      <c r="K182" s="10">
        <f t="shared" si="12"/>
        <v>400</v>
      </c>
      <c r="L182" s="10">
        <f t="shared" si="13"/>
        <v>14166.94498</v>
      </c>
      <c r="M182" s="10">
        <f t="shared" si="14"/>
        <v>0</v>
      </c>
      <c r="N182" s="10">
        <f t="shared" si="15"/>
        <v>14166.94498</v>
      </c>
      <c r="O182" s="10">
        <f t="shared" si="16"/>
        <v>400</v>
      </c>
      <c r="P182" s="10">
        <f t="shared" si="17"/>
        <v>0</v>
      </c>
    </row>
    <row r="183" spans="1:16" ht="25.5">
      <c r="A183" s="5" t="s">
        <v>306</v>
      </c>
      <c r="B183" s="6" t="s">
        <v>307</v>
      </c>
      <c r="C183" s="7">
        <v>0</v>
      </c>
      <c r="D183" s="7">
        <v>2779.51659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2779.51659</v>
      </c>
      <c r="M183" s="7">
        <f t="shared" si="14"/>
        <v>0</v>
      </c>
      <c r="N183" s="7">
        <f t="shared" si="15"/>
        <v>2779.51659</v>
      </c>
      <c r="O183" s="7">
        <f t="shared" si="16"/>
        <v>0</v>
      </c>
      <c r="P183" s="7">
        <f t="shared" si="17"/>
        <v>0</v>
      </c>
    </row>
    <row r="184" spans="1:16" ht="12.75">
      <c r="A184" s="8" t="s">
        <v>420</v>
      </c>
      <c r="B184" s="9" t="s">
        <v>421</v>
      </c>
      <c r="C184" s="10">
        <v>0</v>
      </c>
      <c r="D184" s="10">
        <v>1734.6365899999998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1734.6365899999998</v>
      </c>
      <c r="M184" s="10">
        <f t="shared" si="14"/>
        <v>0</v>
      </c>
      <c r="N184" s="10">
        <f t="shared" si="15"/>
        <v>1734.6365899999998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383</v>
      </c>
      <c r="B185" s="9" t="s">
        <v>384</v>
      </c>
      <c r="C185" s="10">
        <v>0</v>
      </c>
      <c r="D185" s="10">
        <v>1044.88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1044.88</v>
      </c>
      <c r="M185" s="10">
        <f t="shared" si="14"/>
        <v>0</v>
      </c>
      <c r="N185" s="10">
        <f t="shared" si="15"/>
        <v>1044.88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308</v>
      </c>
      <c r="B186" s="6" t="s">
        <v>58</v>
      </c>
      <c r="C186" s="7">
        <v>0</v>
      </c>
      <c r="D186" s="7">
        <v>10214.29389</v>
      </c>
      <c r="E186" s="7">
        <v>54.58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54.58</v>
      </c>
      <c r="L186" s="7">
        <f t="shared" si="13"/>
        <v>10214.29389</v>
      </c>
      <c r="M186" s="7">
        <f t="shared" si="14"/>
        <v>0</v>
      </c>
      <c r="N186" s="7">
        <f t="shared" si="15"/>
        <v>10214.29389</v>
      </c>
      <c r="O186" s="7">
        <f t="shared" si="16"/>
        <v>54.58</v>
      </c>
      <c r="P186" s="7">
        <f t="shared" si="17"/>
        <v>0</v>
      </c>
    </row>
    <row r="187" spans="1:16" ht="12.75">
      <c r="A187" s="8" t="s">
        <v>387</v>
      </c>
      <c r="B187" s="9" t="s">
        <v>388</v>
      </c>
      <c r="C187" s="10">
        <v>0</v>
      </c>
      <c r="D187" s="10">
        <v>7457.45258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7457.45258</v>
      </c>
      <c r="M187" s="10">
        <f t="shared" si="14"/>
        <v>0</v>
      </c>
      <c r="N187" s="10">
        <f t="shared" si="15"/>
        <v>7457.45258</v>
      </c>
      <c r="O187" s="10">
        <f t="shared" si="16"/>
        <v>0</v>
      </c>
      <c r="P187" s="10">
        <f t="shared" si="17"/>
        <v>0</v>
      </c>
    </row>
    <row r="188" spans="1:16" ht="25.5">
      <c r="A188" s="8" t="s">
        <v>383</v>
      </c>
      <c r="B188" s="9" t="s">
        <v>384</v>
      </c>
      <c r="C188" s="10">
        <v>0</v>
      </c>
      <c r="D188" s="10">
        <v>2756.8413100000002</v>
      </c>
      <c r="E188" s="10">
        <v>54.58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54.58</v>
      </c>
      <c r="L188" s="10">
        <f t="shared" si="13"/>
        <v>2756.8413100000002</v>
      </c>
      <c r="M188" s="10">
        <f t="shared" si="14"/>
        <v>0</v>
      </c>
      <c r="N188" s="10">
        <f t="shared" si="15"/>
        <v>2756.8413100000002</v>
      </c>
      <c r="O188" s="10">
        <f t="shared" si="16"/>
        <v>54.58</v>
      </c>
      <c r="P188" s="10">
        <f t="shared" si="17"/>
        <v>0</v>
      </c>
    </row>
    <row r="189" spans="1:16" ht="25.5">
      <c r="A189" s="5" t="s">
        <v>312</v>
      </c>
      <c r="B189" s="6" t="s">
        <v>157</v>
      </c>
      <c r="C189" s="7">
        <v>0</v>
      </c>
      <c r="D189" s="7">
        <v>998.1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998.1</v>
      </c>
      <c r="M189" s="7">
        <f t="shared" si="14"/>
        <v>0</v>
      </c>
      <c r="N189" s="7">
        <f t="shared" si="15"/>
        <v>998.1</v>
      </c>
      <c r="O189" s="7">
        <f t="shared" si="16"/>
        <v>0</v>
      </c>
      <c r="P189" s="7">
        <f t="shared" si="17"/>
        <v>0</v>
      </c>
    </row>
    <row r="190" spans="1:16" ht="12.75">
      <c r="A190" s="8" t="s">
        <v>387</v>
      </c>
      <c r="B190" s="9" t="s">
        <v>388</v>
      </c>
      <c r="C190" s="10">
        <v>0</v>
      </c>
      <c r="D190" s="10">
        <v>998.1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998.1</v>
      </c>
      <c r="M190" s="10">
        <f t="shared" si="14"/>
        <v>0</v>
      </c>
      <c r="N190" s="10">
        <f t="shared" si="15"/>
        <v>998.1</v>
      </c>
      <c r="O190" s="10">
        <f t="shared" si="16"/>
        <v>0</v>
      </c>
      <c r="P190" s="10">
        <f t="shared" si="17"/>
        <v>0</v>
      </c>
    </row>
    <row r="191" spans="1:16" ht="25.5">
      <c r="A191" s="5" t="s">
        <v>422</v>
      </c>
      <c r="B191" s="6" t="s">
        <v>423</v>
      </c>
      <c r="C191" s="7">
        <v>0</v>
      </c>
      <c r="D191" s="7">
        <v>925</v>
      </c>
      <c r="E191" s="7">
        <v>50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50</v>
      </c>
      <c r="L191" s="7">
        <f t="shared" si="13"/>
        <v>925</v>
      </c>
      <c r="M191" s="7">
        <f t="shared" si="14"/>
        <v>0</v>
      </c>
      <c r="N191" s="7">
        <f t="shared" si="15"/>
        <v>925</v>
      </c>
      <c r="O191" s="7">
        <f t="shared" si="16"/>
        <v>50</v>
      </c>
      <c r="P191" s="7">
        <f t="shared" si="17"/>
        <v>0</v>
      </c>
    </row>
    <row r="192" spans="1:16" ht="12.75">
      <c r="A192" s="8" t="s">
        <v>389</v>
      </c>
      <c r="B192" s="9" t="s">
        <v>390</v>
      </c>
      <c r="C192" s="10">
        <v>0</v>
      </c>
      <c r="D192" s="10">
        <v>875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875</v>
      </c>
      <c r="M192" s="10">
        <f t="shared" si="14"/>
        <v>0</v>
      </c>
      <c r="N192" s="10">
        <f t="shared" si="15"/>
        <v>875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383</v>
      </c>
      <c r="B193" s="9" t="s">
        <v>384</v>
      </c>
      <c r="C193" s="10">
        <v>0</v>
      </c>
      <c r="D193" s="10">
        <v>50</v>
      </c>
      <c r="E193" s="10">
        <v>50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50</v>
      </c>
      <c r="L193" s="10">
        <f t="shared" si="13"/>
        <v>50</v>
      </c>
      <c r="M193" s="10">
        <f t="shared" si="14"/>
        <v>0</v>
      </c>
      <c r="N193" s="10">
        <f t="shared" si="15"/>
        <v>50</v>
      </c>
      <c r="O193" s="10">
        <f t="shared" si="16"/>
        <v>50</v>
      </c>
      <c r="P193" s="10">
        <f t="shared" si="17"/>
        <v>0</v>
      </c>
    </row>
    <row r="194" spans="1:16" ht="38.25">
      <c r="A194" s="5" t="s">
        <v>424</v>
      </c>
      <c r="B194" s="6" t="s">
        <v>382</v>
      </c>
      <c r="C194" s="7">
        <v>0</v>
      </c>
      <c r="D194" s="7">
        <v>704.7805999999999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704.7805999999999</v>
      </c>
      <c r="M194" s="7">
        <f t="shared" si="14"/>
        <v>0</v>
      </c>
      <c r="N194" s="7">
        <f t="shared" si="15"/>
        <v>704.7805999999999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383</v>
      </c>
      <c r="B195" s="9" t="s">
        <v>384</v>
      </c>
      <c r="C195" s="10">
        <v>0</v>
      </c>
      <c r="D195" s="10">
        <v>704.7805999999999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704.7805999999999</v>
      </c>
      <c r="M195" s="10">
        <f t="shared" si="14"/>
        <v>0</v>
      </c>
      <c r="N195" s="10">
        <f t="shared" si="15"/>
        <v>704.7805999999999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313</v>
      </c>
      <c r="B196" s="6" t="s">
        <v>259</v>
      </c>
      <c r="C196" s="7">
        <v>0</v>
      </c>
      <c r="D196" s="7">
        <v>2032</v>
      </c>
      <c r="E196" s="7">
        <v>1078.7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1078.7</v>
      </c>
      <c r="L196" s="7">
        <f t="shared" si="13"/>
        <v>2032</v>
      </c>
      <c r="M196" s="7">
        <f t="shared" si="14"/>
        <v>0</v>
      </c>
      <c r="N196" s="7">
        <f t="shared" si="15"/>
        <v>2032</v>
      </c>
      <c r="O196" s="7">
        <f t="shared" si="16"/>
        <v>1078.7</v>
      </c>
      <c r="P196" s="7">
        <f t="shared" si="17"/>
        <v>0</v>
      </c>
    </row>
    <row r="197" spans="1:16" ht="25.5">
      <c r="A197" s="8" t="s">
        <v>383</v>
      </c>
      <c r="B197" s="9" t="s">
        <v>384</v>
      </c>
      <c r="C197" s="10">
        <v>0</v>
      </c>
      <c r="D197" s="10">
        <v>2032</v>
      </c>
      <c r="E197" s="10">
        <v>1078.7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1078.7</v>
      </c>
      <c r="L197" s="10">
        <f t="shared" si="13"/>
        <v>2032</v>
      </c>
      <c r="M197" s="10">
        <f t="shared" si="14"/>
        <v>0</v>
      </c>
      <c r="N197" s="10">
        <f t="shared" si="15"/>
        <v>2032</v>
      </c>
      <c r="O197" s="10">
        <f t="shared" si="16"/>
        <v>1078.7</v>
      </c>
      <c r="P197" s="10">
        <f t="shared" si="17"/>
        <v>0</v>
      </c>
    </row>
    <row r="198" spans="1:16" ht="25.5">
      <c r="A198" s="5" t="s">
        <v>425</v>
      </c>
      <c r="B198" s="6" t="s">
        <v>426</v>
      </c>
      <c r="C198" s="7">
        <v>801.9</v>
      </c>
      <c r="D198" s="7">
        <v>801.9</v>
      </c>
      <c r="E198" s="7">
        <v>15.189</v>
      </c>
      <c r="F198" s="7">
        <v>15.189</v>
      </c>
      <c r="G198" s="7">
        <v>0</v>
      </c>
      <c r="H198" s="7">
        <v>15.189</v>
      </c>
      <c r="I198" s="7">
        <v>0</v>
      </c>
      <c r="J198" s="7">
        <v>0</v>
      </c>
      <c r="K198" s="7">
        <f aca="true" t="shared" si="18" ref="K198:K261">E198-F198</f>
        <v>0</v>
      </c>
      <c r="L198" s="7">
        <f aca="true" t="shared" si="19" ref="L198:L261">D198-F198</f>
        <v>786.711</v>
      </c>
      <c r="M198" s="7">
        <f aca="true" t="shared" si="20" ref="M198:M261">IF(E198=0,0,(F198/E198)*100)</f>
        <v>100</v>
      </c>
      <c r="N198" s="7">
        <f aca="true" t="shared" si="21" ref="N198:N261">D198-H198</f>
        <v>786.711</v>
      </c>
      <c r="O198" s="7">
        <f aca="true" t="shared" si="22" ref="O198:O261">E198-H198</f>
        <v>0</v>
      </c>
      <c r="P198" s="7">
        <f aca="true" t="shared" si="23" ref="P198:P261">IF(E198=0,0,(H198/E198)*100)</f>
        <v>100</v>
      </c>
    </row>
    <row r="199" spans="1:16" ht="25.5">
      <c r="A199" s="8" t="s">
        <v>53</v>
      </c>
      <c r="B199" s="9" t="s">
        <v>54</v>
      </c>
      <c r="C199" s="10">
        <v>801.9</v>
      </c>
      <c r="D199" s="10">
        <v>801.9</v>
      </c>
      <c r="E199" s="10">
        <v>15.189</v>
      </c>
      <c r="F199" s="10">
        <v>15.189</v>
      </c>
      <c r="G199" s="10">
        <v>0</v>
      </c>
      <c r="H199" s="10">
        <v>15.189</v>
      </c>
      <c r="I199" s="10">
        <v>0</v>
      </c>
      <c r="J199" s="10">
        <v>0</v>
      </c>
      <c r="K199" s="10">
        <f t="shared" si="18"/>
        <v>0</v>
      </c>
      <c r="L199" s="10">
        <f t="shared" si="19"/>
        <v>786.711</v>
      </c>
      <c r="M199" s="10">
        <f t="shared" si="20"/>
        <v>100</v>
      </c>
      <c r="N199" s="10">
        <f t="shared" si="21"/>
        <v>786.711</v>
      </c>
      <c r="O199" s="10">
        <f t="shared" si="22"/>
        <v>0</v>
      </c>
      <c r="P199" s="10">
        <f t="shared" si="23"/>
        <v>100</v>
      </c>
    </row>
    <row r="200" spans="1:16" ht="25.5">
      <c r="A200" s="5" t="s">
        <v>314</v>
      </c>
      <c r="B200" s="6" t="s">
        <v>315</v>
      </c>
      <c r="C200" s="7">
        <v>178.1</v>
      </c>
      <c r="D200" s="7">
        <v>117255.88238000002</v>
      </c>
      <c r="E200" s="7">
        <v>2480.49</v>
      </c>
      <c r="F200" s="7">
        <v>687.60922</v>
      </c>
      <c r="G200" s="7">
        <v>0.005</v>
      </c>
      <c r="H200" s="7">
        <v>687.3269300000001</v>
      </c>
      <c r="I200" s="7">
        <v>3.82004</v>
      </c>
      <c r="J200" s="7">
        <v>0</v>
      </c>
      <c r="K200" s="7">
        <f t="shared" si="18"/>
        <v>1792.8807799999997</v>
      </c>
      <c r="L200" s="7">
        <f t="shared" si="19"/>
        <v>116568.27316000003</v>
      </c>
      <c r="M200" s="7">
        <f t="shared" si="20"/>
        <v>27.720701151788564</v>
      </c>
      <c r="N200" s="7">
        <f t="shared" si="21"/>
        <v>116568.55545000003</v>
      </c>
      <c r="O200" s="7">
        <f t="shared" si="22"/>
        <v>1793.1630699999996</v>
      </c>
      <c r="P200" s="7">
        <f t="shared" si="23"/>
        <v>27.709320739047534</v>
      </c>
    </row>
    <row r="201" spans="1:16" ht="25.5">
      <c r="A201" s="5" t="s">
        <v>317</v>
      </c>
      <c r="B201" s="6" t="s">
        <v>56</v>
      </c>
      <c r="C201" s="7">
        <v>0</v>
      </c>
      <c r="D201" s="7">
        <v>2348.863</v>
      </c>
      <c r="E201" s="7">
        <v>103.79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103.79</v>
      </c>
      <c r="L201" s="7">
        <f t="shared" si="19"/>
        <v>2348.863</v>
      </c>
      <c r="M201" s="7">
        <f t="shared" si="20"/>
        <v>0</v>
      </c>
      <c r="N201" s="7">
        <f t="shared" si="21"/>
        <v>2348.863</v>
      </c>
      <c r="O201" s="7">
        <f t="shared" si="22"/>
        <v>103.79</v>
      </c>
      <c r="P201" s="7">
        <f t="shared" si="23"/>
        <v>0</v>
      </c>
    </row>
    <row r="202" spans="1:16" ht="25.5">
      <c r="A202" s="5" t="s">
        <v>318</v>
      </c>
      <c r="B202" s="6" t="s">
        <v>319</v>
      </c>
      <c r="C202" s="7">
        <v>0</v>
      </c>
      <c r="D202" s="7">
        <v>2348.863</v>
      </c>
      <c r="E202" s="7">
        <v>103.79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103.79</v>
      </c>
      <c r="L202" s="7">
        <f t="shared" si="19"/>
        <v>2348.863</v>
      </c>
      <c r="M202" s="7">
        <f t="shared" si="20"/>
        <v>0</v>
      </c>
      <c r="N202" s="7">
        <f t="shared" si="21"/>
        <v>2348.863</v>
      </c>
      <c r="O202" s="7">
        <f t="shared" si="22"/>
        <v>103.79</v>
      </c>
      <c r="P202" s="7">
        <f t="shared" si="23"/>
        <v>0</v>
      </c>
    </row>
    <row r="203" spans="1:16" ht="25.5">
      <c r="A203" s="8" t="s">
        <v>383</v>
      </c>
      <c r="B203" s="9" t="s">
        <v>384</v>
      </c>
      <c r="C203" s="10">
        <v>0</v>
      </c>
      <c r="D203" s="10">
        <v>2348.863</v>
      </c>
      <c r="E203" s="10">
        <v>103.79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103.79</v>
      </c>
      <c r="L203" s="10">
        <f t="shared" si="19"/>
        <v>2348.863</v>
      </c>
      <c r="M203" s="10">
        <f t="shared" si="20"/>
        <v>0</v>
      </c>
      <c r="N203" s="10">
        <f t="shared" si="21"/>
        <v>2348.863</v>
      </c>
      <c r="O203" s="10">
        <f t="shared" si="22"/>
        <v>103.79</v>
      </c>
      <c r="P203" s="10">
        <f t="shared" si="23"/>
        <v>0</v>
      </c>
    </row>
    <row r="204" spans="1:16" ht="12.75">
      <c r="A204" s="5" t="s">
        <v>323</v>
      </c>
      <c r="B204" s="6" t="s">
        <v>60</v>
      </c>
      <c r="C204" s="7">
        <v>0</v>
      </c>
      <c r="D204" s="7">
        <v>3337.14101</v>
      </c>
      <c r="E204" s="7">
        <v>0</v>
      </c>
      <c r="F204" s="7">
        <v>279.708</v>
      </c>
      <c r="G204" s="7">
        <v>0</v>
      </c>
      <c r="H204" s="7">
        <v>279.708</v>
      </c>
      <c r="I204" s="7">
        <v>0</v>
      </c>
      <c r="J204" s="7">
        <v>0</v>
      </c>
      <c r="K204" s="7">
        <f t="shared" si="18"/>
        <v>-279.708</v>
      </c>
      <c r="L204" s="7">
        <f t="shared" si="19"/>
        <v>3057.4330099999997</v>
      </c>
      <c r="M204" s="7">
        <f t="shared" si="20"/>
        <v>0</v>
      </c>
      <c r="N204" s="7">
        <f t="shared" si="21"/>
        <v>3057.4330099999997</v>
      </c>
      <c r="O204" s="7">
        <f t="shared" si="22"/>
        <v>-279.708</v>
      </c>
      <c r="P204" s="7">
        <f t="shared" si="23"/>
        <v>0</v>
      </c>
    </row>
    <row r="205" spans="1:16" ht="12.75">
      <c r="A205" s="8" t="s">
        <v>387</v>
      </c>
      <c r="B205" s="9" t="s">
        <v>388</v>
      </c>
      <c r="C205" s="10">
        <v>0</v>
      </c>
      <c r="D205" s="10">
        <v>2844.7360099999996</v>
      </c>
      <c r="E205" s="10">
        <v>0</v>
      </c>
      <c r="F205" s="10">
        <v>279.708</v>
      </c>
      <c r="G205" s="10">
        <v>0</v>
      </c>
      <c r="H205" s="10">
        <v>279.708</v>
      </c>
      <c r="I205" s="10">
        <v>0</v>
      </c>
      <c r="J205" s="10">
        <v>0</v>
      </c>
      <c r="K205" s="10">
        <f t="shared" si="18"/>
        <v>-279.708</v>
      </c>
      <c r="L205" s="10">
        <f t="shared" si="19"/>
        <v>2565.0280099999995</v>
      </c>
      <c r="M205" s="10">
        <f t="shared" si="20"/>
        <v>0</v>
      </c>
      <c r="N205" s="10">
        <f t="shared" si="21"/>
        <v>2565.0280099999995</v>
      </c>
      <c r="O205" s="10">
        <f t="shared" si="22"/>
        <v>-279.708</v>
      </c>
      <c r="P205" s="10">
        <f t="shared" si="23"/>
        <v>0</v>
      </c>
    </row>
    <row r="206" spans="1:16" ht="25.5">
      <c r="A206" s="8" t="s">
        <v>383</v>
      </c>
      <c r="B206" s="9" t="s">
        <v>384</v>
      </c>
      <c r="C206" s="10">
        <v>0</v>
      </c>
      <c r="D206" s="10">
        <v>492.405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492.405</v>
      </c>
      <c r="M206" s="10">
        <f t="shared" si="20"/>
        <v>0</v>
      </c>
      <c r="N206" s="10">
        <f t="shared" si="21"/>
        <v>492.405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427</v>
      </c>
      <c r="B207" s="6" t="s">
        <v>428</v>
      </c>
      <c r="C207" s="7">
        <v>0</v>
      </c>
      <c r="D207" s="7">
        <v>4168.6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4168.6</v>
      </c>
      <c r="M207" s="7">
        <f t="shared" si="20"/>
        <v>0</v>
      </c>
      <c r="N207" s="7">
        <f t="shared" si="21"/>
        <v>4168.6</v>
      </c>
      <c r="O207" s="7">
        <f t="shared" si="22"/>
        <v>0</v>
      </c>
      <c r="P207" s="7">
        <f t="shared" si="23"/>
        <v>0</v>
      </c>
    </row>
    <row r="208" spans="1:16" ht="89.25">
      <c r="A208" s="5" t="s">
        <v>429</v>
      </c>
      <c r="B208" s="6" t="s">
        <v>430</v>
      </c>
      <c r="C208" s="7">
        <v>0</v>
      </c>
      <c r="D208" s="7">
        <v>4168.6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4168.6</v>
      </c>
      <c r="M208" s="7">
        <f t="shared" si="20"/>
        <v>0</v>
      </c>
      <c r="N208" s="7">
        <f t="shared" si="21"/>
        <v>4168.6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53</v>
      </c>
      <c r="B209" s="9" t="s">
        <v>54</v>
      </c>
      <c r="C209" s="10">
        <v>0</v>
      </c>
      <c r="D209" s="10">
        <v>4168.6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4168.6</v>
      </c>
      <c r="M209" s="10">
        <f t="shared" si="20"/>
        <v>0</v>
      </c>
      <c r="N209" s="10">
        <f t="shared" si="21"/>
        <v>4168.6</v>
      </c>
      <c r="O209" s="10">
        <f t="shared" si="22"/>
        <v>0</v>
      </c>
      <c r="P209" s="10">
        <f t="shared" si="23"/>
        <v>0</v>
      </c>
    </row>
    <row r="210" spans="1:16" ht="25.5">
      <c r="A210" s="5" t="s">
        <v>324</v>
      </c>
      <c r="B210" s="6" t="s">
        <v>157</v>
      </c>
      <c r="C210" s="7">
        <v>0</v>
      </c>
      <c r="D210" s="7">
        <v>199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199</v>
      </c>
      <c r="M210" s="7">
        <f t="shared" si="20"/>
        <v>0</v>
      </c>
      <c r="N210" s="7">
        <f t="shared" si="21"/>
        <v>199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383</v>
      </c>
      <c r="B211" s="9" t="s">
        <v>384</v>
      </c>
      <c r="C211" s="10">
        <v>0</v>
      </c>
      <c r="D211" s="10">
        <v>199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199</v>
      </c>
      <c r="M211" s="10">
        <f t="shared" si="20"/>
        <v>0</v>
      </c>
      <c r="N211" s="10">
        <f t="shared" si="21"/>
        <v>199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431</v>
      </c>
      <c r="B212" s="6" t="s">
        <v>423</v>
      </c>
      <c r="C212" s="7">
        <v>0</v>
      </c>
      <c r="D212" s="7">
        <v>2510.9827800000003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2510.9827800000003</v>
      </c>
      <c r="M212" s="7">
        <f t="shared" si="20"/>
        <v>0</v>
      </c>
      <c r="N212" s="7">
        <f t="shared" si="21"/>
        <v>2510.9827800000003</v>
      </c>
      <c r="O212" s="7">
        <f t="shared" si="22"/>
        <v>0</v>
      </c>
      <c r="P212" s="7">
        <f t="shared" si="23"/>
        <v>0</v>
      </c>
    </row>
    <row r="213" spans="1:16" ht="12.75">
      <c r="A213" s="8" t="s">
        <v>385</v>
      </c>
      <c r="B213" s="9" t="s">
        <v>386</v>
      </c>
      <c r="C213" s="10">
        <v>0</v>
      </c>
      <c r="D213" s="10">
        <v>2460.9827800000003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2460.9827800000003</v>
      </c>
      <c r="M213" s="10">
        <f t="shared" si="20"/>
        <v>0</v>
      </c>
      <c r="N213" s="10">
        <f t="shared" si="21"/>
        <v>2460.9827800000003</v>
      </c>
      <c r="O213" s="10">
        <f t="shared" si="22"/>
        <v>0</v>
      </c>
      <c r="P213" s="10">
        <f t="shared" si="23"/>
        <v>0</v>
      </c>
    </row>
    <row r="214" spans="1:16" ht="25.5">
      <c r="A214" s="8" t="s">
        <v>383</v>
      </c>
      <c r="B214" s="9" t="s">
        <v>384</v>
      </c>
      <c r="C214" s="10">
        <v>0</v>
      </c>
      <c r="D214" s="10">
        <v>50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50</v>
      </c>
      <c r="M214" s="10">
        <f t="shared" si="20"/>
        <v>0</v>
      </c>
      <c r="N214" s="10">
        <f t="shared" si="21"/>
        <v>50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432</v>
      </c>
      <c r="B215" s="6" t="s">
        <v>433</v>
      </c>
      <c r="C215" s="7">
        <v>0</v>
      </c>
      <c r="D215" s="7">
        <v>5600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5600</v>
      </c>
      <c r="M215" s="7">
        <f t="shared" si="20"/>
        <v>0</v>
      </c>
      <c r="N215" s="7">
        <f t="shared" si="21"/>
        <v>5600</v>
      </c>
      <c r="O215" s="7">
        <f t="shared" si="22"/>
        <v>0</v>
      </c>
      <c r="P215" s="7">
        <f t="shared" si="23"/>
        <v>0</v>
      </c>
    </row>
    <row r="216" spans="1:16" ht="38.25">
      <c r="A216" s="5" t="s">
        <v>434</v>
      </c>
      <c r="B216" s="6" t="s">
        <v>435</v>
      </c>
      <c r="C216" s="7">
        <v>0</v>
      </c>
      <c r="D216" s="7">
        <v>5600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5600</v>
      </c>
      <c r="M216" s="7">
        <f t="shared" si="20"/>
        <v>0</v>
      </c>
      <c r="N216" s="7">
        <f t="shared" si="21"/>
        <v>5600</v>
      </c>
      <c r="O216" s="7">
        <f t="shared" si="22"/>
        <v>0</v>
      </c>
      <c r="P216" s="7">
        <f t="shared" si="23"/>
        <v>0</v>
      </c>
    </row>
    <row r="217" spans="1:16" ht="12.75">
      <c r="A217" s="8" t="s">
        <v>389</v>
      </c>
      <c r="B217" s="9" t="s">
        <v>390</v>
      </c>
      <c r="C217" s="10">
        <v>0</v>
      </c>
      <c r="D217" s="10">
        <v>1100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1100</v>
      </c>
      <c r="M217" s="10">
        <f t="shared" si="20"/>
        <v>0</v>
      </c>
      <c r="N217" s="10">
        <f t="shared" si="21"/>
        <v>1100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383</v>
      </c>
      <c r="B218" s="9" t="s">
        <v>384</v>
      </c>
      <c r="C218" s="10">
        <v>0</v>
      </c>
      <c r="D218" s="10">
        <v>4500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4500</v>
      </c>
      <c r="M218" s="10">
        <f t="shared" si="20"/>
        <v>0</v>
      </c>
      <c r="N218" s="10">
        <f t="shared" si="21"/>
        <v>4500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327</v>
      </c>
      <c r="B219" s="6" t="s">
        <v>328</v>
      </c>
      <c r="C219" s="7">
        <v>0</v>
      </c>
      <c r="D219" s="7">
        <v>31097.946170000003</v>
      </c>
      <c r="E219" s="7">
        <v>2267.7</v>
      </c>
      <c r="F219" s="7">
        <v>19.16607</v>
      </c>
      <c r="G219" s="7">
        <v>0</v>
      </c>
      <c r="H219" s="7">
        <v>19.16607</v>
      </c>
      <c r="I219" s="7">
        <v>0</v>
      </c>
      <c r="J219" s="7">
        <v>0</v>
      </c>
      <c r="K219" s="7">
        <f t="shared" si="18"/>
        <v>2248.5339299999996</v>
      </c>
      <c r="L219" s="7">
        <f t="shared" si="19"/>
        <v>31078.780100000004</v>
      </c>
      <c r="M219" s="7">
        <f t="shared" si="20"/>
        <v>0.8451766106627863</v>
      </c>
      <c r="N219" s="7">
        <f t="shared" si="21"/>
        <v>31078.780100000004</v>
      </c>
      <c r="O219" s="7">
        <f t="shared" si="22"/>
        <v>2248.5339299999996</v>
      </c>
      <c r="P219" s="7">
        <f t="shared" si="23"/>
        <v>0.8451766106627863</v>
      </c>
    </row>
    <row r="220" spans="1:16" ht="38.25">
      <c r="A220" s="5" t="s">
        <v>329</v>
      </c>
      <c r="B220" s="6" t="s">
        <v>330</v>
      </c>
      <c r="C220" s="7">
        <v>0</v>
      </c>
      <c r="D220" s="7">
        <v>31097.946170000003</v>
      </c>
      <c r="E220" s="7">
        <v>2267.7</v>
      </c>
      <c r="F220" s="7">
        <v>19.16607</v>
      </c>
      <c r="G220" s="7">
        <v>0</v>
      </c>
      <c r="H220" s="7">
        <v>19.16607</v>
      </c>
      <c r="I220" s="7">
        <v>0</v>
      </c>
      <c r="J220" s="7">
        <v>0</v>
      </c>
      <c r="K220" s="7">
        <f t="shared" si="18"/>
        <v>2248.5339299999996</v>
      </c>
      <c r="L220" s="7">
        <f t="shared" si="19"/>
        <v>31078.780100000004</v>
      </c>
      <c r="M220" s="7">
        <f t="shared" si="20"/>
        <v>0.8451766106627863</v>
      </c>
      <c r="N220" s="7">
        <f t="shared" si="21"/>
        <v>31078.780100000004</v>
      </c>
      <c r="O220" s="7">
        <f t="shared" si="22"/>
        <v>2248.5339299999996</v>
      </c>
      <c r="P220" s="7">
        <f t="shared" si="23"/>
        <v>0.8451766106627863</v>
      </c>
    </row>
    <row r="221" spans="1:16" ht="12.75">
      <c r="A221" s="8" t="s">
        <v>387</v>
      </c>
      <c r="B221" s="9" t="s">
        <v>388</v>
      </c>
      <c r="C221" s="10">
        <v>0</v>
      </c>
      <c r="D221" s="10">
        <v>30579.146170000004</v>
      </c>
      <c r="E221" s="10">
        <v>2267.7</v>
      </c>
      <c r="F221" s="10">
        <v>19.16607</v>
      </c>
      <c r="G221" s="10">
        <v>0</v>
      </c>
      <c r="H221" s="10">
        <v>19.16607</v>
      </c>
      <c r="I221" s="10">
        <v>0</v>
      </c>
      <c r="J221" s="10">
        <v>0</v>
      </c>
      <c r="K221" s="10">
        <f t="shared" si="18"/>
        <v>2248.5339299999996</v>
      </c>
      <c r="L221" s="10">
        <f t="shared" si="19"/>
        <v>30559.980100000004</v>
      </c>
      <c r="M221" s="10">
        <f t="shared" si="20"/>
        <v>0.8451766106627863</v>
      </c>
      <c r="N221" s="10">
        <f t="shared" si="21"/>
        <v>30559.980100000004</v>
      </c>
      <c r="O221" s="10">
        <f t="shared" si="22"/>
        <v>2248.5339299999996</v>
      </c>
      <c r="P221" s="10">
        <f t="shared" si="23"/>
        <v>0.8451766106627863</v>
      </c>
    </row>
    <row r="222" spans="1:16" ht="25.5">
      <c r="A222" s="8" t="s">
        <v>383</v>
      </c>
      <c r="B222" s="9" t="s">
        <v>384</v>
      </c>
      <c r="C222" s="10">
        <v>0</v>
      </c>
      <c r="D222" s="10">
        <v>518.8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518.8</v>
      </c>
      <c r="M222" s="10">
        <f t="shared" si="20"/>
        <v>0</v>
      </c>
      <c r="N222" s="10">
        <f t="shared" si="21"/>
        <v>518.8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436</v>
      </c>
      <c r="B223" s="6" t="s">
        <v>394</v>
      </c>
      <c r="C223" s="7">
        <v>0</v>
      </c>
      <c r="D223" s="7">
        <v>63260.24942</v>
      </c>
      <c r="E223" s="7">
        <v>0</v>
      </c>
      <c r="F223" s="7">
        <v>360.24836</v>
      </c>
      <c r="G223" s="7">
        <v>0.005</v>
      </c>
      <c r="H223" s="7">
        <v>359.96607</v>
      </c>
      <c r="I223" s="7">
        <v>3.82004</v>
      </c>
      <c r="J223" s="7">
        <v>0</v>
      </c>
      <c r="K223" s="7">
        <f t="shared" si="18"/>
        <v>-360.24836</v>
      </c>
      <c r="L223" s="7">
        <f t="shared" si="19"/>
        <v>62900.00106</v>
      </c>
      <c r="M223" s="7">
        <f t="shared" si="20"/>
        <v>0</v>
      </c>
      <c r="N223" s="7">
        <f t="shared" si="21"/>
        <v>62900.28335</v>
      </c>
      <c r="O223" s="7">
        <f t="shared" si="22"/>
        <v>-359.96607</v>
      </c>
      <c r="P223" s="7">
        <f t="shared" si="23"/>
        <v>0</v>
      </c>
    </row>
    <row r="224" spans="1:16" ht="25.5">
      <c r="A224" s="8" t="s">
        <v>383</v>
      </c>
      <c r="B224" s="9" t="s">
        <v>384</v>
      </c>
      <c r="C224" s="10">
        <v>0</v>
      </c>
      <c r="D224" s="10">
        <v>63260.24942</v>
      </c>
      <c r="E224" s="10">
        <v>0</v>
      </c>
      <c r="F224" s="10">
        <v>360.24836</v>
      </c>
      <c r="G224" s="10">
        <v>0.005</v>
      </c>
      <c r="H224" s="10">
        <v>359.96607</v>
      </c>
      <c r="I224" s="10">
        <v>3.82004</v>
      </c>
      <c r="J224" s="10">
        <v>0</v>
      </c>
      <c r="K224" s="10">
        <f t="shared" si="18"/>
        <v>-360.24836</v>
      </c>
      <c r="L224" s="10">
        <f t="shared" si="19"/>
        <v>62900.00106</v>
      </c>
      <c r="M224" s="10">
        <f t="shared" si="20"/>
        <v>0</v>
      </c>
      <c r="N224" s="10">
        <f t="shared" si="21"/>
        <v>62900.28335</v>
      </c>
      <c r="O224" s="10">
        <f t="shared" si="22"/>
        <v>-359.96607</v>
      </c>
      <c r="P224" s="10">
        <f t="shared" si="23"/>
        <v>0</v>
      </c>
    </row>
    <row r="225" spans="1:16" ht="12.75">
      <c r="A225" s="5" t="s">
        <v>437</v>
      </c>
      <c r="B225" s="6" t="s">
        <v>86</v>
      </c>
      <c r="C225" s="7">
        <v>0</v>
      </c>
      <c r="D225" s="7">
        <v>1799</v>
      </c>
      <c r="E225" s="7">
        <v>109</v>
      </c>
      <c r="F225" s="7">
        <v>28.486790000000003</v>
      </c>
      <c r="G225" s="7">
        <v>0</v>
      </c>
      <c r="H225" s="7">
        <v>28.486790000000003</v>
      </c>
      <c r="I225" s="7">
        <v>0</v>
      </c>
      <c r="J225" s="7">
        <v>0</v>
      </c>
      <c r="K225" s="7">
        <f t="shared" si="18"/>
        <v>80.51321</v>
      </c>
      <c r="L225" s="7">
        <f t="shared" si="19"/>
        <v>1770.51321</v>
      </c>
      <c r="M225" s="7">
        <f t="shared" si="20"/>
        <v>26.134669724770642</v>
      </c>
      <c r="N225" s="7">
        <f t="shared" si="21"/>
        <v>1770.51321</v>
      </c>
      <c r="O225" s="7">
        <f t="shared" si="22"/>
        <v>80.51321</v>
      </c>
      <c r="P225" s="7">
        <f t="shared" si="23"/>
        <v>26.134669724770642</v>
      </c>
    </row>
    <row r="226" spans="1:16" ht="76.5">
      <c r="A226" s="5" t="s">
        <v>438</v>
      </c>
      <c r="B226" s="6" t="s">
        <v>439</v>
      </c>
      <c r="C226" s="7">
        <v>0</v>
      </c>
      <c r="D226" s="7">
        <v>1799</v>
      </c>
      <c r="E226" s="7">
        <v>109</v>
      </c>
      <c r="F226" s="7">
        <v>28.486790000000003</v>
      </c>
      <c r="G226" s="7">
        <v>0</v>
      </c>
      <c r="H226" s="7">
        <v>28.486790000000003</v>
      </c>
      <c r="I226" s="7">
        <v>0</v>
      </c>
      <c r="J226" s="7">
        <v>0</v>
      </c>
      <c r="K226" s="7">
        <f t="shared" si="18"/>
        <v>80.51321</v>
      </c>
      <c r="L226" s="7">
        <f t="shared" si="19"/>
        <v>1770.51321</v>
      </c>
      <c r="M226" s="7">
        <f t="shared" si="20"/>
        <v>26.134669724770642</v>
      </c>
      <c r="N226" s="7">
        <f t="shared" si="21"/>
        <v>1770.51321</v>
      </c>
      <c r="O226" s="7">
        <f t="shared" si="22"/>
        <v>80.51321</v>
      </c>
      <c r="P226" s="7">
        <f t="shared" si="23"/>
        <v>26.134669724770642</v>
      </c>
    </row>
    <row r="227" spans="1:16" ht="25.5">
      <c r="A227" s="8" t="s">
        <v>53</v>
      </c>
      <c r="B227" s="9" t="s">
        <v>54</v>
      </c>
      <c r="C227" s="10">
        <v>0</v>
      </c>
      <c r="D227" s="10">
        <v>1161.8</v>
      </c>
      <c r="E227" s="10">
        <v>109</v>
      </c>
      <c r="F227" s="10">
        <v>28.486790000000003</v>
      </c>
      <c r="G227" s="10">
        <v>0</v>
      </c>
      <c r="H227" s="10">
        <v>28.486790000000003</v>
      </c>
      <c r="I227" s="10">
        <v>0</v>
      </c>
      <c r="J227" s="10">
        <v>0</v>
      </c>
      <c r="K227" s="10">
        <f t="shared" si="18"/>
        <v>80.51321</v>
      </c>
      <c r="L227" s="10">
        <f t="shared" si="19"/>
        <v>1133.31321</v>
      </c>
      <c r="M227" s="10">
        <f t="shared" si="20"/>
        <v>26.134669724770642</v>
      </c>
      <c r="N227" s="10">
        <f t="shared" si="21"/>
        <v>1133.31321</v>
      </c>
      <c r="O227" s="10">
        <f t="shared" si="22"/>
        <v>80.51321</v>
      </c>
      <c r="P227" s="10">
        <f t="shared" si="23"/>
        <v>26.134669724770642</v>
      </c>
    </row>
    <row r="228" spans="1:16" ht="12.75">
      <c r="A228" s="8" t="s">
        <v>385</v>
      </c>
      <c r="B228" s="9" t="s">
        <v>386</v>
      </c>
      <c r="C228" s="10">
        <v>0</v>
      </c>
      <c r="D228" s="10">
        <v>637.2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637.2</v>
      </c>
      <c r="M228" s="10">
        <f t="shared" si="20"/>
        <v>0</v>
      </c>
      <c r="N228" s="10">
        <f t="shared" si="21"/>
        <v>637.2</v>
      </c>
      <c r="O228" s="10">
        <f t="shared" si="22"/>
        <v>0</v>
      </c>
      <c r="P228" s="10">
        <f t="shared" si="23"/>
        <v>0</v>
      </c>
    </row>
    <row r="229" spans="1:16" ht="12.75">
      <c r="A229" s="5" t="s">
        <v>331</v>
      </c>
      <c r="B229" s="6" t="s">
        <v>332</v>
      </c>
      <c r="C229" s="7">
        <v>0</v>
      </c>
      <c r="D229" s="7">
        <v>106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106</v>
      </c>
      <c r="M229" s="7">
        <f t="shared" si="20"/>
        <v>0</v>
      </c>
      <c r="N229" s="7">
        <f t="shared" si="21"/>
        <v>106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377</v>
      </c>
      <c r="B230" s="9" t="s">
        <v>378</v>
      </c>
      <c r="C230" s="10">
        <v>0</v>
      </c>
      <c r="D230" s="10">
        <v>106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106</v>
      </c>
      <c r="M230" s="10">
        <f t="shared" si="20"/>
        <v>0</v>
      </c>
      <c r="N230" s="10">
        <f t="shared" si="21"/>
        <v>106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335</v>
      </c>
      <c r="B231" s="6" t="s">
        <v>336</v>
      </c>
      <c r="C231" s="7">
        <v>0</v>
      </c>
      <c r="D231" s="7">
        <v>700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700</v>
      </c>
      <c r="M231" s="7">
        <f t="shared" si="20"/>
        <v>0</v>
      </c>
      <c r="N231" s="7">
        <f t="shared" si="21"/>
        <v>700</v>
      </c>
      <c r="O231" s="7">
        <f t="shared" si="22"/>
        <v>0</v>
      </c>
      <c r="P231" s="7">
        <f t="shared" si="23"/>
        <v>0</v>
      </c>
    </row>
    <row r="232" spans="1:16" ht="25.5">
      <c r="A232" s="5" t="s">
        <v>337</v>
      </c>
      <c r="B232" s="6" t="s">
        <v>338</v>
      </c>
      <c r="C232" s="7">
        <v>0</v>
      </c>
      <c r="D232" s="7">
        <v>700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700</v>
      </c>
      <c r="M232" s="7">
        <f t="shared" si="20"/>
        <v>0</v>
      </c>
      <c r="N232" s="7">
        <f t="shared" si="21"/>
        <v>700</v>
      </c>
      <c r="O232" s="7">
        <f t="shared" si="22"/>
        <v>0</v>
      </c>
      <c r="P232" s="7">
        <f t="shared" si="23"/>
        <v>0</v>
      </c>
    </row>
    <row r="233" spans="1:16" ht="12.75">
      <c r="A233" s="8" t="s">
        <v>389</v>
      </c>
      <c r="B233" s="9" t="s">
        <v>390</v>
      </c>
      <c r="C233" s="10">
        <v>0</v>
      </c>
      <c r="D233" s="10">
        <v>700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700</v>
      </c>
      <c r="M233" s="10">
        <f t="shared" si="20"/>
        <v>0</v>
      </c>
      <c r="N233" s="10">
        <f t="shared" si="21"/>
        <v>700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440</v>
      </c>
      <c r="B234" s="6" t="s">
        <v>426</v>
      </c>
      <c r="C234" s="7">
        <v>178.1</v>
      </c>
      <c r="D234" s="7">
        <v>2128.1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2128.1</v>
      </c>
      <c r="M234" s="7">
        <f t="shared" si="20"/>
        <v>0</v>
      </c>
      <c r="N234" s="7">
        <f t="shared" si="21"/>
        <v>2128.1</v>
      </c>
      <c r="O234" s="7">
        <f t="shared" si="22"/>
        <v>0</v>
      </c>
      <c r="P234" s="7">
        <f t="shared" si="23"/>
        <v>0</v>
      </c>
    </row>
    <row r="235" spans="1:16" ht="12.75">
      <c r="A235" s="8" t="s">
        <v>387</v>
      </c>
      <c r="B235" s="9" t="s">
        <v>388</v>
      </c>
      <c r="C235" s="10">
        <v>0</v>
      </c>
      <c r="D235" s="10">
        <v>1950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1950</v>
      </c>
      <c r="M235" s="10">
        <f t="shared" si="20"/>
        <v>0</v>
      </c>
      <c r="N235" s="10">
        <f t="shared" si="21"/>
        <v>1950</v>
      </c>
      <c r="O235" s="10">
        <f t="shared" si="22"/>
        <v>0</v>
      </c>
      <c r="P235" s="10">
        <f t="shared" si="23"/>
        <v>0</v>
      </c>
    </row>
    <row r="236" spans="1:16" ht="25.5">
      <c r="A236" s="8" t="s">
        <v>383</v>
      </c>
      <c r="B236" s="9" t="s">
        <v>384</v>
      </c>
      <c r="C236" s="10">
        <v>178.1</v>
      </c>
      <c r="D236" s="10">
        <v>178.1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178.1</v>
      </c>
      <c r="M236" s="10">
        <f t="shared" si="20"/>
        <v>0</v>
      </c>
      <c r="N236" s="10">
        <f t="shared" si="21"/>
        <v>178.1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342</v>
      </c>
      <c r="B237" s="6" t="s">
        <v>343</v>
      </c>
      <c r="C237" s="7">
        <v>30000</v>
      </c>
      <c r="D237" s="7">
        <v>104240.73015999999</v>
      </c>
      <c r="E237" s="7">
        <v>1696.159</v>
      </c>
      <c r="F237" s="7">
        <v>2249.19273</v>
      </c>
      <c r="G237" s="7">
        <v>0</v>
      </c>
      <c r="H237" s="7">
        <v>2249.19273</v>
      </c>
      <c r="I237" s="7">
        <v>0</v>
      </c>
      <c r="J237" s="7">
        <v>0</v>
      </c>
      <c r="K237" s="7">
        <f t="shared" si="18"/>
        <v>-553.0337300000001</v>
      </c>
      <c r="L237" s="7">
        <f t="shared" si="19"/>
        <v>101991.53743</v>
      </c>
      <c r="M237" s="7">
        <f t="shared" si="20"/>
        <v>132.60506414787764</v>
      </c>
      <c r="N237" s="7">
        <f t="shared" si="21"/>
        <v>101991.53743</v>
      </c>
      <c r="O237" s="7">
        <f t="shared" si="22"/>
        <v>-553.0337300000001</v>
      </c>
      <c r="P237" s="7">
        <f t="shared" si="23"/>
        <v>132.60506414787764</v>
      </c>
    </row>
    <row r="238" spans="1:16" ht="63.75">
      <c r="A238" s="5" t="s">
        <v>441</v>
      </c>
      <c r="B238" s="6" t="s">
        <v>22</v>
      </c>
      <c r="C238" s="7">
        <v>0</v>
      </c>
      <c r="D238" s="7">
        <v>413.1</v>
      </c>
      <c r="E238" s="7">
        <v>413.1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413.1</v>
      </c>
      <c r="L238" s="7">
        <f t="shared" si="19"/>
        <v>413.1</v>
      </c>
      <c r="M238" s="7">
        <f t="shared" si="20"/>
        <v>0</v>
      </c>
      <c r="N238" s="7">
        <f t="shared" si="21"/>
        <v>413.1</v>
      </c>
      <c r="O238" s="7">
        <f t="shared" si="22"/>
        <v>413.1</v>
      </c>
      <c r="P238" s="7">
        <f t="shared" si="23"/>
        <v>0</v>
      </c>
    </row>
    <row r="239" spans="1:16" ht="12.75">
      <c r="A239" s="8" t="s">
        <v>387</v>
      </c>
      <c r="B239" s="9" t="s">
        <v>388</v>
      </c>
      <c r="C239" s="10">
        <v>0</v>
      </c>
      <c r="D239" s="10">
        <v>413.1</v>
      </c>
      <c r="E239" s="10">
        <v>413.1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413.1</v>
      </c>
      <c r="L239" s="10">
        <f t="shared" si="19"/>
        <v>413.1</v>
      </c>
      <c r="M239" s="10">
        <f t="shared" si="20"/>
        <v>0</v>
      </c>
      <c r="N239" s="10">
        <f t="shared" si="21"/>
        <v>413.1</v>
      </c>
      <c r="O239" s="10">
        <f t="shared" si="22"/>
        <v>413.1</v>
      </c>
      <c r="P239" s="10">
        <f t="shared" si="23"/>
        <v>0</v>
      </c>
    </row>
    <row r="240" spans="1:16" ht="12.75">
      <c r="A240" s="5" t="s">
        <v>442</v>
      </c>
      <c r="B240" s="6" t="s">
        <v>48</v>
      </c>
      <c r="C240" s="7">
        <v>0</v>
      </c>
      <c r="D240" s="7">
        <v>299.42900000000003</v>
      </c>
      <c r="E240" s="7">
        <v>299.42900000000003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299.42900000000003</v>
      </c>
      <c r="L240" s="7">
        <f t="shared" si="19"/>
        <v>299.42900000000003</v>
      </c>
      <c r="M240" s="7">
        <f t="shared" si="20"/>
        <v>0</v>
      </c>
      <c r="N240" s="7">
        <f t="shared" si="21"/>
        <v>299.42900000000003</v>
      </c>
      <c r="O240" s="7">
        <f t="shared" si="22"/>
        <v>299.42900000000003</v>
      </c>
      <c r="P240" s="7">
        <f t="shared" si="23"/>
        <v>0</v>
      </c>
    </row>
    <row r="241" spans="1:16" ht="12.75">
      <c r="A241" s="8" t="s">
        <v>387</v>
      </c>
      <c r="B241" s="9" t="s">
        <v>388</v>
      </c>
      <c r="C241" s="10">
        <v>0</v>
      </c>
      <c r="D241" s="10">
        <v>299.42900000000003</v>
      </c>
      <c r="E241" s="10">
        <v>299.42900000000003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299.42900000000003</v>
      </c>
      <c r="L241" s="10">
        <f t="shared" si="19"/>
        <v>299.42900000000003</v>
      </c>
      <c r="M241" s="10">
        <f t="shared" si="20"/>
        <v>0</v>
      </c>
      <c r="N241" s="10">
        <f t="shared" si="21"/>
        <v>299.42900000000003</v>
      </c>
      <c r="O241" s="10">
        <f t="shared" si="22"/>
        <v>299.42900000000003</v>
      </c>
      <c r="P241" s="10">
        <f t="shared" si="23"/>
        <v>0</v>
      </c>
    </row>
    <row r="242" spans="1:16" ht="12.75">
      <c r="A242" s="5" t="s">
        <v>443</v>
      </c>
      <c r="B242" s="6" t="s">
        <v>102</v>
      </c>
      <c r="C242" s="7">
        <v>0</v>
      </c>
      <c r="D242" s="7">
        <v>6906.00839</v>
      </c>
      <c r="E242" s="7">
        <v>0</v>
      </c>
      <c r="F242" s="7">
        <v>723.31934</v>
      </c>
      <c r="G242" s="7">
        <v>0</v>
      </c>
      <c r="H242" s="7">
        <v>723.31934</v>
      </c>
      <c r="I242" s="7">
        <v>0</v>
      </c>
      <c r="J242" s="7">
        <v>0</v>
      </c>
      <c r="K242" s="7">
        <f t="shared" si="18"/>
        <v>-723.31934</v>
      </c>
      <c r="L242" s="7">
        <f t="shared" si="19"/>
        <v>6182.68905</v>
      </c>
      <c r="M242" s="7">
        <f t="shared" si="20"/>
        <v>0</v>
      </c>
      <c r="N242" s="7">
        <f t="shared" si="21"/>
        <v>6182.68905</v>
      </c>
      <c r="O242" s="7">
        <f t="shared" si="22"/>
        <v>-723.31934</v>
      </c>
      <c r="P242" s="7">
        <f t="shared" si="23"/>
        <v>0</v>
      </c>
    </row>
    <row r="243" spans="1:16" ht="12.75">
      <c r="A243" s="8" t="s">
        <v>387</v>
      </c>
      <c r="B243" s="9" t="s">
        <v>388</v>
      </c>
      <c r="C243" s="10">
        <v>0</v>
      </c>
      <c r="D243" s="10">
        <v>6906.00839</v>
      </c>
      <c r="E243" s="10">
        <v>0</v>
      </c>
      <c r="F243" s="10">
        <v>723.31934</v>
      </c>
      <c r="G243" s="10">
        <v>0</v>
      </c>
      <c r="H243" s="10">
        <v>723.31934</v>
      </c>
      <c r="I243" s="10">
        <v>0</v>
      </c>
      <c r="J243" s="10">
        <v>0</v>
      </c>
      <c r="K243" s="10">
        <f t="shared" si="18"/>
        <v>-723.31934</v>
      </c>
      <c r="L243" s="10">
        <f t="shared" si="19"/>
        <v>6182.68905</v>
      </c>
      <c r="M243" s="10">
        <f t="shared" si="20"/>
        <v>0</v>
      </c>
      <c r="N243" s="10">
        <f t="shared" si="21"/>
        <v>6182.68905</v>
      </c>
      <c r="O243" s="10">
        <f t="shared" si="22"/>
        <v>-723.31934</v>
      </c>
      <c r="P243" s="10">
        <f t="shared" si="23"/>
        <v>0</v>
      </c>
    </row>
    <row r="244" spans="1:16" ht="63.75">
      <c r="A244" s="5" t="s">
        <v>444</v>
      </c>
      <c r="B244" s="6" t="s">
        <v>110</v>
      </c>
      <c r="C244" s="7">
        <v>0</v>
      </c>
      <c r="D244" s="7">
        <v>421.48</v>
      </c>
      <c r="E244" s="7">
        <v>121.63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121.63</v>
      </c>
      <c r="L244" s="7">
        <f t="shared" si="19"/>
        <v>421.48</v>
      </c>
      <c r="M244" s="7">
        <f t="shared" si="20"/>
        <v>0</v>
      </c>
      <c r="N244" s="7">
        <f t="shared" si="21"/>
        <v>421.48</v>
      </c>
      <c r="O244" s="7">
        <f t="shared" si="22"/>
        <v>121.63</v>
      </c>
      <c r="P244" s="7">
        <f t="shared" si="23"/>
        <v>0</v>
      </c>
    </row>
    <row r="245" spans="1:16" ht="12.75">
      <c r="A245" s="8" t="s">
        <v>387</v>
      </c>
      <c r="B245" s="9" t="s">
        <v>388</v>
      </c>
      <c r="C245" s="10">
        <v>0</v>
      </c>
      <c r="D245" s="10">
        <v>421.48</v>
      </c>
      <c r="E245" s="10">
        <v>121.63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121.63</v>
      </c>
      <c r="L245" s="10">
        <f t="shared" si="19"/>
        <v>421.48</v>
      </c>
      <c r="M245" s="10">
        <f t="shared" si="20"/>
        <v>0</v>
      </c>
      <c r="N245" s="10">
        <f t="shared" si="21"/>
        <v>421.48</v>
      </c>
      <c r="O245" s="10">
        <f t="shared" si="22"/>
        <v>121.63</v>
      </c>
      <c r="P245" s="10">
        <f t="shared" si="23"/>
        <v>0</v>
      </c>
    </row>
    <row r="246" spans="1:16" ht="51">
      <c r="A246" s="5" t="s">
        <v>445</v>
      </c>
      <c r="B246" s="6" t="s">
        <v>241</v>
      </c>
      <c r="C246" s="7">
        <v>0</v>
      </c>
      <c r="D246" s="7">
        <v>990</v>
      </c>
      <c r="E246" s="7">
        <v>0</v>
      </c>
      <c r="F246" s="7">
        <v>312.97506</v>
      </c>
      <c r="G246" s="7">
        <v>0</v>
      </c>
      <c r="H246" s="7">
        <v>312.97506</v>
      </c>
      <c r="I246" s="7">
        <v>0</v>
      </c>
      <c r="J246" s="7">
        <v>0</v>
      </c>
      <c r="K246" s="7">
        <f t="shared" si="18"/>
        <v>-312.97506</v>
      </c>
      <c r="L246" s="7">
        <f t="shared" si="19"/>
        <v>677.02494</v>
      </c>
      <c r="M246" s="7">
        <f t="shared" si="20"/>
        <v>0</v>
      </c>
      <c r="N246" s="7">
        <f t="shared" si="21"/>
        <v>677.02494</v>
      </c>
      <c r="O246" s="7">
        <f t="shared" si="22"/>
        <v>-312.97506</v>
      </c>
      <c r="P246" s="7">
        <f t="shared" si="23"/>
        <v>0</v>
      </c>
    </row>
    <row r="247" spans="1:16" ht="12.75">
      <c r="A247" s="8" t="s">
        <v>387</v>
      </c>
      <c r="B247" s="9" t="s">
        <v>388</v>
      </c>
      <c r="C247" s="10">
        <v>0</v>
      </c>
      <c r="D247" s="10">
        <v>990</v>
      </c>
      <c r="E247" s="10">
        <v>0</v>
      </c>
      <c r="F247" s="10">
        <v>312.97506</v>
      </c>
      <c r="G247" s="10">
        <v>0</v>
      </c>
      <c r="H247" s="10">
        <v>312.97506</v>
      </c>
      <c r="I247" s="10">
        <v>0</v>
      </c>
      <c r="J247" s="10">
        <v>0</v>
      </c>
      <c r="K247" s="10">
        <f t="shared" si="18"/>
        <v>-312.97506</v>
      </c>
      <c r="L247" s="10">
        <f t="shared" si="19"/>
        <v>677.02494</v>
      </c>
      <c r="M247" s="10">
        <f t="shared" si="20"/>
        <v>0</v>
      </c>
      <c r="N247" s="10">
        <f t="shared" si="21"/>
        <v>677.02494</v>
      </c>
      <c r="O247" s="10">
        <f t="shared" si="22"/>
        <v>-312.97506</v>
      </c>
      <c r="P247" s="10">
        <f t="shared" si="23"/>
        <v>0</v>
      </c>
    </row>
    <row r="248" spans="1:16" ht="25.5">
      <c r="A248" s="5" t="s">
        <v>446</v>
      </c>
      <c r="B248" s="6" t="s">
        <v>137</v>
      </c>
      <c r="C248" s="7">
        <v>0</v>
      </c>
      <c r="D248" s="7">
        <v>1300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0</v>
      </c>
      <c r="L248" s="7">
        <f t="shared" si="19"/>
        <v>1300</v>
      </c>
      <c r="M248" s="7">
        <f t="shared" si="20"/>
        <v>0</v>
      </c>
      <c r="N248" s="7">
        <f t="shared" si="21"/>
        <v>1300</v>
      </c>
      <c r="O248" s="7">
        <f t="shared" si="22"/>
        <v>0</v>
      </c>
      <c r="P248" s="7">
        <f t="shared" si="23"/>
        <v>0</v>
      </c>
    </row>
    <row r="249" spans="1:16" ht="12.75">
      <c r="A249" s="8" t="s">
        <v>387</v>
      </c>
      <c r="B249" s="9" t="s">
        <v>388</v>
      </c>
      <c r="C249" s="10">
        <v>0</v>
      </c>
      <c r="D249" s="10">
        <v>1300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1300</v>
      </c>
      <c r="M249" s="10">
        <f t="shared" si="20"/>
        <v>0</v>
      </c>
      <c r="N249" s="10">
        <f t="shared" si="21"/>
        <v>1300</v>
      </c>
      <c r="O249" s="10">
        <f t="shared" si="22"/>
        <v>0</v>
      </c>
      <c r="P249" s="10">
        <f t="shared" si="23"/>
        <v>0</v>
      </c>
    </row>
    <row r="250" spans="1:16" ht="12.75">
      <c r="A250" s="5" t="s">
        <v>447</v>
      </c>
      <c r="B250" s="6" t="s">
        <v>60</v>
      </c>
      <c r="C250" s="7">
        <v>0</v>
      </c>
      <c r="D250" s="7">
        <v>8364.231389999999</v>
      </c>
      <c r="E250" s="7">
        <v>0</v>
      </c>
      <c r="F250" s="7">
        <v>61.952</v>
      </c>
      <c r="G250" s="7">
        <v>0</v>
      </c>
      <c r="H250" s="7">
        <v>61.952</v>
      </c>
      <c r="I250" s="7">
        <v>0</v>
      </c>
      <c r="J250" s="7">
        <v>0</v>
      </c>
      <c r="K250" s="7">
        <f t="shared" si="18"/>
        <v>-61.952</v>
      </c>
      <c r="L250" s="7">
        <f t="shared" si="19"/>
        <v>8302.27939</v>
      </c>
      <c r="M250" s="7">
        <f t="shared" si="20"/>
        <v>0</v>
      </c>
      <c r="N250" s="7">
        <f t="shared" si="21"/>
        <v>8302.27939</v>
      </c>
      <c r="O250" s="7">
        <f t="shared" si="22"/>
        <v>-61.952</v>
      </c>
      <c r="P250" s="7">
        <f t="shared" si="23"/>
        <v>0</v>
      </c>
    </row>
    <row r="251" spans="1:16" ht="12.75">
      <c r="A251" s="8" t="s">
        <v>387</v>
      </c>
      <c r="B251" s="9" t="s">
        <v>388</v>
      </c>
      <c r="C251" s="10">
        <v>0</v>
      </c>
      <c r="D251" s="10">
        <v>8364.231389999999</v>
      </c>
      <c r="E251" s="10">
        <v>0</v>
      </c>
      <c r="F251" s="10">
        <v>61.952</v>
      </c>
      <c r="G251" s="10">
        <v>0</v>
      </c>
      <c r="H251" s="10">
        <v>61.952</v>
      </c>
      <c r="I251" s="10">
        <v>0</v>
      </c>
      <c r="J251" s="10">
        <v>0</v>
      </c>
      <c r="K251" s="10">
        <f t="shared" si="18"/>
        <v>-61.952</v>
      </c>
      <c r="L251" s="10">
        <f t="shared" si="19"/>
        <v>8302.27939</v>
      </c>
      <c r="M251" s="10">
        <f t="shared" si="20"/>
        <v>0</v>
      </c>
      <c r="N251" s="10">
        <f t="shared" si="21"/>
        <v>8302.27939</v>
      </c>
      <c r="O251" s="10">
        <f t="shared" si="22"/>
        <v>-61.952</v>
      </c>
      <c r="P251" s="10">
        <f t="shared" si="23"/>
        <v>0</v>
      </c>
    </row>
    <row r="252" spans="1:16" ht="25.5">
      <c r="A252" s="5" t="s">
        <v>448</v>
      </c>
      <c r="B252" s="6" t="s">
        <v>423</v>
      </c>
      <c r="C252" s="7">
        <v>0</v>
      </c>
      <c r="D252" s="7">
        <v>213.41834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213.41834</v>
      </c>
      <c r="M252" s="7">
        <f t="shared" si="20"/>
        <v>0</v>
      </c>
      <c r="N252" s="7">
        <f t="shared" si="21"/>
        <v>213.41834</v>
      </c>
      <c r="O252" s="7">
        <f t="shared" si="22"/>
        <v>0</v>
      </c>
      <c r="P252" s="7">
        <f t="shared" si="23"/>
        <v>0</v>
      </c>
    </row>
    <row r="253" spans="1:16" ht="12.75">
      <c r="A253" s="8" t="s">
        <v>449</v>
      </c>
      <c r="B253" s="9" t="s">
        <v>450</v>
      </c>
      <c r="C253" s="10">
        <v>0</v>
      </c>
      <c r="D253" s="10">
        <v>213.41834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213.41834</v>
      </c>
      <c r="M253" s="10">
        <f t="shared" si="20"/>
        <v>0</v>
      </c>
      <c r="N253" s="10">
        <f t="shared" si="21"/>
        <v>213.41834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451</v>
      </c>
      <c r="B254" s="6" t="s">
        <v>399</v>
      </c>
      <c r="C254" s="7">
        <v>0</v>
      </c>
      <c r="D254" s="7">
        <v>16151.978330000002</v>
      </c>
      <c r="E254" s="7">
        <v>862</v>
      </c>
      <c r="F254" s="7">
        <v>149.6136</v>
      </c>
      <c r="G254" s="7">
        <v>0</v>
      </c>
      <c r="H254" s="7">
        <v>149.6136</v>
      </c>
      <c r="I254" s="7">
        <v>0</v>
      </c>
      <c r="J254" s="7">
        <v>0</v>
      </c>
      <c r="K254" s="7">
        <f t="shared" si="18"/>
        <v>712.3864</v>
      </c>
      <c r="L254" s="7">
        <f t="shared" si="19"/>
        <v>16002.364730000001</v>
      </c>
      <c r="M254" s="7">
        <f t="shared" si="20"/>
        <v>17.356566125290023</v>
      </c>
      <c r="N254" s="7">
        <f t="shared" si="21"/>
        <v>16002.364730000001</v>
      </c>
      <c r="O254" s="7">
        <f t="shared" si="22"/>
        <v>712.3864</v>
      </c>
      <c r="P254" s="7">
        <f t="shared" si="23"/>
        <v>17.356566125290023</v>
      </c>
    </row>
    <row r="255" spans="1:16" ht="12.75">
      <c r="A255" s="5" t="s">
        <v>452</v>
      </c>
      <c r="B255" s="6" t="s">
        <v>453</v>
      </c>
      <c r="C255" s="7">
        <v>0</v>
      </c>
      <c r="D255" s="7">
        <v>5581.322219999999</v>
      </c>
      <c r="E255" s="7">
        <v>0</v>
      </c>
      <c r="F255" s="7">
        <v>29.5488</v>
      </c>
      <c r="G255" s="7">
        <v>0</v>
      </c>
      <c r="H255" s="7">
        <v>29.5488</v>
      </c>
      <c r="I255" s="7">
        <v>0</v>
      </c>
      <c r="J255" s="7">
        <v>0</v>
      </c>
      <c r="K255" s="7">
        <f t="shared" si="18"/>
        <v>-29.5488</v>
      </c>
      <c r="L255" s="7">
        <f t="shared" si="19"/>
        <v>5551.7734199999995</v>
      </c>
      <c r="M255" s="7">
        <f t="shared" si="20"/>
        <v>0</v>
      </c>
      <c r="N255" s="7">
        <f t="shared" si="21"/>
        <v>5551.7734199999995</v>
      </c>
      <c r="O255" s="7">
        <f t="shared" si="22"/>
        <v>-29.5488</v>
      </c>
      <c r="P255" s="7">
        <f t="shared" si="23"/>
        <v>0</v>
      </c>
    </row>
    <row r="256" spans="1:16" ht="12.75">
      <c r="A256" s="8" t="s">
        <v>385</v>
      </c>
      <c r="B256" s="9" t="s">
        <v>386</v>
      </c>
      <c r="C256" s="10">
        <v>0</v>
      </c>
      <c r="D256" s="10">
        <v>1071.316</v>
      </c>
      <c r="E256" s="10">
        <v>0</v>
      </c>
      <c r="F256" s="10">
        <v>29.5488</v>
      </c>
      <c r="G256" s="10">
        <v>0</v>
      </c>
      <c r="H256" s="10">
        <v>29.5488</v>
      </c>
      <c r="I256" s="10">
        <v>0</v>
      </c>
      <c r="J256" s="10">
        <v>0</v>
      </c>
      <c r="K256" s="10">
        <f t="shared" si="18"/>
        <v>-29.5488</v>
      </c>
      <c r="L256" s="10">
        <f t="shared" si="19"/>
        <v>1041.7672</v>
      </c>
      <c r="M256" s="10">
        <f t="shared" si="20"/>
        <v>0</v>
      </c>
      <c r="N256" s="10">
        <f t="shared" si="21"/>
        <v>1041.7672</v>
      </c>
      <c r="O256" s="10">
        <f t="shared" si="22"/>
        <v>-29.5488</v>
      </c>
      <c r="P256" s="10">
        <f t="shared" si="23"/>
        <v>0</v>
      </c>
    </row>
    <row r="257" spans="1:16" ht="12.75">
      <c r="A257" s="8" t="s">
        <v>389</v>
      </c>
      <c r="B257" s="9" t="s">
        <v>390</v>
      </c>
      <c r="C257" s="10">
        <v>0</v>
      </c>
      <c r="D257" s="10">
        <v>4510.006219999999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4510.006219999999</v>
      </c>
      <c r="M257" s="10">
        <f t="shared" si="20"/>
        <v>0</v>
      </c>
      <c r="N257" s="10">
        <f t="shared" si="21"/>
        <v>4510.006219999999</v>
      </c>
      <c r="O257" s="10">
        <f t="shared" si="22"/>
        <v>0</v>
      </c>
      <c r="P257" s="10">
        <f t="shared" si="23"/>
        <v>0</v>
      </c>
    </row>
    <row r="258" spans="1:16" ht="12.75">
      <c r="A258" s="5" t="s">
        <v>454</v>
      </c>
      <c r="B258" s="6" t="s">
        <v>401</v>
      </c>
      <c r="C258" s="7">
        <v>0</v>
      </c>
      <c r="D258" s="7">
        <v>9004.35449</v>
      </c>
      <c r="E258" s="7">
        <v>0</v>
      </c>
      <c r="F258" s="7">
        <v>20.314799999999998</v>
      </c>
      <c r="G258" s="7">
        <v>0</v>
      </c>
      <c r="H258" s="7">
        <v>20.314799999999998</v>
      </c>
      <c r="I258" s="7">
        <v>0</v>
      </c>
      <c r="J258" s="7">
        <v>0</v>
      </c>
      <c r="K258" s="7">
        <f t="shared" si="18"/>
        <v>-20.314799999999998</v>
      </c>
      <c r="L258" s="7">
        <f t="shared" si="19"/>
        <v>8984.03969</v>
      </c>
      <c r="M258" s="7">
        <f t="shared" si="20"/>
        <v>0</v>
      </c>
      <c r="N258" s="7">
        <f t="shared" si="21"/>
        <v>8984.03969</v>
      </c>
      <c r="O258" s="7">
        <f t="shared" si="22"/>
        <v>-20.314799999999998</v>
      </c>
      <c r="P258" s="7">
        <f t="shared" si="23"/>
        <v>0</v>
      </c>
    </row>
    <row r="259" spans="1:16" ht="12.75">
      <c r="A259" s="8" t="s">
        <v>389</v>
      </c>
      <c r="B259" s="9" t="s">
        <v>390</v>
      </c>
      <c r="C259" s="10">
        <v>0</v>
      </c>
      <c r="D259" s="10">
        <v>9004.35449</v>
      </c>
      <c r="E259" s="10">
        <v>0</v>
      </c>
      <c r="F259" s="10">
        <v>20.314799999999998</v>
      </c>
      <c r="G259" s="10">
        <v>0</v>
      </c>
      <c r="H259" s="10">
        <v>20.314799999999998</v>
      </c>
      <c r="I259" s="10">
        <v>0</v>
      </c>
      <c r="J259" s="10">
        <v>0</v>
      </c>
      <c r="K259" s="10">
        <f t="shared" si="18"/>
        <v>-20.314799999999998</v>
      </c>
      <c r="L259" s="10">
        <f t="shared" si="19"/>
        <v>8984.03969</v>
      </c>
      <c r="M259" s="10">
        <f t="shared" si="20"/>
        <v>0</v>
      </c>
      <c r="N259" s="10">
        <f t="shared" si="21"/>
        <v>8984.03969</v>
      </c>
      <c r="O259" s="10">
        <f t="shared" si="22"/>
        <v>-20.314799999999998</v>
      </c>
      <c r="P259" s="10">
        <f t="shared" si="23"/>
        <v>0</v>
      </c>
    </row>
    <row r="260" spans="1:16" ht="25.5">
      <c r="A260" s="5" t="s">
        <v>455</v>
      </c>
      <c r="B260" s="6" t="s">
        <v>417</v>
      </c>
      <c r="C260" s="7">
        <v>0</v>
      </c>
      <c r="D260" s="7">
        <v>1566.301620000001</v>
      </c>
      <c r="E260" s="7">
        <v>862</v>
      </c>
      <c r="F260" s="7">
        <v>99.75</v>
      </c>
      <c r="G260" s="7">
        <v>0</v>
      </c>
      <c r="H260" s="7">
        <v>99.75</v>
      </c>
      <c r="I260" s="7">
        <v>0</v>
      </c>
      <c r="J260" s="7">
        <v>0</v>
      </c>
      <c r="K260" s="7">
        <f t="shared" si="18"/>
        <v>762.25</v>
      </c>
      <c r="L260" s="7">
        <f t="shared" si="19"/>
        <v>1466.551620000001</v>
      </c>
      <c r="M260" s="7">
        <f t="shared" si="20"/>
        <v>11.571925754060326</v>
      </c>
      <c r="N260" s="7">
        <f t="shared" si="21"/>
        <v>1466.551620000001</v>
      </c>
      <c r="O260" s="7">
        <f t="shared" si="22"/>
        <v>762.25</v>
      </c>
      <c r="P260" s="7">
        <f t="shared" si="23"/>
        <v>11.571925754060326</v>
      </c>
    </row>
    <row r="261" spans="1:16" ht="12.75">
      <c r="A261" s="8" t="s">
        <v>389</v>
      </c>
      <c r="B261" s="9" t="s">
        <v>390</v>
      </c>
      <c r="C261" s="10">
        <v>0</v>
      </c>
      <c r="D261" s="10">
        <v>1566.301620000001</v>
      </c>
      <c r="E261" s="10">
        <v>862</v>
      </c>
      <c r="F261" s="10">
        <v>99.75</v>
      </c>
      <c r="G261" s="10">
        <v>0</v>
      </c>
      <c r="H261" s="10">
        <v>99.75</v>
      </c>
      <c r="I261" s="10">
        <v>0</v>
      </c>
      <c r="J261" s="10">
        <v>0</v>
      </c>
      <c r="K261" s="10">
        <f t="shared" si="18"/>
        <v>762.25</v>
      </c>
      <c r="L261" s="10">
        <f t="shared" si="19"/>
        <v>1466.551620000001</v>
      </c>
      <c r="M261" s="10">
        <f t="shared" si="20"/>
        <v>11.571925754060326</v>
      </c>
      <c r="N261" s="10">
        <f t="shared" si="21"/>
        <v>1466.551620000001</v>
      </c>
      <c r="O261" s="10">
        <f t="shared" si="22"/>
        <v>762.25</v>
      </c>
      <c r="P261" s="10">
        <f t="shared" si="23"/>
        <v>11.571925754060326</v>
      </c>
    </row>
    <row r="262" spans="1:16" ht="38.25">
      <c r="A262" s="5" t="s">
        <v>456</v>
      </c>
      <c r="B262" s="6" t="s">
        <v>382</v>
      </c>
      <c r="C262" s="7">
        <v>0</v>
      </c>
      <c r="D262" s="7">
        <v>10336.3587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aca="true" t="shared" si="24" ref="K262:K295">E262-F262</f>
        <v>0</v>
      </c>
      <c r="L262" s="7">
        <f aca="true" t="shared" si="25" ref="L262:L295">D262-F262</f>
        <v>10336.3587</v>
      </c>
      <c r="M262" s="7">
        <f aca="true" t="shared" si="26" ref="M262:M295">IF(E262=0,0,(F262/E262)*100)</f>
        <v>0</v>
      </c>
      <c r="N262" s="7">
        <f aca="true" t="shared" si="27" ref="N262:N295">D262-H262</f>
        <v>10336.3587</v>
      </c>
      <c r="O262" s="7">
        <f aca="true" t="shared" si="28" ref="O262:O295">E262-H262</f>
        <v>0</v>
      </c>
      <c r="P262" s="7">
        <f aca="true" t="shared" si="29" ref="P262:P295">IF(E262=0,0,(H262/E262)*100)</f>
        <v>0</v>
      </c>
    </row>
    <row r="263" spans="1:16" ht="12.75">
      <c r="A263" s="8" t="s">
        <v>385</v>
      </c>
      <c r="B263" s="9" t="s">
        <v>386</v>
      </c>
      <c r="C263" s="10">
        <v>0</v>
      </c>
      <c r="D263" s="10">
        <v>2329.194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2329.194</v>
      </c>
      <c r="M263" s="10">
        <f t="shared" si="26"/>
        <v>0</v>
      </c>
      <c r="N263" s="10">
        <f t="shared" si="27"/>
        <v>2329.194</v>
      </c>
      <c r="O263" s="10">
        <f t="shared" si="28"/>
        <v>0</v>
      </c>
      <c r="P263" s="10">
        <f t="shared" si="29"/>
        <v>0</v>
      </c>
    </row>
    <row r="264" spans="1:16" ht="12.75">
      <c r="A264" s="8" t="s">
        <v>389</v>
      </c>
      <c r="B264" s="9" t="s">
        <v>390</v>
      </c>
      <c r="C264" s="10">
        <v>0</v>
      </c>
      <c r="D264" s="10">
        <v>8007.1647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8007.1647</v>
      </c>
      <c r="M264" s="10">
        <f t="shared" si="26"/>
        <v>0</v>
      </c>
      <c r="N264" s="10">
        <f t="shared" si="27"/>
        <v>8007.1647</v>
      </c>
      <c r="O264" s="10">
        <f t="shared" si="28"/>
        <v>0</v>
      </c>
      <c r="P264" s="10">
        <f t="shared" si="29"/>
        <v>0</v>
      </c>
    </row>
    <row r="265" spans="1:16" ht="12.75">
      <c r="A265" s="5" t="s">
        <v>457</v>
      </c>
      <c r="B265" s="6" t="s">
        <v>433</v>
      </c>
      <c r="C265" s="7">
        <v>30000</v>
      </c>
      <c r="D265" s="7">
        <v>57868.394</v>
      </c>
      <c r="E265" s="7">
        <v>0</v>
      </c>
      <c r="F265" s="7">
        <v>1001.33273</v>
      </c>
      <c r="G265" s="7">
        <v>0</v>
      </c>
      <c r="H265" s="7">
        <v>1001.33273</v>
      </c>
      <c r="I265" s="7">
        <v>0</v>
      </c>
      <c r="J265" s="7">
        <v>0</v>
      </c>
      <c r="K265" s="7">
        <f t="shared" si="24"/>
        <v>-1001.33273</v>
      </c>
      <c r="L265" s="7">
        <f t="shared" si="25"/>
        <v>56867.06127</v>
      </c>
      <c r="M265" s="7">
        <f t="shared" si="26"/>
        <v>0</v>
      </c>
      <c r="N265" s="7">
        <f t="shared" si="27"/>
        <v>56867.06127</v>
      </c>
      <c r="O265" s="7">
        <f t="shared" si="28"/>
        <v>-1001.33273</v>
      </c>
      <c r="P265" s="7">
        <f t="shared" si="29"/>
        <v>0</v>
      </c>
    </row>
    <row r="266" spans="1:16" ht="38.25">
      <c r="A266" s="5" t="s">
        <v>458</v>
      </c>
      <c r="B266" s="6" t="s">
        <v>459</v>
      </c>
      <c r="C266" s="7">
        <v>0</v>
      </c>
      <c r="D266" s="7">
        <v>32000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32000</v>
      </c>
      <c r="M266" s="7">
        <f t="shared" si="26"/>
        <v>0</v>
      </c>
      <c r="N266" s="7">
        <f t="shared" si="27"/>
        <v>32000</v>
      </c>
      <c r="O266" s="7">
        <f t="shared" si="28"/>
        <v>0</v>
      </c>
      <c r="P266" s="7">
        <f t="shared" si="29"/>
        <v>0</v>
      </c>
    </row>
    <row r="267" spans="1:16" ht="12.75">
      <c r="A267" s="8" t="s">
        <v>389</v>
      </c>
      <c r="B267" s="9" t="s">
        <v>390</v>
      </c>
      <c r="C267" s="10">
        <v>0</v>
      </c>
      <c r="D267" s="10">
        <v>32000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32000</v>
      </c>
      <c r="M267" s="10">
        <f t="shared" si="26"/>
        <v>0</v>
      </c>
      <c r="N267" s="10">
        <f t="shared" si="27"/>
        <v>32000</v>
      </c>
      <c r="O267" s="10">
        <f t="shared" si="28"/>
        <v>0</v>
      </c>
      <c r="P267" s="10">
        <f t="shared" si="29"/>
        <v>0</v>
      </c>
    </row>
    <row r="268" spans="1:16" ht="38.25">
      <c r="A268" s="5" t="s">
        <v>460</v>
      </c>
      <c r="B268" s="6" t="s">
        <v>435</v>
      </c>
      <c r="C268" s="7">
        <v>30000</v>
      </c>
      <c r="D268" s="7">
        <v>10027.707</v>
      </c>
      <c r="E268" s="7">
        <v>0</v>
      </c>
      <c r="F268" s="7">
        <v>1001.33273</v>
      </c>
      <c r="G268" s="7">
        <v>0</v>
      </c>
      <c r="H268" s="7">
        <v>1001.33273</v>
      </c>
      <c r="I268" s="7">
        <v>0</v>
      </c>
      <c r="J268" s="7">
        <v>0</v>
      </c>
      <c r="K268" s="7">
        <f t="shared" si="24"/>
        <v>-1001.33273</v>
      </c>
      <c r="L268" s="7">
        <f t="shared" si="25"/>
        <v>9026.37427</v>
      </c>
      <c r="M268" s="7">
        <f t="shared" si="26"/>
        <v>0</v>
      </c>
      <c r="N268" s="7">
        <f t="shared" si="27"/>
        <v>9026.37427</v>
      </c>
      <c r="O268" s="7">
        <f t="shared" si="28"/>
        <v>-1001.33273</v>
      </c>
      <c r="P268" s="7">
        <f t="shared" si="29"/>
        <v>0</v>
      </c>
    </row>
    <row r="269" spans="1:16" ht="12.75">
      <c r="A269" s="8" t="s">
        <v>385</v>
      </c>
      <c r="B269" s="9" t="s">
        <v>386</v>
      </c>
      <c r="C269" s="10">
        <v>10000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0</v>
      </c>
      <c r="M269" s="10">
        <f t="shared" si="26"/>
        <v>0</v>
      </c>
      <c r="N269" s="10">
        <f t="shared" si="27"/>
        <v>0</v>
      </c>
      <c r="O269" s="10">
        <f t="shared" si="28"/>
        <v>0</v>
      </c>
      <c r="P269" s="10">
        <f t="shared" si="29"/>
        <v>0</v>
      </c>
    </row>
    <row r="270" spans="1:16" ht="12.75">
      <c r="A270" s="8" t="s">
        <v>389</v>
      </c>
      <c r="B270" s="9" t="s">
        <v>390</v>
      </c>
      <c r="C270" s="10">
        <v>20000</v>
      </c>
      <c r="D270" s="10">
        <v>10027.707</v>
      </c>
      <c r="E270" s="10">
        <v>0</v>
      </c>
      <c r="F270" s="10">
        <v>1001.33273</v>
      </c>
      <c r="G270" s="10">
        <v>0</v>
      </c>
      <c r="H270" s="10">
        <v>1001.33273</v>
      </c>
      <c r="I270" s="10">
        <v>0</v>
      </c>
      <c r="J270" s="10">
        <v>0</v>
      </c>
      <c r="K270" s="10">
        <f t="shared" si="24"/>
        <v>-1001.33273</v>
      </c>
      <c r="L270" s="10">
        <f t="shared" si="25"/>
        <v>9026.37427</v>
      </c>
      <c r="M270" s="10">
        <f t="shared" si="26"/>
        <v>0</v>
      </c>
      <c r="N270" s="10">
        <f t="shared" si="27"/>
        <v>9026.37427</v>
      </c>
      <c r="O270" s="10">
        <f t="shared" si="28"/>
        <v>-1001.33273</v>
      </c>
      <c r="P270" s="10">
        <f t="shared" si="29"/>
        <v>0</v>
      </c>
    </row>
    <row r="271" spans="1:16" ht="25.5">
      <c r="A271" s="5" t="s">
        <v>461</v>
      </c>
      <c r="B271" s="6" t="s">
        <v>462</v>
      </c>
      <c r="C271" s="7">
        <v>0</v>
      </c>
      <c r="D271" s="7">
        <v>15840.687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0</v>
      </c>
      <c r="L271" s="7">
        <f t="shared" si="25"/>
        <v>15840.687</v>
      </c>
      <c r="M271" s="7">
        <f t="shared" si="26"/>
        <v>0</v>
      </c>
      <c r="N271" s="7">
        <f t="shared" si="27"/>
        <v>15840.687</v>
      </c>
      <c r="O271" s="7">
        <f t="shared" si="28"/>
        <v>0</v>
      </c>
      <c r="P271" s="7">
        <f t="shared" si="29"/>
        <v>0</v>
      </c>
    </row>
    <row r="272" spans="1:16" ht="12.75">
      <c r="A272" s="8" t="s">
        <v>389</v>
      </c>
      <c r="B272" s="9" t="s">
        <v>390</v>
      </c>
      <c r="C272" s="10">
        <v>0</v>
      </c>
      <c r="D272" s="10">
        <v>15840.687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15840.687</v>
      </c>
      <c r="M272" s="10">
        <f t="shared" si="26"/>
        <v>0</v>
      </c>
      <c r="N272" s="10">
        <f t="shared" si="27"/>
        <v>15840.687</v>
      </c>
      <c r="O272" s="10">
        <f t="shared" si="28"/>
        <v>0</v>
      </c>
      <c r="P272" s="10">
        <f t="shared" si="29"/>
        <v>0</v>
      </c>
    </row>
    <row r="273" spans="1:16" ht="12.75">
      <c r="A273" s="5" t="s">
        <v>463</v>
      </c>
      <c r="B273" s="6" t="s">
        <v>82</v>
      </c>
      <c r="C273" s="7">
        <v>0</v>
      </c>
      <c r="D273" s="7">
        <v>976.3320100000001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976.3320100000001</v>
      </c>
      <c r="M273" s="7">
        <f t="shared" si="26"/>
        <v>0</v>
      </c>
      <c r="N273" s="7">
        <f t="shared" si="27"/>
        <v>976.3320100000001</v>
      </c>
      <c r="O273" s="7">
        <f t="shared" si="28"/>
        <v>0</v>
      </c>
      <c r="P273" s="7">
        <f t="shared" si="29"/>
        <v>0</v>
      </c>
    </row>
    <row r="274" spans="1:16" ht="12.75">
      <c r="A274" s="8" t="s">
        <v>387</v>
      </c>
      <c r="B274" s="9" t="s">
        <v>388</v>
      </c>
      <c r="C274" s="10">
        <v>0</v>
      </c>
      <c r="D274" s="10">
        <v>976.3320100000001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976.3320100000001</v>
      </c>
      <c r="M274" s="10">
        <f t="shared" si="26"/>
        <v>0</v>
      </c>
      <c r="N274" s="10">
        <f t="shared" si="27"/>
        <v>976.3320100000001</v>
      </c>
      <c r="O274" s="10">
        <f t="shared" si="28"/>
        <v>0</v>
      </c>
      <c r="P274" s="10">
        <f t="shared" si="29"/>
        <v>0</v>
      </c>
    </row>
    <row r="275" spans="1:16" ht="25.5">
      <c r="A275" s="5" t="s">
        <v>345</v>
      </c>
      <c r="B275" s="6" t="s">
        <v>346</v>
      </c>
      <c r="C275" s="7">
        <v>0</v>
      </c>
      <c r="D275" s="7">
        <v>1207.45817</v>
      </c>
      <c r="E275" s="7">
        <v>0</v>
      </c>
      <c r="F275" s="7">
        <v>16.106</v>
      </c>
      <c r="G275" s="7">
        <v>0</v>
      </c>
      <c r="H275" s="7">
        <v>16.106</v>
      </c>
      <c r="I275" s="7">
        <v>0</v>
      </c>
      <c r="J275" s="7">
        <v>0</v>
      </c>
      <c r="K275" s="7">
        <f t="shared" si="24"/>
        <v>-16.106</v>
      </c>
      <c r="L275" s="7">
        <f t="shared" si="25"/>
        <v>1191.3521700000001</v>
      </c>
      <c r="M275" s="7">
        <f t="shared" si="26"/>
        <v>0</v>
      </c>
      <c r="N275" s="7">
        <f t="shared" si="27"/>
        <v>1191.3521700000001</v>
      </c>
      <c r="O275" s="7">
        <f t="shared" si="28"/>
        <v>-16.106</v>
      </c>
      <c r="P275" s="7">
        <f t="shared" si="29"/>
        <v>0</v>
      </c>
    </row>
    <row r="276" spans="1:16" ht="12.75">
      <c r="A276" s="5" t="s">
        <v>348</v>
      </c>
      <c r="B276" s="6" t="s">
        <v>60</v>
      </c>
      <c r="C276" s="7">
        <v>0</v>
      </c>
      <c r="D276" s="7">
        <v>80</v>
      </c>
      <c r="E276" s="7">
        <v>0</v>
      </c>
      <c r="F276" s="7">
        <v>10</v>
      </c>
      <c r="G276" s="7">
        <v>0</v>
      </c>
      <c r="H276" s="7">
        <v>10</v>
      </c>
      <c r="I276" s="7">
        <v>0</v>
      </c>
      <c r="J276" s="7">
        <v>0</v>
      </c>
      <c r="K276" s="7">
        <f t="shared" si="24"/>
        <v>-10</v>
      </c>
      <c r="L276" s="7">
        <f t="shared" si="25"/>
        <v>70</v>
      </c>
      <c r="M276" s="7">
        <f t="shared" si="26"/>
        <v>0</v>
      </c>
      <c r="N276" s="7">
        <f t="shared" si="27"/>
        <v>70</v>
      </c>
      <c r="O276" s="7">
        <f t="shared" si="28"/>
        <v>-10</v>
      </c>
      <c r="P276" s="7">
        <f t="shared" si="29"/>
        <v>0</v>
      </c>
    </row>
    <row r="277" spans="1:16" ht="12.75">
      <c r="A277" s="8" t="s">
        <v>387</v>
      </c>
      <c r="B277" s="9" t="s">
        <v>388</v>
      </c>
      <c r="C277" s="10">
        <v>0</v>
      </c>
      <c r="D277" s="10">
        <v>80</v>
      </c>
      <c r="E277" s="10">
        <v>0</v>
      </c>
      <c r="F277" s="10">
        <v>10</v>
      </c>
      <c r="G277" s="10">
        <v>0</v>
      </c>
      <c r="H277" s="10">
        <v>10</v>
      </c>
      <c r="I277" s="10">
        <v>0</v>
      </c>
      <c r="J277" s="10">
        <v>0</v>
      </c>
      <c r="K277" s="10">
        <f t="shared" si="24"/>
        <v>-10</v>
      </c>
      <c r="L277" s="10">
        <f t="shared" si="25"/>
        <v>70</v>
      </c>
      <c r="M277" s="10">
        <f t="shared" si="26"/>
        <v>0</v>
      </c>
      <c r="N277" s="10">
        <f t="shared" si="27"/>
        <v>70</v>
      </c>
      <c r="O277" s="10">
        <f t="shared" si="28"/>
        <v>-10</v>
      </c>
      <c r="P277" s="10">
        <f t="shared" si="29"/>
        <v>0</v>
      </c>
    </row>
    <row r="278" spans="1:16" ht="25.5">
      <c r="A278" s="5" t="s">
        <v>464</v>
      </c>
      <c r="B278" s="6" t="s">
        <v>465</v>
      </c>
      <c r="C278" s="7">
        <v>0</v>
      </c>
      <c r="D278" s="7">
        <v>165.45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165.45</v>
      </c>
      <c r="M278" s="7">
        <f t="shared" si="26"/>
        <v>0</v>
      </c>
      <c r="N278" s="7">
        <f t="shared" si="27"/>
        <v>165.45</v>
      </c>
      <c r="O278" s="7">
        <f t="shared" si="28"/>
        <v>0</v>
      </c>
      <c r="P278" s="7">
        <f t="shared" si="29"/>
        <v>0</v>
      </c>
    </row>
    <row r="279" spans="1:16" ht="25.5">
      <c r="A279" s="8" t="s">
        <v>349</v>
      </c>
      <c r="B279" s="9" t="s">
        <v>350</v>
      </c>
      <c r="C279" s="10">
        <v>0</v>
      </c>
      <c r="D279" s="10">
        <v>165.45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165.45</v>
      </c>
      <c r="M279" s="10">
        <f t="shared" si="26"/>
        <v>0</v>
      </c>
      <c r="N279" s="10">
        <f t="shared" si="27"/>
        <v>165.45</v>
      </c>
      <c r="O279" s="10">
        <f t="shared" si="28"/>
        <v>0</v>
      </c>
      <c r="P279" s="10">
        <f t="shared" si="29"/>
        <v>0</v>
      </c>
    </row>
    <row r="280" spans="1:16" ht="25.5">
      <c r="A280" s="5" t="s">
        <v>466</v>
      </c>
      <c r="B280" s="6" t="s">
        <v>68</v>
      </c>
      <c r="C280" s="7">
        <v>0</v>
      </c>
      <c r="D280" s="7">
        <v>50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0</v>
      </c>
      <c r="L280" s="7">
        <f t="shared" si="25"/>
        <v>50</v>
      </c>
      <c r="M280" s="7">
        <f t="shared" si="26"/>
        <v>0</v>
      </c>
      <c r="N280" s="7">
        <f t="shared" si="27"/>
        <v>50</v>
      </c>
      <c r="O280" s="7">
        <f t="shared" si="28"/>
        <v>0</v>
      </c>
      <c r="P280" s="7">
        <f t="shared" si="29"/>
        <v>0</v>
      </c>
    </row>
    <row r="281" spans="1:16" ht="12.75">
      <c r="A281" s="8" t="s">
        <v>385</v>
      </c>
      <c r="B281" s="9" t="s">
        <v>386</v>
      </c>
      <c r="C281" s="10">
        <v>0</v>
      </c>
      <c r="D281" s="10">
        <v>50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50</v>
      </c>
      <c r="M281" s="10">
        <f t="shared" si="26"/>
        <v>0</v>
      </c>
      <c r="N281" s="10">
        <f t="shared" si="27"/>
        <v>50</v>
      </c>
      <c r="O281" s="10">
        <f t="shared" si="28"/>
        <v>0</v>
      </c>
      <c r="P281" s="10">
        <f t="shared" si="29"/>
        <v>0</v>
      </c>
    </row>
    <row r="282" spans="1:16" ht="51">
      <c r="A282" s="5" t="s">
        <v>467</v>
      </c>
      <c r="B282" s="6" t="s">
        <v>468</v>
      </c>
      <c r="C282" s="7">
        <v>0</v>
      </c>
      <c r="D282" s="7">
        <v>355</v>
      </c>
      <c r="E282" s="7">
        <v>0</v>
      </c>
      <c r="F282" s="7">
        <v>6.106</v>
      </c>
      <c r="G282" s="7">
        <v>0</v>
      </c>
      <c r="H282" s="7">
        <v>6.106</v>
      </c>
      <c r="I282" s="7">
        <v>0</v>
      </c>
      <c r="J282" s="7">
        <v>0</v>
      </c>
      <c r="K282" s="7">
        <f t="shared" si="24"/>
        <v>-6.106</v>
      </c>
      <c r="L282" s="7">
        <f t="shared" si="25"/>
        <v>348.894</v>
      </c>
      <c r="M282" s="7">
        <f t="shared" si="26"/>
        <v>0</v>
      </c>
      <c r="N282" s="7">
        <f t="shared" si="27"/>
        <v>348.894</v>
      </c>
      <c r="O282" s="7">
        <f t="shared" si="28"/>
        <v>-6.106</v>
      </c>
      <c r="P282" s="7">
        <f t="shared" si="29"/>
        <v>0</v>
      </c>
    </row>
    <row r="283" spans="1:16" ht="25.5">
      <c r="A283" s="8" t="s">
        <v>349</v>
      </c>
      <c r="B283" s="9" t="s">
        <v>350</v>
      </c>
      <c r="C283" s="10">
        <v>0</v>
      </c>
      <c r="D283" s="10">
        <v>355</v>
      </c>
      <c r="E283" s="10">
        <v>0</v>
      </c>
      <c r="F283" s="10">
        <v>6.106</v>
      </c>
      <c r="G283" s="10">
        <v>0</v>
      </c>
      <c r="H283" s="10">
        <v>6.106</v>
      </c>
      <c r="I283" s="10">
        <v>0</v>
      </c>
      <c r="J283" s="10">
        <v>0</v>
      </c>
      <c r="K283" s="10">
        <f t="shared" si="24"/>
        <v>-6.106</v>
      </c>
      <c r="L283" s="10">
        <f t="shared" si="25"/>
        <v>348.894</v>
      </c>
      <c r="M283" s="10">
        <f t="shared" si="26"/>
        <v>0</v>
      </c>
      <c r="N283" s="10">
        <f t="shared" si="27"/>
        <v>348.894</v>
      </c>
      <c r="O283" s="10">
        <f t="shared" si="28"/>
        <v>-6.106</v>
      </c>
      <c r="P283" s="10">
        <f t="shared" si="29"/>
        <v>0</v>
      </c>
    </row>
    <row r="284" spans="1:16" ht="25.5">
      <c r="A284" s="5" t="s">
        <v>469</v>
      </c>
      <c r="B284" s="6" t="s">
        <v>394</v>
      </c>
      <c r="C284" s="7">
        <v>0</v>
      </c>
      <c r="D284" s="7">
        <v>360.528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</v>
      </c>
      <c r="L284" s="7">
        <f t="shared" si="25"/>
        <v>360.528</v>
      </c>
      <c r="M284" s="7">
        <f t="shared" si="26"/>
        <v>0</v>
      </c>
      <c r="N284" s="7">
        <f t="shared" si="27"/>
        <v>360.528</v>
      </c>
      <c r="O284" s="7">
        <f t="shared" si="28"/>
        <v>0</v>
      </c>
      <c r="P284" s="7">
        <f t="shared" si="29"/>
        <v>0</v>
      </c>
    </row>
    <row r="285" spans="1:16" ht="25.5">
      <c r="A285" s="8" t="s">
        <v>383</v>
      </c>
      <c r="B285" s="9" t="s">
        <v>384</v>
      </c>
      <c r="C285" s="10">
        <v>0</v>
      </c>
      <c r="D285" s="10">
        <v>360.528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360.528</v>
      </c>
      <c r="M285" s="10">
        <f t="shared" si="26"/>
        <v>0</v>
      </c>
      <c r="N285" s="10">
        <f t="shared" si="27"/>
        <v>360.528</v>
      </c>
      <c r="O285" s="10">
        <f t="shared" si="28"/>
        <v>0</v>
      </c>
      <c r="P285" s="10">
        <f t="shared" si="29"/>
        <v>0</v>
      </c>
    </row>
    <row r="286" spans="1:16" ht="12.75">
      <c r="A286" s="5" t="s">
        <v>351</v>
      </c>
      <c r="B286" s="6" t="s">
        <v>86</v>
      </c>
      <c r="C286" s="7">
        <v>0</v>
      </c>
      <c r="D286" s="7">
        <v>196.48017000000002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0</v>
      </c>
      <c r="L286" s="7">
        <f t="shared" si="25"/>
        <v>196.48017000000002</v>
      </c>
      <c r="M286" s="7">
        <f t="shared" si="26"/>
        <v>0</v>
      </c>
      <c r="N286" s="7">
        <f t="shared" si="27"/>
        <v>196.48017000000002</v>
      </c>
      <c r="O286" s="7">
        <f t="shared" si="28"/>
        <v>0</v>
      </c>
      <c r="P286" s="7">
        <f t="shared" si="29"/>
        <v>0</v>
      </c>
    </row>
    <row r="287" spans="1:16" ht="12.75">
      <c r="A287" s="5" t="s">
        <v>352</v>
      </c>
      <c r="B287" s="6" t="s">
        <v>88</v>
      </c>
      <c r="C287" s="7">
        <v>0</v>
      </c>
      <c r="D287" s="7">
        <v>196.48017000000002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0</v>
      </c>
      <c r="L287" s="7">
        <f t="shared" si="25"/>
        <v>196.48017000000002</v>
      </c>
      <c r="M287" s="7">
        <f t="shared" si="26"/>
        <v>0</v>
      </c>
      <c r="N287" s="7">
        <f t="shared" si="27"/>
        <v>196.48017000000002</v>
      </c>
      <c r="O287" s="7">
        <f t="shared" si="28"/>
        <v>0</v>
      </c>
      <c r="P287" s="7">
        <f t="shared" si="29"/>
        <v>0</v>
      </c>
    </row>
    <row r="288" spans="1:16" ht="25.5">
      <c r="A288" s="8" t="s">
        <v>349</v>
      </c>
      <c r="B288" s="9" t="s">
        <v>350</v>
      </c>
      <c r="C288" s="10">
        <v>0</v>
      </c>
      <c r="D288" s="10">
        <v>196.48017000000002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196.48017000000002</v>
      </c>
      <c r="M288" s="10">
        <f t="shared" si="26"/>
        <v>0</v>
      </c>
      <c r="N288" s="10">
        <f t="shared" si="27"/>
        <v>196.48017000000002</v>
      </c>
      <c r="O288" s="10">
        <f t="shared" si="28"/>
        <v>0</v>
      </c>
      <c r="P288" s="10">
        <f t="shared" si="29"/>
        <v>0</v>
      </c>
    </row>
    <row r="289" spans="1:16" ht="25.5">
      <c r="A289" s="5" t="s">
        <v>353</v>
      </c>
      <c r="B289" s="6" t="s">
        <v>354</v>
      </c>
      <c r="C289" s="7">
        <v>100470.272</v>
      </c>
      <c r="D289" s="7">
        <v>1075.652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0</v>
      </c>
      <c r="L289" s="7">
        <f t="shared" si="25"/>
        <v>1075.652</v>
      </c>
      <c r="M289" s="7">
        <f t="shared" si="26"/>
        <v>0</v>
      </c>
      <c r="N289" s="7">
        <f t="shared" si="27"/>
        <v>1075.652</v>
      </c>
      <c r="O289" s="7">
        <f t="shared" si="28"/>
        <v>0</v>
      </c>
      <c r="P289" s="7">
        <f t="shared" si="29"/>
        <v>0</v>
      </c>
    </row>
    <row r="290" spans="1:16" ht="12.75">
      <c r="A290" s="5" t="s">
        <v>356</v>
      </c>
      <c r="B290" s="6" t="s">
        <v>86</v>
      </c>
      <c r="C290" s="7">
        <v>100470.272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</v>
      </c>
      <c r="L290" s="7">
        <f t="shared" si="25"/>
        <v>0</v>
      </c>
      <c r="M290" s="7">
        <f t="shared" si="26"/>
        <v>0</v>
      </c>
      <c r="N290" s="7">
        <f t="shared" si="27"/>
        <v>0</v>
      </c>
      <c r="O290" s="7">
        <f t="shared" si="28"/>
        <v>0</v>
      </c>
      <c r="P290" s="7">
        <f t="shared" si="29"/>
        <v>0</v>
      </c>
    </row>
    <row r="291" spans="1:16" ht="12.75">
      <c r="A291" s="5" t="s">
        <v>357</v>
      </c>
      <c r="B291" s="6" t="s">
        <v>88</v>
      </c>
      <c r="C291" s="7">
        <v>100470.272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f t="shared" si="24"/>
        <v>0</v>
      </c>
      <c r="L291" s="7">
        <f t="shared" si="25"/>
        <v>0</v>
      </c>
      <c r="M291" s="7">
        <f t="shared" si="26"/>
        <v>0</v>
      </c>
      <c r="N291" s="7">
        <f t="shared" si="27"/>
        <v>0</v>
      </c>
      <c r="O291" s="7">
        <f t="shared" si="28"/>
        <v>0</v>
      </c>
      <c r="P291" s="7">
        <f t="shared" si="29"/>
        <v>0</v>
      </c>
    </row>
    <row r="292" spans="1:16" ht="25.5">
      <c r="A292" s="8" t="s">
        <v>383</v>
      </c>
      <c r="B292" s="9" t="s">
        <v>384</v>
      </c>
      <c r="C292" s="10">
        <v>100470.272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0</v>
      </c>
      <c r="M292" s="10">
        <f t="shared" si="26"/>
        <v>0</v>
      </c>
      <c r="N292" s="10">
        <f t="shared" si="27"/>
        <v>0</v>
      </c>
      <c r="O292" s="10">
        <f t="shared" si="28"/>
        <v>0</v>
      </c>
      <c r="P292" s="10">
        <f t="shared" si="29"/>
        <v>0</v>
      </c>
    </row>
    <row r="293" spans="1:16" ht="38.25">
      <c r="A293" s="5" t="s">
        <v>372</v>
      </c>
      <c r="B293" s="6" t="s">
        <v>373</v>
      </c>
      <c r="C293" s="7">
        <v>0</v>
      </c>
      <c r="D293" s="7">
        <v>1075.652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0</v>
      </c>
      <c r="L293" s="7">
        <f t="shared" si="25"/>
        <v>1075.652</v>
      </c>
      <c r="M293" s="7">
        <f t="shared" si="26"/>
        <v>0</v>
      </c>
      <c r="N293" s="7">
        <f t="shared" si="27"/>
        <v>1075.652</v>
      </c>
      <c r="O293" s="7">
        <f t="shared" si="28"/>
        <v>0</v>
      </c>
      <c r="P293" s="7">
        <f t="shared" si="29"/>
        <v>0</v>
      </c>
    </row>
    <row r="294" spans="1:16" ht="25.5">
      <c r="A294" s="8" t="s">
        <v>396</v>
      </c>
      <c r="B294" s="9" t="s">
        <v>397</v>
      </c>
      <c r="C294" s="10">
        <v>0</v>
      </c>
      <c r="D294" s="10">
        <v>1075.652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1075.652</v>
      </c>
      <c r="M294" s="10">
        <f t="shared" si="26"/>
        <v>0</v>
      </c>
      <c r="N294" s="10">
        <f t="shared" si="27"/>
        <v>1075.652</v>
      </c>
      <c r="O294" s="10">
        <f t="shared" si="28"/>
        <v>0</v>
      </c>
      <c r="P294" s="10">
        <f t="shared" si="29"/>
        <v>0</v>
      </c>
    </row>
    <row r="295" spans="1:16" ht="12.75">
      <c r="A295" s="5" t="s">
        <v>374</v>
      </c>
      <c r="B295" s="6" t="s">
        <v>375</v>
      </c>
      <c r="C295" s="7">
        <v>260217.84900000002</v>
      </c>
      <c r="D295" s="7">
        <v>425019.68706</v>
      </c>
      <c r="E295" s="7">
        <v>19168.14175</v>
      </c>
      <c r="F295" s="7">
        <v>4420.16895</v>
      </c>
      <c r="G295" s="7">
        <v>81.43324999999999</v>
      </c>
      <c r="H295" s="7">
        <v>6372.88856</v>
      </c>
      <c r="I295" s="7">
        <v>165.42676</v>
      </c>
      <c r="J295" s="7">
        <v>641.8022399999999</v>
      </c>
      <c r="K295" s="7">
        <f t="shared" si="24"/>
        <v>14747.9728</v>
      </c>
      <c r="L295" s="7">
        <f t="shared" si="25"/>
        <v>420599.51811</v>
      </c>
      <c r="M295" s="7">
        <f t="shared" si="26"/>
        <v>23.059976327647934</v>
      </c>
      <c r="N295" s="7">
        <f t="shared" si="27"/>
        <v>418646.79850000003</v>
      </c>
      <c r="O295" s="7">
        <f t="shared" si="28"/>
        <v>12795.25319</v>
      </c>
      <c r="P295" s="7">
        <f t="shared" si="29"/>
        <v>33.24729461581742</v>
      </c>
    </row>
    <row r="296" spans="1:1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Oleg</cp:lastModifiedBy>
  <dcterms:created xsi:type="dcterms:W3CDTF">2018-12-21T08:58:10Z</dcterms:created>
  <dcterms:modified xsi:type="dcterms:W3CDTF">2018-12-21T09:09:47Z</dcterms:modified>
  <cp:category/>
  <cp:version/>
  <cp:contentType/>
  <cp:contentStatus/>
</cp:coreProperties>
</file>